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Hospital_Discharges\Hospitalization_tables\Hosp Tables 2021\"/>
    </mc:Choice>
  </mc:AlternateContent>
  <xr:revisionPtr revIDLastSave="0" documentId="8_{93A6ECDE-FB86-4BBA-8893-BA12D72B6064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List of Tables" sheetId="14" r:id="rId1"/>
    <sheet name="H-1_2021" sheetId="105" r:id="rId2"/>
    <sheet name="H-2_2021" sheetId="104" r:id="rId3"/>
    <sheet name="H-5_2021" sheetId="85" r:id="rId4"/>
    <sheet name="H-6_2021" sheetId="92" r:id="rId5"/>
    <sheet name="H-7_2021" sheetId="96" r:id="rId6"/>
    <sheet name="H-9_2021" sheetId="109" r:id="rId7"/>
    <sheet name="H-10_2021" sheetId="110" r:id="rId8"/>
    <sheet name="H-11_2021" sheetId="111" r:id="rId9"/>
    <sheet name="H-12_2021" sheetId="98" r:id="rId10"/>
  </sheets>
  <definedNames>
    <definedName name="IDX" localSheetId="1">'H-1_2021'!#REF!</definedName>
    <definedName name="IDX" localSheetId="2">'H-2_2021'!#REF!</definedName>
    <definedName name="_xlnm.Print_Area" localSheetId="1">'H-1_2021'!#REF!</definedName>
    <definedName name="_xlnm.Print_Area" localSheetId="9">'H-12_2021'!$A$1:$R$174</definedName>
    <definedName name="_xlnm.Print_Area" localSheetId="2">'H-2_2021'!#REF!</definedName>
    <definedName name="_xlnm.Print_Area" localSheetId="5">'H-7_2021'!$A$1:$S$163</definedName>
    <definedName name="_xlnm.Print_Titles" localSheetId="1">'H-1_2021'!$1:$6</definedName>
    <definedName name="_xlnm.Print_Titles" localSheetId="7">'H-10_2021'!$1:$7</definedName>
    <definedName name="_xlnm.Print_Titles" localSheetId="8">'H-11_2021'!$1:$7</definedName>
    <definedName name="_xlnm.Print_Titles" localSheetId="9">'H-12_2021'!$1:$6</definedName>
    <definedName name="_xlnm.Print_Titles" localSheetId="2">'H-2_2021'!$1:$6</definedName>
    <definedName name="_xlnm.Print_Titles" localSheetId="5">'H-7_2021'!$1:$6</definedName>
    <definedName name="_xlnm.Print_Titles" localSheetId="6">'H-9_2021'!$1:$7</definedName>
    <definedName name="Z_9EFB99C0_A628_11D6_B1E5_C42A2875B645_.wvu.PrintTitles" localSheetId="1" hidden="1">'H-1_2021'!$1:$6</definedName>
    <definedName name="Z_9EFB99C0_A628_11D6_B1E5_C42A2875B645_.wvu.PrintTitles" localSheetId="9" hidden="1">'H-12_2021'!$1:$6</definedName>
    <definedName name="Z_9EFB99C0_A628_11D6_B1E5_C42A2875B645_.wvu.PrintTitles" localSheetId="2" hidden="1">'H-2_2021'!$1:$6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2" i="98" l="1"/>
  <c r="P112" i="98"/>
  <c r="O112" i="98"/>
  <c r="N112" i="98"/>
  <c r="Q151" i="98"/>
  <c r="P151" i="98"/>
  <c r="O151" i="98"/>
  <c r="N151" i="98"/>
  <c r="Q150" i="98"/>
  <c r="P150" i="98"/>
  <c r="O150" i="98"/>
  <c r="N150" i="98"/>
  <c r="Q148" i="98"/>
  <c r="P148" i="98"/>
  <c r="O148" i="98"/>
  <c r="N148" i="98"/>
  <c r="Q146" i="98"/>
  <c r="P146" i="98"/>
  <c r="O146" i="98"/>
  <c r="N146" i="98"/>
  <c r="Q145" i="98"/>
  <c r="P145" i="98"/>
  <c r="O145" i="98"/>
  <c r="N145" i="98"/>
  <c r="Q144" i="98"/>
  <c r="P144" i="98"/>
  <c r="O144" i="98"/>
  <c r="N144" i="98"/>
  <c r="Q143" i="98"/>
  <c r="P143" i="98"/>
  <c r="O143" i="98"/>
  <c r="N143" i="98"/>
  <c r="Q142" i="98"/>
  <c r="P142" i="98"/>
  <c r="O142" i="98"/>
  <c r="N142" i="98"/>
  <c r="Q141" i="98"/>
  <c r="P141" i="98"/>
  <c r="O141" i="98"/>
  <c r="N141" i="98"/>
  <c r="Q140" i="98"/>
  <c r="P140" i="98"/>
  <c r="O140" i="98"/>
  <c r="N140" i="98"/>
  <c r="Q139" i="98"/>
  <c r="P139" i="98"/>
  <c r="O139" i="98"/>
  <c r="N139" i="98"/>
  <c r="Q138" i="98"/>
  <c r="P138" i="98"/>
  <c r="O138" i="98"/>
  <c r="N138" i="98"/>
  <c r="Q137" i="98"/>
  <c r="P137" i="98"/>
  <c r="O137" i="98"/>
  <c r="N137" i="98"/>
  <c r="Q136" i="98"/>
  <c r="P136" i="98"/>
  <c r="O136" i="98"/>
  <c r="N136" i="98"/>
  <c r="Q135" i="98"/>
  <c r="P135" i="98"/>
  <c r="O135" i="98"/>
  <c r="N135" i="98"/>
  <c r="Q134" i="98"/>
  <c r="P134" i="98"/>
  <c r="O134" i="98"/>
  <c r="N134" i="98"/>
  <c r="Q133" i="98"/>
  <c r="P133" i="98"/>
  <c r="O133" i="98"/>
  <c r="N133" i="98"/>
  <c r="Q132" i="98"/>
  <c r="P132" i="98"/>
  <c r="O132" i="98"/>
  <c r="N132" i="98"/>
  <c r="Q131" i="98"/>
  <c r="P131" i="98"/>
  <c r="O131" i="98"/>
  <c r="N131" i="98"/>
  <c r="Q130" i="98"/>
  <c r="P130" i="98"/>
  <c r="O130" i="98"/>
  <c r="N130" i="98"/>
  <c r="Q129" i="98"/>
  <c r="P129" i="98"/>
  <c r="O129" i="98"/>
  <c r="N129" i="98"/>
  <c r="Q128" i="98"/>
  <c r="P128" i="98"/>
  <c r="O128" i="98"/>
  <c r="N128" i="98"/>
  <c r="Q127" i="98"/>
  <c r="P127" i="98"/>
  <c r="O127" i="98"/>
  <c r="N127" i="98"/>
  <c r="Q126" i="98"/>
  <c r="P126" i="98"/>
  <c r="O126" i="98"/>
  <c r="N126" i="98"/>
  <c r="Q125" i="98"/>
  <c r="P125" i="98"/>
  <c r="O125" i="98"/>
  <c r="N125" i="98"/>
  <c r="Q124" i="98"/>
  <c r="P124" i="98"/>
  <c r="O124" i="98"/>
  <c r="N124" i="98"/>
  <c r="Q123" i="98"/>
  <c r="P123" i="98"/>
  <c r="O123" i="98"/>
  <c r="N123" i="98"/>
  <c r="Q122" i="98"/>
  <c r="P122" i="98"/>
  <c r="O122" i="98"/>
  <c r="N122" i="98"/>
  <c r="Q121" i="98"/>
  <c r="P121" i="98"/>
  <c r="O121" i="98"/>
  <c r="N121" i="98"/>
  <c r="Q120" i="98"/>
  <c r="P120" i="98"/>
  <c r="O120" i="98"/>
  <c r="N120" i="98"/>
  <c r="Q119" i="98"/>
  <c r="P119" i="98"/>
  <c r="O119" i="98"/>
  <c r="N119" i="98"/>
  <c r="Q118" i="98"/>
  <c r="P118" i="98"/>
  <c r="O118" i="98"/>
  <c r="N118" i="98"/>
  <c r="Q117" i="98"/>
  <c r="P117" i="98"/>
  <c r="O117" i="98"/>
  <c r="N117" i="98"/>
  <c r="Q116" i="98"/>
  <c r="P116" i="98"/>
  <c r="O116" i="98"/>
  <c r="N116" i="98"/>
  <c r="Q115" i="98"/>
  <c r="P115" i="98"/>
  <c r="O115" i="98"/>
  <c r="N115" i="98"/>
  <c r="Q114" i="98"/>
  <c r="P114" i="98"/>
  <c r="O114" i="98"/>
  <c r="N114" i="98"/>
  <c r="Q113" i="98"/>
  <c r="P113" i="98"/>
  <c r="O113" i="98"/>
  <c r="N113" i="98"/>
  <c r="Q111" i="98"/>
  <c r="P111" i="98"/>
  <c r="O111" i="98"/>
  <c r="N111" i="98"/>
  <c r="Q110" i="98"/>
  <c r="P110" i="98"/>
  <c r="O110" i="98"/>
  <c r="N110" i="98"/>
  <c r="Q109" i="98"/>
  <c r="P109" i="98"/>
  <c r="O109" i="98"/>
  <c r="N109" i="98"/>
  <c r="Q108" i="98"/>
  <c r="P108" i="98"/>
  <c r="O108" i="98"/>
  <c r="N108" i="98"/>
  <c r="Q107" i="98"/>
  <c r="P107" i="98"/>
  <c r="O107" i="98"/>
  <c r="N107" i="98"/>
  <c r="Q106" i="98"/>
  <c r="P106" i="98"/>
  <c r="O106" i="98"/>
  <c r="N106" i="98"/>
  <c r="Q105" i="98"/>
  <c r="P105" i="98"/>
  <c r="O105" i="98"/>
  <c r="N105" i="98"/>
  <c r="Q104" i="98"/>
  <c r="P104" i="98"/>
  <c r="O104" i="98"/>
  <c r="N104" i="98"/>
  <c r="Q59" i="98"/>
  <c r="P59" i="98"/>
  <c r="O59" i="98"/>
  <c r="N59" i="98"/>
  <c r="Q58" i="98"/>
  <c r="P58" i="98"/>
  <c r="O58" i="98"/>
  <c r="N58" i="98"/>
  <c r="Q57" i="98"/>
  <c r="P57" i="98"/>
  <c r="O57" i="98"/>
  <c r="N57" i="98"/>
  <c r="Q56" i="98"/>
  <c r="P56" i="98"/>
  <c r="O56" i="98"/>
  <c r="N56" i="98"/>
  <c r="Q55" i="98"/>
  <c r="P55" i="98"/>
  <c r="O55" i="98"/>
  <c r="N55" i="98"/>
  <c r="Q54" i="98"/>
  <c r="P54" i="98"/>
  <c r="O54" i="98"/>
  <c r="N54" i="98"/>
  <c r="Q53" i="98"/>
  <c r="P53" i="98"/>
  <c r="O53" i="98"/>
  <c r="N53" i="98"/>
  <c r="Q52" i="98"/>
  <c r="P52" i="98"/>
  <c r="O52" i="98"/>
  <c r="N52" i="98"/>
  <c r="Q51" i="98"/>
  <c r="P51" i="98"/>
  <c r="O51" i="98"/>
  <c r="N51" i="98"/>
  <c r="Q50" i="98"/>
  <c r="P50" i="98"/>
  <c r="O50" i="98"/>
  <c r="N50" i="98"/>
  <c r="Q49" i="98"/>
  <c r="P49" i="98"/>
  <c r="O49" i="98"/>
  <c r="N49" i="98"/>
  <c r="Q48" i="98"/>
  <c r="P48" i="98"/>
  <c r="O48" i="98"/>
  <c r="N48" i="98"/>
  <c r="Q47" i="98"/>
  <c r="P47" i="98"/>
  <c r="O47" i="98"/>
  <c r="N47" i="98"/>
  <c r="Q46" i="98"/>
  <c r="P46" i="98"/>
  <c r="O46" i="98"/>
  <c r="N46" i="98"/>
  <c r="Q45" i="98"/>
  <c r="P45" i="98"/>
  <c r="O45" i="98"/>
  <c r="N45" i="98"/>
  <c r="Q44" i="98"/>
  <c r="P44" i="98"/>
  <c r="O44" i="98"/>
  <c r="N44" i="98"/>
  <c r="Q43" i="98"/>
  <c r="P43" i="98"/>
  <c r="O43" i="98"/>
  <c r="N43" i="98"/>
  <c r="Q42" i="98"/>
  <c r="P42" i="98"/>
  <c r="O42" i="98"/>
  <c r="N42" i="98"/>
  <c r="Q41" i="98"/>
  <c r="P41" i="98"/>
  <c r="O41" i="98"/>
  <c r="N41" i="98"/>
  <c r="Q40" i="98"/>
  <c r="P40" i="98"/>
  <c r="O40" i="98"/>
  <c r="N40" i="98"/>
  <c r="Q39" i="98"/>
  <c r="P39" i="98"/>
  <c r="O39" i="98"/>
  <c r="N39" i="98"/>
  <c r="Q38" i="98"/>
  <c r="P38" i="98"/>
  <c r="O38" i="98"/>
  <c r="N38" i="98"/>
  <c r="Q37" i="98"/>
  <c r="P37" i="98"/>
  <c r="O37" i="98"/>
  <c r="N37" i="98"/>
  <c r="Q36" i="98"/>
  <c r="P36" i="98"/>
  <c r="O36" i="98"/>
  <c r="N36" i="98"/>
  <c r="Q35" i="98"/>
  <c r="P35" i="98"/>
  <c r="O35" i="98"/>
  <c r="N35" i="98"/>
  <c r="Q34" i="98"/>
  <c r="P34" i="98"/>
  <c r="O34" i="98"/>
  <c r="N34" i="98"/>
  <c r="Q33" i="98"/>
  <c r="P33" i="98"/>
  <c r="O33" i="98"/>
  <c r="N33" i="98"/>
  <c r="Q32" i="98"/>
  <c r="P32" i="98"/>
  <c r="O32" i="98"/>
  <c r="N32" i="98"/>
  <c r="Q31" i="98"/>
  <c r="P31" i="98"/>
  <c r="O31" i="98"/>
  <c r="N31" i="98"/>
  <c r="Q30" i="98"/>
  <c r="P30" i="98"/>
  <c r="O30" i="98"/>
  <c r="N30" i="98"/>
  <c r="Q29" i="98"/>
  <c r="P29" i="98"/>
  <c r="O29" i="98"/>
  <c r="N29" i="98"/>
  <c r="Q28" i="98"/>
  <c r="P28" i="98"/>
  <c r="O28" i="98"/>
  <c r="N28" i="98"/>
  <c r="Q27" i="98"/>
  <c r="P27" i="98"/>
  <c r="O27" i="98"/>
  <c r="N27" i="98"/>
  <c r="Q26" i="98"/>
  <c r="P26" i="98"/>
  <c r="O26" i="98"/>
  <c r="N26" i="98"/>
  <c r="Q25" i="98"/>
  <c r="P25" i="98"/>
  <c r="O25" i="98"/>
  <c r="N25" i="98"/>
  <c r="Q24" i="98"/>
  <c r="P24" i="98"/>
  <c r="O24" i="98"/>
  <c r="N24" i="98"/>
  <c r="Q23" i="98"/>
  <c r="P23" i="98"/>
  <c r="O23" i="98"/>
  <c r="N23" i="98"/>
  <c r="Q22" i="98"/>
  <c r="P22" i="98"/>
  <c r="O22" i="98"/>
  <c r="N22" i="98"/>
  <c r="Q21" i="98"/>
  <c r="P21" i="98"/>
  <c r="O21" i="98"/>
  <c r="N21" i="98"/>
  <c r="Q20" i="98"/>
  <c r="P20" i="98"/>
  <c r="O20" i="98"/>
  <c r="N20" i="98"/>
  <c r="Q19" i="98"/>
  <c r="P19" i="98"/>
  <c r="O19" i="98"/>
  <c r="N19" i="98"/>
  <c r="Q18" i="98"/>
  <c r="P18" i="98"/>
  <c r="O18" i="98"/>
  <c r="N18" i="98"/>
  <c r="Q17" i="98"/>
  <c r="P17" i="98"/>
  <c r="O17" i="98"/>
  <c r="N17" i="98"/>
  <c r="Q16" i="98"/>
  <c r="P16" i="98"/>
  <c r="O16" i="98"/>
  <c r="N16" i="98"/>
  <c r="Q15" i="98"/>
  <c r="P15" i="98"/>
  <c r="O15" i="98"/>
  <c r="N15" i="98"/>
  <c r="Q13" i="98"/>
  <c r="P13" i="98"/>
  <c r="O13" i="98"/>
  <c r="N13" i="98"/>
  <c r="Q12" i="98"/>
  <c r="P12" i="98"/>
  <c r="O12" i="98"/>
  <c r="N12" i="98"/>
  <c r="R153" i="96"/>
  <c r="Q153" i="96"/>
  <c r="P153" i="96"/>
  <c r="O153" i="96"/>
  <c r="N153" i="96"/>
  <c r="M153" i="96"/>
  <c r="L153" i="96"/>
  <c r="K153" i="96"/>
  <c r="J153" i="96"/>
  <c r="I153" i="96"/>
  <c r="H153" i="96"/>
  <c r="G153" i="96"/>
  <c r="R152" i="96"/>
  <c r="Q152" i="96"/>
  <c r="P152" i="96"/>
  <c r="O152" i="96"/>
  <c r="N152" i="96"/>
  <c r="M152" i="96"/>
  <c r="L152" i="96"/>
  <c r="K152" i="96"/>
  <c r="J152" i="96"/>
  <c r="I152" i="96"/>
  <c r="H152" i="96"/>
  <c r="G152" i="96"/>
  <c r="H150" i="96"/>
  <c r="G150" i="96"/>
  <c r="N149" i="96"/>
  <c r="M149" i="96"/>
  <c r="R148" i="96"/>
  <c r="Q148" i="96"/>
  <c r="P148" i="96"/>
  <c r="O148" i="96"/>
  <c r="N148" i="96"/>
  <c r="M148" i="96"/>
  <c r="L148" i="96"/>
  <c r="K148" i="96"/>
  <c r="J148" i="96"/>
  <c r="I148" i="96"/>
  <c r="H148" i="96"/>
  <c r="G148" i="96"/>
  <c r="R147" i="96"/>
  <c r="Q147" i="96"/>
  <c r="P147" i="96"/>
  <c r="O147" i="96"/>
  <c r="N147" i="96"/>
  <c r="M147" i="96"/>
  <c r="L147" i="96"/>
  <c r="K147" i="96"/>
  <c r="J147" i="96"/>
  <c r="I147" i="96"/>
  <c r="H147" i="96"/>
  <c r="G147" i="96"/>
  <c r="R146" i="96"/>
  <c r="Q146" i="96"/>
  <c r="P146" i="96"/>
  <c r="O146" i="96"/>
  <c r="N146" i="96"/>
  <c r="M146" i="96"/>
  <c r="L146" i="96"/>
  <c r="K146" i="96"/>
  <c r="J146" i="96"/>
  <c r="I146" i="96"/>
  <c r="H146" i="96"/>
  <c r="G146" i="96"/>
  <c r="R145" i="96"/>
  <c r="Q145" i="96"/>
  <c r="P145" i="96"/>
  <c r="O145" i="96"/>
  <c r="N145" i="96"/>
  <c r="M145" i="96"/>
  <c r="L145" i="96"/>
  <c r="K145" i="96"/>
  <c r="J145" i="96"/>
  <c r="I145" i="96"/>
  <c r="H145" i="96"/>
  <c r="G145" i="96"/>
  <c r="R144" i="96"/>
  <c r="Q144" i="96"/>
  <c r="P144" i="96"/>
  <c r="O144" i="96"/>
  <c r="N144" i="96"/>
  <c r="M144" i="96"/>
  <c r="L144" i="96"/>
  <c r="K144" i="96"/>
  <c r="J144" i="96"/>
  <c r="I144" i="96"/>
  <c r="H144" i="96"/>
  <c r="G144" i="96"/>
  <c r="R143" i="96"/>
  <c r="Q143" i="96"/>
  <c r="P143" i="96"/>
  <c r="O143" i="96"/>
  <c r="N143" i="96"/>
  <c r="M143" i="96"/>
  <c r="L143" i="96"/>
  <c r="K143" i="96"/>
  <c r="J143" i="96"/>
  <c r="I143" i="96"/>
  <c r="H143" i="96"/>
  <c r="G143" i="96"/>
  <c r="R142" i="96"/>
  <c r="Q142" i="96"/>
  <c r="P142" i="96"/>
  <c r="O142" i="96"/>
  <c r="N142" i="96"/>
  <c r="M142" i="96"/>
  <c r="L142" i="96"/>
  <c r="K142" i="96"/>
  <c r="J142" i="96"/>
  <c r="I142" i="96"/>
  <c r="H142" i="96"/>
  <c r="G142" i="96"/>
  <c r="R141" i="96"/>
  <c r="Q141" i="96"/>
  <c r="P141" i="96"/>
  <c r="O141" i="96"/>
  <c r="N141" i="96"/>
  <c r="M141" i="96"/>
  <c r="L141" i="96"/>
  <c r="K141" i="96"/>
  <c r="J141" i="96"/>
  <c r="I141" i="96"/>
  <c r="H141" i="96"/>
  <c r="G141" i="96"/>
  <c r="R140" i="96"/>
  <c r="Q140" i="96"/>
  <c r="P140" i="96"/>
  <c r="O140" i="96"/>
  <c r="N140" i="96"/>
  <c r="M140" i="96"/>
  <c r="L140" i="96"/>
  <c r="K140" i="96"/>
  <c r="J140" i="96"/>
  <c r="I140" i="96"/>
  <c r="H140" i="96"/>
  <c r="G140" i="96"/>
  <c r="R139" i="96"/>
  <c r="Q139" i="96"/>
  <c r="P139" i="96"/>
  <c r="O139" i="96"/>
  <c r="N139" i="96"/>
  <c r="M139" i="96"/>
  <c r="L139" i="96"/>
  <c r="K139" i="96"/>
  <c r="J139" i="96"/>
  <c r="I139" i="96"/>
  <c r="H139" i="96"/>
  <c r="G139" i="96"/>
  <c r="R138" i="96"/>
  <c r="Q138" i="96"/>
  <c r="P138" i="96"/>
  <c r="O138" i="96"/>
  <c r="L138" i="96"/>
  <c r="K138" i="96"/>
  <c r="J138" i="96"/>
  <c r="I138" i="96"/>
  <c r="R137" i="96"/>
  <c r="Q137" i="96"/>
  <c r="P137" i="96"/>
  <c r="O137" i="96"/>
  <c r="L137" i="96"/>
  <c r="K137" i="96"/>
  <c r="J137" i="96"/>
  <c r="I137" i="96"/>
  <c r="R136" i="96"/>
  <c r="Q136" i="96"/>
  <c r="P136" i="96"/>
  <c r="O136" i="96"/>
  <c r="N136" i="96"/>
  <c r="M136" i="96"/>
  <c r="L136" i="96"/>
  <c r="K136" i="96"/>
  <c r="J136" i="96"/>
  <c r="I136" i="96"/>
  <c r="H136" i="96"/>
  <c r="G136" i="96"/>
  <c r="R135" i="96"/>
  <c r="Q135" i="96"/>
  <c r="P135" i="96"/>
  <c r="O135" i="96"/>
  <c r="N135" i="96"/>
  <c r="M135" i="96"/>
  <c r="L135" i="96"/>
  <c r="K135" i="96"/>
  <c r="J135" i="96"/>
  <c r="I135" i="96"/>
  <c r="H135" i="96"/>
  <c r="G135" i="96"/>
  <c r="R134" i="96"/>
  <c r="Q134" i="96"/>
  <c r="P134" i="96"/>
  <c r="O134" i="96"/>
  <c r="N134" i="96"/>
  <c r="M134" i="96"/>
  <c r="L134" i="96"/>
  <c r="K134" i="96"/>
  <c r="J134" i="96"/>
  <c r="I134" i="96"/>
  <c r="H134" i="96"/>
  <c r="G134" i="96"/>
  <c r="R133" i="96"/>
  <c r="Q133" i="96"/>
  <c r="P133" i="96"/>
  <c r="O133" i="96"/>
  <c r="N133" i="96"/>
  <c r="M133" i="96"/>
  <c r="L133" i="96"/>
  <c r="K133" i="96"/>
  <c r="J133" i="96"/>
  <c r="I133" i="96"/>
  <c r="H133" i="96"/>
  <c r="G133" i="96"/>
  <c r="R132" i="96"/>
  <c r="Q132" i="96"/>
  <c r="P132" i="96"/>
  <c r="O132" i="96"/>
  <c r="N132" i="96"/>
  <c r="M132" i="96"/>
  <c r="L132" i="96"/>
  <c r="K132" i="96"/>
  <c r="J132" i="96"/>
  <c r="I132" i="96"/>
  <c r="H132" i="96"/>
  <c r="G132" i="96"/>
  <c r="R131" i="96"/>
  <c r="Q131" i="96"/>
  <c r="P131" i="96"/>
  <c r="O131" i="96"/>
  <c r="N131" i="96"/>
  <c r="M131" i="96"/>
  <c r="L131" i="96"/>
  <c r="K131" i="96"/>
  <c r="J131" i="96"/>
  <c r="I131" i="96"/>
  <c r="H131" i="96"/>
  <c r="G131" i="96"/>
  <c r="R130" i="96"/>
  <c r="Q130" i="96"/>
  <c r="P130" i="96"/>
  <c r="O130" i="96"/>
  <c r="N130" i="96"/>
  <c r="M130" i="96"/>
  <c r="L130" i="96"/>
  <c r="K130" i="96"/>
  <c r="J130" i="96"/>
  <c r="I130" i="96"/>
  <c r="H130" i="96"/>
  <c r="G130" i="96"/>
  <c r="R129" i="96"/>
  <c r="Q129" i="96"/>
  <c r="P129" i="96"/>
  <c r="O129" i="96"/>
  <c r="N129" i="96"/>
  <c r="M129" i="96"/>
  <c r="L129" i="96"/>
  <c r="K129" i="96"/>
  <c r="J129" i="96"/>
  <c r="I129" i="96"/>
  <c r="H129" i="96"/>
  <c r="G129" i="96"/>
  <c r="R128" i="96"/>
  <c r="Q128" i="96"/>
  <c r="P128" i="96"/>
  <c r="O128" i="96"/>
  <c r="N128" i="96"/>
  <c r="M128" i="96"/>
  <c r="L128" i="96"/>
  <c r="K128" i="96"/>
  <c r="J128" i="96"/>
  <c r="I128" i="96"/>
  <c r="H128" i="96"/>
  <c r="G128" i="96"/>
  <c r="R127" i="96"/>
  <c r="Q127" i="96"/>
  <c r="P127" i="96"/>
  <c r="O127" i="96"/>
  <c r="N127" i="96"/>
  <c r="M127" i="96"/>
  <c r="L127" i="96"/>
  <c r="K127" i="96"/>
  <c r="J127" i="96"/>
  <c r="I127" i="96"/>
  <c r="H127" i="96"/>
  <c r="G127" i="96"/>
  <c r="R126" i="96"/>
  <c r="Q126" i="96"/>
  <c r="P126" i="96"/>
  <c r="O126" i="96"/>
  <c r="N126" i="96"/>
  <c r="M126" i="96"/>
  <c r="L126" i="96"/>
  <c r="K126" i="96"/>
  <c r="J126" i="96"/>
  <c r="I126" i="96"/>
  <c r="H126" i="96"/>
  <c r="G126" i="96"/>
  <c r="R98" i="96"/>
  <c r="Q98" i="96"/>
  <c r="P98" i="96"/>
  <c r="O98" i="96"/>
  <c r="N98" i="96"/>
  <c r="M98" i="96"/>
  <c r="L98" i="96"/>
  <c r="K98" i="96"/>
  <c r="J98" i="96"/>
  <c r="I98" i="96"/>
  <c r="H98" i="96"/>
  <c r="G98" i="96"/>
  <c r="R97" i="96"/>
  <c r="Q97" i="96"/>
  <c r="P97" i="96"/>
  <c r="O97" i="96"/>
  <c r="N97" i="96"/>
  <c r="M97" i="96"/>
  <c r="L97" i="96"/>
  <c r="K97" i="96"/>
  <c r="J97" i="96"/>
  <c r="I97" i="96"/>
  <c r="H97" i="96"/>
  <c r="G97" i="96"/>
  <c r="R96" i="96"/>
  <c r="Q96" i="96"/>
  <c r="P96" i="96"/>
  <c r="O96" i="96"/>
  <c r="N96" i="96"/>
  <c r="M96" i="96"/>
  <c r="L96" i="96"/>
  <c r="K96" i="96"/>
  <c r="J96" i="96"/>
  <c r="I96" i="96"/>
  <c r="H96" i="96"/>
  <c r="G96" i="96"/>
  <c r="R95" i="96"/>
  <c r="Q95" i="96"/>
  <c r="P95" i="96"/>
  <c r="O95" i="96"/>
  <c r="N95" i="96"/>
  <c r="M95" i="96"/>
  <c r="L95" i="96"/>
  <c r="K95" i="96"/>
  <c r="J95" i="96"/>
  <c r="I95" i="96"/>
  <c r="H95" i="96"/>
  <c r="G95" i="96"/>
  <c r="R94" i="96"/>
  <c r="Q94" i="96"/>
  <c r="P94" i="96"/>
  <c r="O94" i="96"/>
  <c r="N94" i="96"/>
  <c r="M94" i="96"/>
  <c r="L94" i="96"/>
  <c r="K94" i="96"/>
  <c r="J94" i="96"/>
  <c r="I94" i="96"/>
  <c r="H94" i="96"/>
  <c r="G94" i="96"/>
  <c r="R93" i="96"/>
  <c r="Q93" i="96"/>
  <c r="P93" i="96"/>
  <c r="O93" i="96"/>
  <c r="N93" i="96"/>
  <c r="M93" i="96"/>
  <c r="L93" i="96"/>
  <c r="K93" i="96"/>
  <c r="J93" i="96"/>
  <c r="I93" i="96"/>
  <c r="H93" i="96"/>
  <c r="G93" i="96"/>
  <c r="R92" i="96"/>
  <c r="Q92" i="96"/>
  <c r="P92" i="96"/>
  <c r="O92" i="96"/>
  <c r="N92" i="96"/>
  <c r="M92" i="96"/>
  <c r="L92" i="96"/>
  <c r="K92" i="96"/>
  <c r="J92" i="96"/>
  <c r="I92" i="96"/>
  <c r="H92" i="96"/>
  <c r="G92" i="96"/>
  <c r="R91" i="96"/>
  <c r="Q91" i="96"/>
  <c r="P91" i="96"/>
  <c r="O91" i="96"/>
  <c r="N91" i="96"/>
  <c r="M91" i="96"/>
  <c r="L91" i="96"/>
  <c r="K91" i="96"/>
  <c r="J91" i="96"/>
  <c r="I91" i="96"/>
  <c r="H91" i="96"/>
  <c r="G91" i="96"/>
  <c r="R90" i="96"/>
  <c r="Q90" i="96"/>
  <c r="P90" i="96"/>
  <c r="O90" i="96"/>
  <c r="N90" i="96"/>
  <c r="M90" i="96"/>
  <c r="L90" i="96"/>
  <c r="K90" i="96"/>
  <c r="J90" i="96"/>
  <c r="I90" i="96"/>
  <c r="H90" i="96"/>
  <c r="G90" i="96"/>
  <c r="R89" i="96"/>
  <c r="Q89" i="96"/>
  <c r="P89" i="96"/>
  <c r="O89" i="96"/>
  <c r="N89" i="96"/>
  <c r="M89" i="96"/>
  <c r="L89" i="96"/>
  <c r="K89" i="96"/>
  <c r="J89" i="96"/>
  <c r="I89" i="96"/>
  <c r="H89" i="96"/>
  <c r="G89" i="96"/>
  <c r="R88" i="96"/>
  <c r="Q88" i="96"/>
  <c r="P88" i="96"/>
  <c r="O88" i="96"/>
  <c r="N88" i="96"/>
  <c r="M88" i="96"/>
  <c r="L88" i="96"/>
  <c r="K88" i="96"/>
  <c r="J88" i="96"/>
  <c r="I88" i="96"/>
  <c r="H88" i="96"/>
  <c r="G88" i="96"/>
  <c r="R87" i="96"/>
  <c r="Q87" i="96"/>
  <c r="P87" i="96"/>
  <c r="O87" i="96"/>
  <c r="N87" i="96"/>
  <c r="M87" i="96"/>
  <c r="L87" i="96"/>
  <c r="K87" i="96"/>
  <c r="J87" i="96"/>
  <c r="I87" i="96"/>
  <c r="H87" i="96"/>
  <c r="G87" i="96"/>
  <c r="R86" i="96"/>
  <c r="Q86" i="96"/>
  <c r="P86" i="96"/>
  <c r="O86" i="96"/>
  <c r="N86" i="96"/>
  <c r="M86" i="96"/>
  <c r="L86" i="96"/>
  <c r="K86" i="96"/>
  <c r="J86" i="96"/>
  <c r="I86" i="96"/>
  <c r="H86" i="96"/>
  <c r="G86" i="96"/>
  <c r="R85" i="96"/>
  <c r="Q85" i="96"/>
  <c r="P85" i="96"/>
  <c r="O85" i="96"/>
  <c r="N85" i="96"/>
  <c r="M85" i="96"/>
  <c r="L85" i="96"/>
  <c r="K85" i="96"/>
  <c r="J85" i="96"/>
  <c r="I85" i="96"/>
  <c r="H85" i="96"/>
  <c r="G85" i="96"/>
  <c r="R84" i="96"/>
  <c r="Q84" i="96"/>
  <c r="P84" i="96"/>
  <c r="O84" i="96"/>
  <c r="N84" i="96"/>
  <c r="M84" i="96"/>
  <c r="L84" i="96"/>
  <c r="K84" i="96"/>
  <c r="J84" i="96"/>
  <c r="I84" i="96"/>
  <c r="H84" i="96"/>
  <c r="G84" i="96"/>
  <c r="R83" i="96"/>
  <c r="Q83" i="96"/>
  <c r="P83" i="96"/>
  <c r="O83" i="96"/>
  <c r="N83" i="96"/>
  <c r="M83" i="96"/>
  <c r="L83" i="96"/>
  <c r="K83" i="96"/>
  <c r="J83" i="96"/>
  <c r="I83" i="96"/>
  <c r="H83" i="96"/>
  <c r="G83" i="96"/>
  <c r="R82" i="96"/>
  <c r="Q82" i="96"/>
  <c r="P82" i="96"/>
  <c r="O82" i="96"/>
  <c r="N82" i="96"/>
  <c r="M82" i="96"/>
  <c r="L82" i="96"/>
  <c r="K82" i="96"/>
  <c r="J82" i="96"/>
  <c r="I82" i="96"/>
  <c r="H82" i="96"/>
  <c r="G82" i="96"/>
  <c r="R81" i="96"/>
  <c r="Q81" i="96"/>
  <c r="P81" i="96"/>
  <c r="O81" i="96"/>
  <c r="N81" i="96"/>
  <c r="M81" i="96"/>
  <c r="L81" i="96"/>
  <c r="K81" i="96"/>
  <c r="J81" i="96"/>
  <c r="I81" i="96"/>
  <c r="H81" i="96"/>
  <c r="G81" i="96"/>
  <c r="R80" i="96"/>
  <c r="Q80" i="96"/>
  <c r="P80" i="96"/>
  <c r="O80" i="96"/>
  <c r="N80" i="96"/>
  <c r="M80" i="96"/>
  <c r="L80" i="96"/>
  <c r="K80" i="96"/>
  <c r="J80" i="96"/>
  <c r="I80" i="96"/>
  <c r="H80" i="96"/>
  <c r="G80" i="96"/>
  <c r="R79" i="96"/>
  <c r="Q79" i="96"/>
  <c r="P79" i="96"/>
  <c r="O79" i="96"/>
  <c r="N79" i="96"/>
  <c r="M79" i="96"/>
  <c r="L79" i="96"/>
  <c r="K79" i="96"/>
  <c r="J79" i="96"/>
  <c r="I79" i="96"/>
  <c r="H79" i="96"/>
  <c r="G79" i="96"/>
  <c r="R78" i="96"/>
  <c r="Q78" i="96"/>
  <c r="P78" i="96"/>
  <c r="O78" i="96"/>
  <c r="N78" i="96"/>
  <c r="M78" i="96"/>
  <c r="L78" i="96"/>
  <c r="K78" i="96"/>
  <c r="J78" i="96"/>
  <c r="I78" i="96"/>
  <c r="H78" i="96"/>
  <c r="G78" i="96"/>
  <c r="R77" i="96"/>
  <c r="Q77" i="96"/>
  <c r="P77" i="96"/>
  <c r="O77" i="96"/>
  <c r="N77" i="96"/>
  <c r="M77" i="96"/>
  <c r="L77" i="96"/>
  <c r="K77" i="96"/>
  <c r="J77" i="96"/>
  <c r="I77" i="96"/>
  <c r="H77" i="96"/>
  <c r="G77" i="96"/>
  <c r="R76" i="96"/>
  <c r="Q76" i="96"/>
  <c r="P76" i="96"/>
  <c r="O76" i="96"/>
  <c r="N76" i="96"/>
  <c r="M76" i="96"/>
  <c r="L76" i="96"/>
  <c r="K76" i="96"/>
  <c r="J76" i="96"/>
  <c r="I76" i="96"/>
  <c r="H76" i="96"/>
  <c r="G76" i="96"/>
  <c r="R75" i="96"/>
  <c r="Q75" i="96"/>
  <c r="P75" i="96"/>
  <c r="O75" i="96"/>
  <c r="N75" i="96"/>
  <c r="M75" i="96"/>
  <c r="L75" i="96"/>
  <c r="K75" i="96"/>
  <c r="J75" i="96"/>
  <c r="I75" i="96"/>
  <c r="H75" i="96"/>
  <c r="G75" i="96"/>
  <c r="R74" i="96"/>
  <c r="Q74" i="96"/>
  <c r="P74" i="96"/>
  <c r="O74" i="96"/>
  <c r="N74" i="96"/>
  <c r="M74" i="96"/>
  <c r="L74" i="96"/>
  <c r="K74" i="96"/>
  <c r="J74" i="96"/>
  <c r="I74" i="96"/>
  <c r="H74" i="96"/>
  <c r="G74" i="96"/>
  <c r="R73" i="96"/>
  <c r="Q73" i="96"/>
  <c r="P73" i="96"/>
  <c r="O73" i="96"/>
  <c r="N73" i="96"/>
  <c r="M73" i="96"/>
  <c r="L73" i="96"/>
  <c r="K73" i="96"/>
  <c r="J73" i="96"/>
  <c r="I73" i="96"/>
  <c r="H73" i="96"/>
  <c r="G73" i="96"/>
  <c r="R72" i="96"/>
  <c r="Q72" i="96"/>
  <c r="P72" i="96"/>
  <c r="O72" i="96"/>
  <c r="N72" i="96"/>
  <c r="M72" i="96"/>
  <c r="L72" i="96"/>
  <c r="K72" i="96"/>
  <c r="J72" i="96"/>
  <c r="I72" i="96"/>
  <c r="H72" i="96"/>
  <c r="G72" i="96"/>
  <c r="R71" i="96"/>
  <c r="Q71" i="96"/>
  <c r="P71" i="96"/>
  <c r="O71" i="96"/>
  <c r="N71" i="96"/>
  <c r="M71" i="96"/>
  <c r="L71" i="96"/>
  <c r="K71" i="96"/>
  <c r="J71" i="96"/>
  <c r="I71" i="96"/>
  <c r="H71" i="96"/>
  <c r="G71" i="96"/>
  <c r="R70" i="96"/>
  <c r="Q70" i="96"/>
  <c r="P70" i="96"/>
  <c r="O70" i="96"/>
  <c r="N70" i="96"/>
  <c r="M70" i="96"/>
  <c r="L70" i="96"/>
  <c r="K70" i="96"/>
  <c r="J70" i="96"/>
  <c r="I70" i="96"/>
  <c r="H70" i="96"/>
  <c r="G70" i="96"/>
  <c r="R69" i="96"/>
  <c r="Q69" i="96"/>
  <c r="P69" i="96"/>
  <c r="O69" i="96"/>
  <c r="N69" i="96"/>
  <c r="M69" i="96"/>
  <c r="L69" i="96"/>
  <c r="K69" i="96"/>
  <c r="J69" i="96"/>
  <c r="I69" i="96"/>
  <c r="H69" i="96"/>
  <c r="G69" i="96"/>
  <c r="R68" i="96"/>
  <c r="Q68" i="96"/>
  <c r="P68" i="96"/>
  <c r="O68" i="96"/>
  <c r="N68" i="96"/>
  <c r="M68" i="96"/>
  <c r="L68" i="96"/>
  <c r="K68" i="96"/>
  <c r="J68" i="96"/>
  <c r="I68" i="96"/>
  <c r="H68" i="96"/>
  <c r="G68" i="96"/>
  <c r="R49" i="96"/>
  <c r="Q49" i="96"/>
  <c r="P49" i="96"/>
  <c r="O49" i="96"/>
  <c r="N49" i="96"/>
  <c r="M49" i="96"/>
  <c r="L49" i="96"/>
  <c r="K49" i="96"/>
  <c r="J49" i="96"/>
  <c r="I49" i="96"/>
  <c r="H49" i="96"/>
  <c r="G49" i="96"/>
  <c r="R48" i="96"/>
  <c r="Q48" i="96"/>
  <c r="P48" i="96"/>
  <c r="O48" i="96"/>
  <c r="N48" i="96"/>
  <c r="M48" i="96"/>
  <c r="L48" i="96"/>
  <c r="K48" i="96"/>
  <c r="J48" i="96"/>
  <c r="I48" i="96"/>
  <c r="H48" i="96"/>
  <c r="G48" i="96"/>
  <c r="R47" i="96"/>
  <c r="Q47" i="96"/>
  <c r="P47" i="96"/>
  <c r="O47" i="96"/>
  <c r="N47" i="96"/>
  <c r="M47" i="96"/>
  <c r="L47" i="96"/>
  <c r="K47" i="96"/>
  <c r="J47" i="96"/>
  <c r="I47" i="96"/>
  <c r="H47" i="96"/>
  <c r="G47" i="96"/>
  <c r="R46" i="96"/>
  <c r="Q46" i="96"/>
  <c r="P46" i="96"/>
  <c r="O46" i="96"/>
  <c r="N46" i="96"/>
  <c r="M46" i="96"/>
  <c r="L46" i="96"/>
  <c r="K46" i="96"/>
  <c r="J46" i="96"/>
  <c r="I46" i="96"/>
  <c r="H46" i="96"/>
  <c r="G46" i="96"/>
  <c r="R45" i="96"/>
  <c r="Q45" i="96"/>
  <c r="P45" i="96"/>
  <c r="O45" i="96"/>
  <c r="N45" i="96"/>
  <c r="M45" i="96"/>
  <c r="L45" i="96"/>
  <c r="K45" i="96"/>
  <c r="J45" i="96"/>
  <c r="I45" i="96"/>
  <c r="H45" i="96"/>
  <c r="G45" i="96"/>
  <c r="R44" i="96"/>
  <c r="Q44" i="96"/>
  <c r="P44" i="96"/>
  <c r="O44" i="96"/>
  <c r="N44" i="96"/>
  <c r="M44" i="96"/>
  <c r="L44" i="96"/>
  <c r="K44" i="96"/>
  <c r="J44" i="96"/>
  <c r="I44" i="96"/>
  <c r="H44" i="96"/>
  <c r="G44" i="96"/>
  <c r="R43" i="96"/>
  <c r="Q43" i="96"/>
  <c r="P43" i="96"/>
  <c r="O43" i="96"/>
  <c r="N43" i="96"/>
  <c r="M43" i="96"/>
  <c r="L43" i="96"/>
  <c r="K43" i="96"/>
  <c r="J43" i="96"/>
  <c r="I43" i="96"/>
  <c r="H43" i="96"/>
  <c r="G43" i="96"/>
  <c r="R42" i="96"/>
  <c r="Q42" i="96"/>
  <c r="P42" i="96"/>
  <c r="O42" i="96"/>
  <c r="N42" i="96"/>
  <c r="M42" i="96"/>
  <c r="L42" i="96"/>
  <c r="K42" i="96"/>
  <c r="J42" i="96"/>
  <c r="I42" i="96"/>
  <c r="H42" i="96"/>
  <c r="G42" i="96"/>
  <c r="R41" i="96"/>
  <c r="Q41" i="96"/>
  <c r="P41" i="96"/>
  <c r="O41" i="96"/>
  <c r="N41" i="96"/>
  <c r="M41" i="96"/>
  <c r="L41" i="96"/>
  <c r="K41" i="96"/>
  <c r="J41" i="96"/>
  <c r="I41" i="96"/>
  <c r="H41" i="96"/>
  <c r="G41" i="96"/>
  <c r="R40" i="96"/>
  <c r="Q40" i="96"/>
  <c r="P40" i="96"/>
  <c r="O40" i="96"/>
  <c r="N40" i="96"/>
  <c r="M40" i="96"/>
  <c r="L40" i="96"/>
  <c r="K40" i="96"/>
  <c r="J40" i="96"/>
  <c r="I40" i="96"/>
  <c r="H40" i="96"/>
  <c r="G40" i="96"/>
  <c r="R39" i="96"/>
  <c r="Q39" i="96"/>
  <c r="P39" i="96"/>
  <c r="O39" i="96"/>
  <c r="N39" i="96"/>
  <c r="M39" i="96"/>
  <c r="L39" i="96"/>
  <c r="K39" i="96"/>
  <c r="J39" i="96"/>
  <c r="I39" i="96"/>
  <c r="H39" i="96"/>
  <c r="G39" i="96"/>
  <c r="R38" i="96"/>
  <c r="Q38" i="96"/>
  <c r="P38" i="96"/>
  <c r="O38" i="96"/>
  <c r="N38" i="96"/>
  <c r="M38" i="96"/>
  <c r="L38" i="96"/>
  <c r="K38" i="96"/>
  <c r="J38" i="96"/>
  <c r="I38" i="96"/>
  <c r="H38" i="96"/>
  <c r="G38" i="96"/>
  <c r="R37" i="96"/>
  <c r="Q37" i="96"/>
  <c r="P37" i="96"/>
  <c r="O37" i="96"/>
  <c r="N37" i="96"/>
  <c r="M37" i="96"/>
  <c r="L37" i="96"/>
  <c r="K37" i="96"/>
  <c r="J37" i="96"/>
  <c r="I37" i="96"/>
  <c r="H37" i="96"/>
  <c r="G37" i="96"/>
  <c r="R36" i="96"/>
  <c r="Q36" i="96"/>
  <c r="P36" i="96"/>
  <c r="O36" i="96"/>
  <c r="N36" i="96"/>
  <c r="M36" i="96"/>
  <c r="L36" i="96"/>
  <c r="K36" i="96"/>
  <c r="J36" i="96"/>
  <c r="I36" i="96"/>
  <c r="H36" i="96"/>
  <c r="G36" i="96"/>
  <c r="R35" i="96"/>
  <c r="Q35" i="96"/>
  <c r="P35" i="96"/>
  <c r="O35" i="96"/>
  <c r="N35" i="96"/>
  <c r="M35" i="96"/>
  <c r="L35" i="96"/>
  <c r="K35" i="96"/>
  <c r="J35" i="96"/>
  <c r="I35" i="96"/>
  <c r="H35" i="96"/>
  <c r="G35" i="96"/>
  <c r="R34" i="96"/>
  <c r="Q34" i="96"/>
  <c r="P34" i="96"/>
  <c r="O34" i="96"/>
  <c r="N34" i="96"/>
  <c r="M34" i="96"/>
  <c r="L34" i="96"/>
  <c r="K34" i="96"/>
  <c r="J34" i="96"/>
  <c r="I34" i="96"/>
  <c r="H34" i="96"/>
  <c r="G34" i="96"/>
  <c r="R33" i="96"/>
  <c r="Q33" i="96"/>
  <c r="P33" i="96"/>
  <c r="O33" i="96"/>
  <c r="N33" i="96"/>
  <c r="M33" i="96"/>
  <c r="L33" i="96"/>
  <c r="K33" i="96"/>
  <c r="J33" i="96"/>
  <c r="I33" i="96"/>
  <c r="H33" i="96"/>
  <c r="G33" i="96"/>
  <c r="R32" i="96"/>
  <c r="Q32" i="96"/>
  <c r="P32" i="96"/>
  <c r="O32" i="96"/>
  <c r="N32" i="96"/>
  <c r="M32" i="96"/>
  <c r="L32" i="96"/>
  <c r="K32" i="96"/>
  <c r="J32" i="96"/>
  <c r="I32" i="96"/>
  <c r="H32" i="96"/>
  <c r="G32" i="96"/>
  <c r="R31" i="96"/>
  <c r="Q31" i="96"/>
  <c r="P31" i="96"/>
  <c r="O31" i="96"/>
  <c r="N31" i="96"/>
  <c r="M31" i="96"/>
  <c r="L31" i="96"/>
  <c r="K31" i="96"/>
  <c r="J31" i="96"/>
  <c r="I31" i="96"/>
  <c r="H31" i="96"/>
  <c r="G31" i="96"/>
  <c r="R30" i="96"/>
  <c r="Q30" i="96"/>
  <c r="P30" i="96"/>
  <c r="O30" i="96"/>
  <c r="N30" i="96"/>
  <c r="M30" i="96"/>
  <c r="L30" i="96"/>
  <c r="K30" i="96"/>
  <c r="J30" i="96"/>
  <c r="I30" i="96"/>
  <c r="H30" i="96"/>
  <c r="G30" i="96"/>
  <c r="R29" i="96"/>
  <c r="Q29" i="96"/>
  <c r="P29" i="96"/>
  <c r="O29" i="96"/>
  <c r="N29" i="96"/>
  <c r="M29" i="96"/>
  <c r="L29" i="96"/>
  <c r="K29" i="96"/>
  <c r="J29" i="96"/>
  <c r="I29" i="96"/>
  <c r="H29" i="96"/>
  <c r="G29" i="96"/>
  <c r="R28" i="96"/>
  <c r="Q28" i="96"/>
  <c r="P28" i="96"/>
  <c r="O28" i="96"/>
  <c r="N28" i="96"/>
  <c r="M28" i="96"/>
  <c r="L28" i="96"/>
  <c r="K28" i="96"/>
  <c r="J28" i="96"/>
  <c r="I28" i="96"/>
  <c r="H28" i="96"/>
  <c r="G28" i="96"/>
  <c r="R27" i="96"/>
  <c r="Q27" i="96"/>
  <c r="P27" i="96"/>
  <c r="O27" i="96"/>
  <c r="N27" i="96"/>
  <c r="M27" i="96"/>
  <c r="L27" i="96"/>
  <c r="K27" i="96"/>
  <c r="J27" i="96"/>
  <c r="I27" i="96"/>
  <c r="H27" i="96"/>
  <c r="G27" i="96"/>
  <c r="R26" i="96"/>
  <c r="Q26" i="96"/>
  <c r="P26" i="96"/>
  <c r="O26" i="96"/>
  <c r="L26" i="96"/>
  <c r="K26" i="96"/>
  <c r="J26" i="96"/>
  <c r="I26" i="96"/>
  <c r="R25" i="96"/>
  <c r="Q25" i="96"/>
  <c r="P25" i="96"/>
  <c r="O25" i="96"/>
  <c r="L25" i="96"/>
  <c r="K25" i="96"/>
  <c r="J25" i="96"/>
  <c r="I25" i="96"/>
  <c r="R24" i="96"/>
  <c r="Q24" i="96"/>
  <c r="P24" i="96"/>
  <c r="O24" i="96"/>
  <c r="L24" i="96"/>
  <c r="K24" i="96"/>
  <c r="J24" i="96"/>
  <c r="I24" i="96"/>
  <c r="R23" i="96"/>
  <c r="Q23" i="96"/>
  <c r="P23" i="96"/>
  <c r="O23" i="96"/>
  <c r="N23" i="96"/>
  <c r="M23" i="96"/>
  <c r="L23" i="96"/>
  <c r="K23" i="96"/>
  <c r="J23" i="96"/>
  <c r="I23" i="96"/>
  <c r="H23" i="96"/>
  <c r="G23" i="96"/>
  <c r="R22" i="96"/>
  <c r="Q22" i="96"/>
  <c r="P22" i="96"/>
  <c r="O22" i="96"/>
  <c r="N22" i="96"/>
  <c r="M22" i="96"/>
  <c r="L22" i="96"/>
  <c r="K22" i="96"/>
  <c r="J22" i="96"/>
  <c r="I22" i="96"/>
  <c r="H22" i="96"/>
  <c r="G22" i="96"/>
  <c r="R21" i="96"/>
  <c r="Q21" i="96"/>
  <c r="P21" i="96"/>
  <c r="O21" i="96"/>
  <c r="N21" i="96"/>
  <c r="M21" i="96"/>
  <c r="L21" i="96"/>
  <c r="K21" i="96"/>
  <c r="J21" i="96"/>
  <c r="I21" i="96"/>
  <c r="H21" i="96"/>
  <c r="G21" i="96"/>
  <c r="R20" i="96"/>
  <c r="Q20" i="96"/>
  <c r="P20" i="96"/>
  <c r="O20" i="96"/>
  <c r="N20" i="96"/>
  <c r="M20" i="96"/>
  <c r="L20" i="96"/>
  <c r="K20" i="96"/>
  <c r="J20" i="96"/>
  <c r="I20" i="96"/>
  <c r="H20" i="96"/>
  <c r="G20" i="96"/>
  <c r="R19" i="96"/>
  <c r="Q19" i="96"/>
  <c r="P19" i="96"/>
  <c r="O19" i="96"/>
  <c r="N19" i="96"/>
  <c r="M19" i="96"/>
  <c r="L19" i="96"/>
  <c r="K19" i="96"/>
  <c r="J19" i="96"/>
  <c r="I19" i="96"/>
  <c r="H19" i="96"/>
  <c r="G19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R17" i="96"/>
  <c r="Q17" i="96"/>
  <c r="P17" i="96"/>
  <c r="O17" i="96"/>
  <c r="N17" i="96"/>
  <c r="M17" i="96"/>
  <c r="L17" i="96"/>
  <c r="K17" i="96"/>
  <c r="J17" i="96"/>
  <c r="I17" i="96"/>
  <c r="H17" i="96"/>
  <c r="G17" i="96"/>
  <c r="R16" i="96"/>
  <c r="Q16" i="96"/>
  <c r="P16" i="96"/>
  <c r="O16" i="96"/>
  <c r="N16" i="96"/>
  <c r="M16" i="96"/>
  <c r="L16" i="96"/>
  <c r="K16" i="96"/>
  <c r="J16" i="96"/>
  <c r="I16" i="96"/>
  <c r="H16" i="96"/>
  <c r="G16" i="96"/>
  <c r="R15" i="96"/>
  <c r="Q15" i="96"/>
  <c r="P15" i="96"/>
  <c r="O15" i="96"/>
  <c r="N15" i="96"/>
  <c r="M15" i="96"/>
  <c r="L15" i="96"/>
  <c r="K15" i="96"/>
  <c r="J15" i="96"/>
  <c r="I15" i="96"/>
  <c r="H15" i="96"/>
  <c r="G15" i="96"/>
  <c r="R13" i="96"/>
  <c r="Q13" i="96"/>
  <c r="P13" i="96"/>
  <c r="O13" i="96"/>
  <c r="N13" i="96"/>
  <c r="M13" i="96"/>
  <c r="L13" i="96"/>
  <c r="K13" i="96"/>
  <c r="J13" i="96"/>
  <c r="I13" i="96"/>
  <c r="H13" i="96"/>
  <c r="G13" i="96"/>
  <c r="R12" i="96"/>
  <c r="Q12" i="96"/>
  <c r="P12" i="96"/>
  <c r="O12" i="96"/>
  <c r="N12" i="96"/>
  <c r="M12" i="96"/>
  <c r="L12" i="96"/>
  <c r="K12" i="96"/>
  <c r="J12" i="96"/>
  <c r="I12" i="96"/>
  <c r="H12" i="96"/>
  <c r="G12" i="96"/>
</calcChain>
</file>

<file path=xl/sharedStrings.xml><?xml version="1.0" encoding="utf-8"?>
<sst xmlns="http://schemas.openxmlformats.org/spreadsheetml/2006/main" count="10154" uniqueCount="1615">
  <si>
    <t>Table H-6</t>
  </si>
  <si>
    <r>
      <t>Leading Causes of Hospitalization (Numbers of Hospitalizations) by Age and Race-Ethnicity</t>
    </r>
    <r>
      <rPr>
        <vertAlign val="superscript"/>
        <sz val="10"/>
        <rFont val="Arial"/>
        <family val="2"/>
      </rPr>
      <t>a</t>
    </r>
  </si>
  <si>
    <t>Age group (Years)</t>
  </si>
  <si>
    <t>Sex</t>
  </si>
  <si>
    <t>Rank</t>
  </si>
  <si>
    <t>0-4</t>
  </si>
  <si>
    <t>5-14</t>
  </si>
  <si>
    <t>15-24</t>
  </si>
  <si>
    <t>25-44</t>
  </si>
  <si>
    <t>45-64</t>
  </si>
  <si>
    <t>65+</t>
  </si>
  <si>
    <t>All ages</t>
  </si>
  <si>
    <r>
      <t>White NH</t>
    </r>
    <r>
      <rPr>
        <b/>
        <vertAlign val="superscript"/>
        <sz val="8"/>
        <rFont val="Arial"/>
        <family val="2"/>
      </rPr>
      <t>d</t>
    </r>
  </si>
  <si>
    <r>
      <t>Black NH</t>
    </r>
    <r>
      <rPr>
        <b/>
        <vertAlign val="superscript"/>
        <sz val="8"/>
        <rFont val="Arial"/>
        <family val="2"/>
      </rPr>
      <t>d</t>
    </r>
  </si>
  <si>
    <t>Hispanic</t>
  </si>
  <si>
    <r>
      <t>a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See Table H-2 for corresponding diagnostic groups by ICD-10-CM codes.</t>
    </r>
  </si>
  <si>
    <r>
      <t>b</t>
    </r>
    <r>
      <rPr>
        <sz val="7.5"/>
        <rFont val="Arial"/>
        <family val="2"/>
      </rPr>
      <t xml:space="preserve">  Includes both benign and malignant neoplasms.</t>
    </r>
  </si>
  <si>
    <r>
      <t>c</t>
    </r>
    <r>
      <rPr>
        <sz val="7.5"/>
        <rFont val="Arial"/>
        <family val="2"/>
      </rPr>
      <t xml:space="preserve">  Endocrine, nutritional, metabolic, and immunologic disorders.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</si>
  <si>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NH=non-Hispanic</t>
    </r>
  </si>
  <si>
    <t>Table H-5</t>
  </si>
  <si>
    <r>
      <t>Leading Causes of Hospitalization (Numbers of Hospitalizations) by Age and Sex</t>
    </r>
    <r>
      <rPr>
        <vertAlign val="superscript"/>
        <sz val="10"/>
        <rFont val="Arial"/>
        <family val="2"/>
      </rPr>
      <t>a</t>
    </r>
  </si>
  <si>
    <t>Both       sexes</t>
  </si>
  <si>
    <t>Males</t>
  </si>
  <si>
    <t>Females</t>
  </si>
  <si>
    <r>
      <t>a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See Table H-1 for corresponding diagnostic groups by ICD-10-CM codes.</t>
    </r>
  </si>
  <si>
    <t>TABLE H-2</t>
  </si>
  <si>
    <t>Number and Rate of Hospital Discharges, Median Length of Stay, Median Charges, and Total Charges</t>
  </si>
  <si>
    <t>All Ages</t>
  </si>
  <si>
    <t>White non-Hispanic</t>
  </si>
  <si>
    <t>Black non-Hispanic</t>
  </si>
  <si>
    <t>Median</t>
  </si>
  <si>
    <t>Total</t>
  </si>
  <si>
    <r>
      <t>Discharges</t>
    </r>
    <r>
      <rPr>
        <vertAlign val="superscript"/>
        <sz val="8"/>
        <rFont val="Arial"/>
        <family val="2"/>
      </rPr>
      <t>a</t>
    </r>
  </si>
  <si>
    <t>Stay</t>
  </si>
  <si>
    <t>Charges</t>
  </si>
  <si>
    <r>
      <t>Diagnostic Group (ICD-10-CM Code)</t>
    </r>
    <r>
      <rPr>
        <vertAlign val="superscript"/>
        <sz val="8"/>
        <rFont val="Arial"/>
        <family val="2"/>
      </rPr>
      <t>b,d</t>
    </r>
  </si>
  <si>
    <r>
      <t>No.</t>
    </r>
    <r>
      <rPr>
        <vertAlign val="superscript"/>
        <sz val="8"/>
        <rFont val="Arial"/>
        <family val="2"/>
      </rPr>
      <t>d</t>
    </r>
  </si>
  <si>
    <r>
      <t>Rate</t>
    </r>
    <r>
      <rPr>
        <vertAlign val="superscript"/>
        <sz val="8"/>
        <rFont val="Arial"/>
        <family val="2"/>
      </rPr>
      <t>c</t>
    </r>
  </si>
  <si>
    <t>(days)</t>
  </si>
  <si>
    <t>($)</t>
  </si>
  <si>
    <t>Total hospitalizations</t>
  </si>
  <si>
    <t>Total excluding perinatal, pregnancy, and childbirth</t>
  </si>
  <si>
    <t>Infectious &amp; parasitic diseases (A00-B99)</t>
  </si>
  <si>
    <t xml:space="preserve">   Intestinal infectious diseases (A00-A09)</t>
  </si>
  <si>
    <t xml:space="preserve">   Septicemia (A40-A41)</t>
  </si>
  <si>
    <t xml:space="preserve">   HIV/AIDS (B20-B24)</t>
  </si>
  <si>
    <t>Neoplasms (C00-D48)</t>
  </si>
  <si>
    <t xml:space="preserve">   Malignant neoplasms (C00-C97)</t>
  </si>
  <si>
    <t xml:space="preserve">    Colon/rectum (C18-C21)</t>
  </si>
  <si>
    <t xml:space="preserve">    Pancreas (C25)   </t>
  </si>
  <si>
    <t xml:space="preserve">    Lung and bronchus (C33-C34)</t>
  </si>
  <si>
    <t xml:space="preserve">    Breast (C50)</t>
  </si>
  <si>
    <t xml:space="preserve">      Female breast (C50)</t>
  </si>
  <si>
    <t xml:space="preserve">    Prostate (C61)</t>
  </si>
  <si>
    <t xml:space="preserve">    Kidney and Renal Pelvis (C64-C65)</t>
  </si>
  <si>
    <t xml:space="preserve">    Bladder (C67)</t>
  </si>
  <si>
    <t xml:space="preserve">    Brain &amp; central nervous system (C70-C72, C7931)</t>
  </si>
  <si>
    <t xml:space="preserve">       Brain &amp; central nervous system, primary (C70-C72)</t>
  </si>
  <si>
    <t xml:space="preserve">    Non-Hodgkins lymphoma (C82-C85)</t>
  </si>
  <si>
    <t xml:space="preserve">    Leukemia (C91-C95)</t>
  </si>
  <si>
    <t xml:space="preserve">    In situ neoplasms (D00-D09)</t>
  </si>
  <si>
    <t xml:space="preserve">    Benign neoplasms (D10-D36)</t>
  </si>
  <si>
    <t>Diseases of blood, blood-forming organs, immune system (D50-D89)</t>
  </si>
  <si>
    <t xml:space="preserve">     Anemias (D50-D64)</t>
  </si>
  <si>
    <t>Endocrine, nutritional, &amp; metabolic disorders (E00-E90)</t>
  </si>
  <si>
    <t xml:space="preserve">    Diabetes mellitus (E10-E13)</t>
  </si>
  <si>
    <t xml:space="preserve">    Obesity and hyperalimentation (E65-E68)</t>
  </si>
  <si>
    <t xml:space="preserve">    Volume depletion, dehydration (E860)</t>
  </si>
  <si>
    <t>Mental and behavioral disorders (F00-F99)</t>
  </si>
  <si>
    <t xml:space="preserve">   Mental and behavioral disorders due to alcohol (F10)</t>
  </si>
  <si>
    <t xml:space="preserve">     Alcohol dependence (F1023)</t>
  </si>
  <si>
    <t xml:space="preserve">  Mental &amp; behavioral disorders due to other psychoactive subst. (F11-F19)</t>
  </si>
  <si>
    <t xml:space="preserve">  Delusional, psychoses (F20-F29)</t>
  </si>
  <si>
    <t xml:space="preserve">  Mood disorders (F30-F39)</t>
  </si>
  <si>
    <t xml:space="preserve">     Bipolar disorder (F31)</t>
  </si>
  <si>
    <t xml:space="preserve">     Major depressive disorder (F32-F33)</t>
  </si>
  <si>
    <t xml:space="preserve">  Anxiety,dissociative, stress-related, somatoform disorders (F40-F48) </t>
  </si>
  <si>
    <t>All Ages (Continued)</t>
  </si>
  <si>
    <t>Diseases of the nervous system (G00-G99)</t>
  </si>
  <si>
    <t xml:space="preserve">    Meningitis (G00, G03)</t>
  </si>
  <si>
    <t xml:space="preserve">    Alzheimer's disease (G30)</t>
  </si>
  <si>
    <t>Diseases of the eye and adnexa (H00-H59)</t>
  </si>
  <si>
    <t>Diseases of the ear and mastoid process (H60-H95)</t>
  </si>
  <si>
    <t>Diseases of the circulatory system (I00-I99)</t>
  </si>
  <si>
    <t xml:space="preserve"> Major cardiovascular disease (I00-I78)</t>
  </si>
  <si>
    <t xml:space="preserve">  Diseases of the heart   (I00-I09, I11, I13, I20-I51)</t>
  </si>
  <si>
    <t xml:space="preserve">    Hypertensive heart diseases (I11, I13)</t>
  </si>
  <si>
    <t xml:space="preserve">    Ischemic heart diseases (I20-I25)</t>
  </si>
  <si>
    <t xml:space="preserve">      Acute myocardial infarction (I21-I22)</t>
  </si>
  <si>
    <t xml:space="preserve">    Pulmonary heart diseases (I26-I28)</t>
  </si>
  <si>
    <t xml:space="preserve">    Conduction disorders and cardiac arrhythmias (I44-I49)</t>
  </si>
  <si>
    <t xml:space="preserve">    Congestive heart failure (I50)</t>
  </si>
  <si>
    <t xml:space="preserve">  Cerebrovascular diseases (I60-I69) </t>
  </si>
  <si>
    <t>Diseases of the respiratory system (J00-J99)</t>
  </si>
  <si>
    <t xml:space="preserve">    Influenza (J09-J11)</t>
  </si>
  <si>
    <t xml:space="preserve">    Pneumonia (J12-J18)</t>
  </si>
  <si>
    <t xml:space="preserve">    Chronic lower respiratory diseases (J40-J47)</t>
  </si>
  <si>
    <t xml:space="preserve">      Asthma (J45)</t>
  </si>
  <si>
    <t xml:space="preserve">    Pneumonitis (J69)</t>
  </si>
  <si>
    <t>Diseases of the digestive system (K00-K99)</t>
  </si>
  <si>
    <t xml:space="preserve">    Peptic ulcer (K25-K28)</t>
  </si>
  <si>
    <t xml:space="preserve">    Appendicitis (K35-K38)</t>
  </si>
  <si>
    <t xml:space="preserve">    Hernia (K40-K46)</t>
  </si>
  <si>
    <t xml:space="preserve">    Non-infectious colitis/enteritis (K50-K52)</t>
  </si>
  <si>
    <t xml:space="preserve">    Intestinal obstruction without hernia (K56)</t>
  </si>
  <si>
    <t xml:space="preserve">    Diverticula of intestine (K57)</t>
  </si>
  <si>
    <t xml:space="preserve">    Alcoholic liver disease (K70)</t>
  </si>
  <si>
    <t xml:space="preserve">    Cholelithiasis (gallstones) (K80-K82)</t>
  </si>
  <si>
    <t>Diseases of the skin &amp; subcutaneous tissue (L00-L99)</t>
  </si>
  <si>
    <t xml:space="preserve">    Infections of the skin &amp; subcutaneous tissue (L00-L08)</t>
  </si>
  <si>
    <t>Diseases of the musculoskeletal system (M00-M99)</t>
  </si>
  <si>
    <t xml:space="preserve">    Arthropathies (M00-M25)</t>
  </si>
  <si>
    <t xml:space="preserve">      Arthrosis of hip (M16)</t>
  </si>
  <si>
    <t xml:space="preserve">      Arthrosis of knee (M17)</t>
  </si>
  <si>
    <t xml:space="preserve">    Dorsopathies (M40-M54)</t>
  </si>
  <si>
    <t xml:space="preserve">      Interverterbral disc disorders (M50-M51)</t>
  </si>
  <si>
    <t>Diseases of the genitourinary system (N00-N99)</t>
  </si>
  <si>
    <t xml:space="preserve">    Renal failure, nephritis (N17-N19)</t>
  </si>
  <si>
    <t xml:space="preserve">    Urolithiasis (Kidney stone) (N20-N23)</t>
  </si>
  <si>
    <t xml:space="preserve">    Hyperplasia of prostate (N40)</t>
  </si>
  <si>
    <t>Pregnancy, childbirth, &amp; puerperium (O00-O99)</t>
  </si>
  <si>
    <t>Conditions originating in the perinatal period (P00-P96)</t>
  </si>
  <si>
    <t>Congenital deformations &amp; chromosomal abnormalities (Q00-Q99)</t>
  </si>
  <si>
    <t>Signs and symptoms not elsewhere classified (R00-R99)</t>
  </si>
  <si>
    <r>
      <t>Injury &amp; poisoning (S00-T98)</t>
    </r>
    <r>
      <rPr>
        <b/>
        <i/>
        <vertAlign val="superscript"/>
        <sz val="8"/>
        <rFont val="Arial"/>
        <family val="2"/>
      </rPr>
      <t>e</t>
    </r>
  </si>
  <si>
    <t xml:space="preserve">    Head injuries (S00-S09)</t>
  </si>
  <si>
    <t xml:space="preserve">    Spinal cord injury (G96, S14-S34)</t>
  </si>
  <si>
    <t xml:space="preserve">    Hip fractures (S72)</t>
  </si>
  <si>
    <t xml:space="preserve">  Poisoning by drugs, medicaments, and biologicals (T36-T50)</t>
  </si>
  <si>
    <t xml:space="preserve">    Narcotics and hallucinogens (T40)</t>
  </si>
  <si>
    <t xml:space="preserve">  Toxic effects of chiefly non-medicinal substances (T51-T65)</t>
  </si>
  <si>
    <t xml:space="preserve">    Lead poisoning (T560X)</t>
  </si>
  <si>
    <t>a</t>
  </si>
  <si>
    <t>Factors influencing health status (Z00-Z99)</t>
  </si>
  <si>
    <t xml:space="preserve">    Liveborn infants (Z38)</t>
  </si>
  <si>
    <r>
      <t>a</t>
    </r>
    <r>
      <rPr>
        <sz val="8"/>
        <rFont val="Arial"/>
        <family val="2"/>
      </rPr>
      <t xml:space="preserve"> Numbers of discharges represent events, not unique persons hospitalized.  A dash (-) represents the quantity zero.  In keeping with confidentiality regulations, numbers  </t>
    </r>
  </si>
  <si>
    <r>
      <t>b</t>
    </r>
    <r>
      <rPr>
        <sz val="8"/>
        <rFont val="Arial"/>
        <family val="2"/>
      </rPr>
      <t xml:space="preserve"> Diagnostic categories are based on </t>
    </r>
    <r>
      <rPr>
        <i/>
        <sz val="8"/>
        <rFont val="Arial"/>
        <family val="2"/>
      </rPr>
      <t>International Classification of Diseases</t>
    </r>
    <r>
      <rPr>
        <sz val="8"/>
        <rFont val="Arial"/>
        <family val="2"/>
      </rPr>
      <t>, 10</t>
    </r>
    <r>
      <rPr>
        <i/>
        <sz val="8"/>
        <rFont val="Arial"/>
        <family val="2"/>
      </rPr>
      <t>th Revision, Clinical Modification.</t>
    </r>
    <r>
      <rPr>
        <sz val="8"/>
        <rFont val="Arial"/>
        <family val="2"/>
      </rPr>
      <t xml:space="preserve"> </t>
    </r>
  </si>
  <si>
    <t xml:space="preserve">  All ages rates are age-adjusted to the US 2000 population and are expressed as discharges per 100,000 population. Rate in age groups are age specific. </t>
  </si>
  <si>
    <r>
      <t>d</t>
    </r>
    <r>
      <rPr>
        <sz val="8"/>
        <rFont val="Arial"/>
        <family val="2"/>
      </rPr>
      <t xml:space="preserve"> First-listed diagnosis codes.</t>
    </r>
  </si>
  <si>
    <r>
      <t>e</t>
    </r>
    <r>
      <rPr>
        <sz val="8"/>
        <rFont val="Arial"/>
        <family val="2"/>
      </rPr>
      <t xml:space="preserve"> Includes injuries of all mechanisms and intents, when listed as principal diagnosis. See Table H-3 for injuries by intent and mechanism (external codes V,W,X,Y).</t>
    </r>
  </si>
  <si>
    <t>Ages 0-4</t>
  </si>
  <si>
    <t>-</t>
  </si>
  <si>
    <t>Ages 0-4 (Continued)</t>
  </si>
  <si>
    <r>
      <t>Diagnostic Group (ICD-9-CM Code)</t>
    </r>
    <r>
      <rPr>
        <vertAlign val="superscript"/>
        <sz val="8"/>
        <rFont val="Arial"/>
        <family val="2"/>
      </rPr>
      <t>b,d</t>
    </r>
  </si>
  <si>
    <t>Ages 5-14</t>
  </si>
  <si>
    <t>Ages 5-14 (Continued)</t>
  </si>
  <si>
    <t>Ages 15-24</t>
  </si>
  <si>
    <t>Ages 15-24 (Continued)</t>
  </si>
  <si>
    <t>Ages 25-44</t>
  </si>
  <si>
    <t>Ages 25-44 (Continued)</t>
  </si>
  <si>
    <t>Ages 45-64</t>
  </si>
  <si>
    <t>Ages 45-64 (Continued)</t>
  </si>
  <si>
    <t>Ages 65 and older</t>
  </si>
  <si>
    <t>Ages 65 and older (Continued)</t>
  </si>
  <si>
    <t>Male</t>
  </si>
  <si>
    <t>Female</t>
  </si>
  <si>
    <t>M/F</t>
  </si>
  <si>
    <t>F/M</t>
  </si>
  <si>
    <t>B/W</t>
  </si>
  <si>
    <t>W/B</t>
  </si>
  <si>
    <t>H/W</t>
  </si>
  <si>
    <t>W/H</t>
  </si>
  <si>
    <t xml:space="preserve">  Female Breast (C50)</t>
  </si>
  <si>
    <t>.</t>
  </si>
  <si>
    <t xml:space="preserve">  Poisoning (T36-T50)</t>
  </si>
  <si>
    <r>
      <t>Diagnostic Group (ICD-10-CM Code)</t>
    </r>
    <r>
      <rPr>
        <vertAlign val="superscript"/>
        <sz val="8"/>
        <rFont val="Arial"/>
        <family val="2"/>
      </rPr>
      <t>b,d,e</t>
    </r>
  </si>
  <si>
    <t>NOTES:</t>
  </si>
  <si>
    <t xml:space="preserve">  When a count is not censored but less than 15, corresponding to a relative standard error of &gt;30%, the associated rate is shaded to indicate imprecision.</t>
  </si>
  <si>
    <t>Both Sexes</t>
  </si>
  <si>
    <t>z</t>
  </si>
  <si>
    <t>Age-Adjusted Rate</t>
  </si>
  <si>
    <t xml:space="preserve">Rate Ratio </t>
  </si>
  <si>
    <t>Rate Difference</t>
  </si>
  <si>
    <t>White</t>
  </si>
  <si>
    <t>Black</t>
  </si>
  <si>
    <t>M - F</t>
  </si>
  <si>
    <t>F - M</t>
  </si>
  <si>
    <t>B - W</t>
  </si>
  <si>
    <t>W - B</t>
  </si>
  <si>
    <t>H - W</t>
  </si>
  <si>
    <t>W - H</t>
  </si>
  <si>
    <t>NH</t>
  </si>
  <si>
    <t>TABLE H-1</t>
  </si>
  <si>
    <t xml:space="preserve">  are suppressed when less than 7, and marked "z" when 7 or greater, but suppressed to preserve the censoring of an adjacent cell. </t>
  </si>
  <si>
    <t>TABLE H-9</t>
  </si>
  <si>
    <t>ICD-10-CM Subchapters</t>
  </si>
  <si>
    <t>Inpatient</t>
  </si>
  <si>
    <t xml:space="preserve">ED         </t>
  </si>
  <si>
    <t>ICD-10 CM Subchapter Description and Codes</t>
  </si>
  <si>
    <r>
      <t xml:space="preserve"> Visits</t>
    </r>
    <r>
      <rPr>
        <vertAlign val="superscript"/>
        <sz val="8"/>
        <color rgb="FF000000"/>
        <rFont val="Arial"/>
        <family val="2"/>
      </rPr>
      <t>a</t>
    </r>
  </si>
  <si>
    <t>A00-A09 (Intestinal infectious diseases)</t>
  </si>
  <si>
    <t>A16-A19 (Tuberculosis)</t>
  </si>
  <si>
    <t>A20-A28 (Certain zoonotic bacterial diseases)</t>
  </si>
  <si>
    <t>A30-A49 (Other bacterial diseases)</t>
  </si>
  <si>
    <t>A50-A64 (Infections with a predominantly sexual mode of transmission)</t>
  </si>
  <si>
    <t>A65-A69 (Other spirochaetal diseases)</t>
  </si>
  <si>
    <t>A70-A74 (Other diseases caused by chlamydiae)</t>
  </si>
  <si>
    <t>A75-A79 (Rickettsioses)</t>
  </si>
  <si>
    <t>A80-A89 (Viral infections of the central nervous system)</t>
  </si>
  <si>
    <t>A90-A99 (Arthropod-borne viral fevers and viral haemorrhagic fevers)</t>
  </si>
  <si>
    <t>B00-B09 (Viral infections characterized by skin and mucous membrane lesions)</t>
  </si>
  <si>
    <t>B15-B19 (Viral hepatitis)</t>
  </si>
  <si>
    <t>B20-B24 (Human immunodeficiency virus [HIV] disease)</t>
  </si>
  <si>
    <t>B25-B34 (Other viral diseases)</t>
  </si>
  <si>
    <t>B35-B49 (Mycoses)</t>
  </si>
  <si>
    <t>B50-B64 (Protozoal diseases)</t>
  </si>
  <si>
    <t>B65-B83 (Helminthiases)</t>
  </si>
  <si>
    <t>B85-B89 (Pediculosis, acariasis and other infestations)</t>
  </si>
  <si>
    <t>B90-B94 (Sequelae of infectious and parasitic diseases)</t>
  </si>
  <si>
    <t>B99-B99 (Other infectious diseases)</t>
  </si>
  <si>
    <t>C00-C97 (Malignant neoplasms)</t>
  </si>
  <si>
    <t>D00-D09 (In situ neoplasms)</t>
  </si>
  <si>
    <t>D10-D36 (Benign neoplasms)</t>
  </si>
  <si>
    <t>D37-D48 (Neoplasms of uncertain or unknown behaviour)</t>
  </si>
  <si>
    <t>D50-D53 (Nutritional anaemias)</t>
  </si>
  <si>
    <t>D55-D59 (Haemolytic anaemias)</t>
  </si>
  <si>
    <t>D60-D64 (Aplastic and other anaemias)</t>
  </si>
  <si>
    <t>D65-D69 (Coagulation defects, purpura and other haemorrhagic conditions)</t>
  </si>
  <si>
    <t>D70-D76 (Other diseases of blood and blood-forming organs)</t>
  </si>
  <si>
    <t>D80-D89 (Certain disorders involving the immune mechanism)</t>
  </si>
  <si>
    <t>E00-E07 (Disorders of thyroid gland)</t>
  </si>
  <si>
    <t>E10-E14 (Diabetes mellitus)</t>
  </si>
  <si>
    <t>E15-E16 (Other disorders of glucose regulation and pancreatic internal secretion)</t>
  </si>
  <si>
    <t>E20-E34 (Disorders of other endocrine glands)</t>
  </si>
  <si>
    <t>E40-E46 (Malnutrition)</t>
  </si>
  <si>
    <t>E50-E64 (Other nutritional deficiencies)</t>
  </si>
  <si>
    <t>E65-E68 (Obesity and other hyperalimentation)</t>
  </si>
  <si>
    <t>E70-E88 (Metabolic disorders)</t>
  </si>
  <si>
    <t>F01-F09 (Organic, including symptomatic, mental disorders)</t>
  </si>
  <si>
    <t>F10-F19 (Mental and behavioural disorders due to psychoactive substance use)</t>
  </si>
  <si>
    <t>F20-F29 (Schizophrenia, schizotypal and delusional disorders)</t>
  </si>
  <si>
    <t>F30-F39 (Mood [affective] disorders)</t>
  </si>
  <si>
    <t>F40-F48 (Neurotic, stress-related and somatoform disorders)</t>
  </si>
  <si>
    <t>F50-F59 (Behavioural syndromes associated with physiological disturbances and physical factors)</t>
  </si>
  <si>
    <t>F60-F69 (Disorders of adult personality and behaviour)</t>
  </si>
  <si>
    <t>F70-F79 (Mental retardation)</t>
  </si>
  <si>
    <t>F80-F89 (Disorders of psychological development)</t>
  </si>
  <si>
    <t>F90-F98 (Behavioural and emotional disorders with onset usually occurring in childhood and adolescence)</t>
  </si>
  <si>
    <t>F99-F99 (Unspecified mental disorder)</t>
  </si>
  <si>
    <t>G00-G09 (Inflammatory diseases of the central nervous system)</t>
  </si>
  <si>
    <t>G10-G14 (Systemic atrophies primarily affecting the central nervous system)</t>
  </si>
  <si>
    <t>G20-G25 (Extrapyramidal and movement disorders)</t>
  </si>
  <si>
    <t>G30-G31 (Other degenerative diseases of the nervous system)</t>
  </si>
  <si>
    <t>G35-G37 (Demyelinating diseases of the central nervous system)</t>
  </si>
  <si>
    <t>G40-G47 (Episodic and paroxysmal disorders)</t>
  </si>
  <si>
    <t>G50-G58 (Nerve, nerve root and plexus disorders)</t>
  </si>
  <si>
    <t>G60-G64 (Polyneuropathies and other disorders of the peripheral nervous system)</t>
  </si>
  <si>
    <t>G70-G72 (Diseases of myoneural junction and muscle)</t>
  </si>
  <si>
    <t>G80-G83 (Cerebral palsy and other paralytic syndromes)</t>
  </si>
  <si>
    <t>G90-G98 (Other disorders of the nervous system)</t>
  </si>
  <si>
    <t>H00-H05 (Disorders of eyelid, lacrimal system and orbit)</t>
  </si>
  <si>
    <t>H10-H11 (Disorders of conjunctiva)</t>
  </si>
  <si>
    <t>H15-H21 (Disorders of sclera, cornea, iris and ciliary body)</t>
  </si>
  <si>
    <t>H25-H27 (Disorders of lens)</t>
  </si>
  <si>
    <t>H30-H35 (Disorders of choroid and retina)</t>
  </si>
  <si>
    <t>H40-H40 (Glaucoma)</t>
  </si>
  <si>
    <t>H43-H44 (Disorders of vitreous body and globe)</t>
  </si>
  <si>
    <t>H46-H47 (Disorders of optic nerve and visual pathways)</t>
  </si>
  <si>
    <t>H49-H52 (Disorders of ocular muscles, binocular movement, accommodation and refraction)</t>
  </si>
  <si>
    <t>H53-H54 (Visual disturbances and blindness)</t>
  </si>
  <si>
    <t>H55-H57 (Other disorders of eye and adnexa)</t>
  </si>
  <si>
    <t>H60-H61 (Diseases of external ear)</t>
  </si>
  <si>
    <t>H65-H74 (Diseases of middle ear and mastoid)</t>
  </si>
  <si>
    <t>H80-H83 (Diseases of inner ear)</t>
  </si>
  <si>
    <t>H90-H93 (Other disorders of ear)</t>
  </si>
  <si>
    <t>I00-I02 (Acute rheumatic fever)</t>
  </si>
  <si>
    <t>I05-I09 (Chronic rheumatic heart diseases)</t>
  </si>
  <si>
    <t>I10-I15 (Hypertensive diseases)</t>
  </si>
  <si>
    <t>I20-I25 (Ischaemic heart diseases)</t>
  </si>
  <si>
    <t>I26-I28 (Pulmonary heart disease and diseases of pulmonary circulation)</t>
  </si>
  <si>
    <t>I30-I51 (Other forms of heart disease)</t>
  </si>
  <si>
    <t>I60-I69 (Cerebrovascular diseases)</t>
  </si>
  <si>
    <t>I70-I78 (Diseases of arteries, arterioles and capillaries)</t>
  </si>
  <si>
    <t>I80-I89 (Diseases of veins, lymphatic vessels and lymph nodes, not elsewhere classified)</t>
  </si>
  <si>
    <t>I95-I99 (Other and unspecified disorders of the circulatory system)</t>
  </si>
  <si>
    <t>J00-J06 (Acute upper respiratory infections)</t>
  </si>
  <si>
    <t>J09-J18 (Influenza and pneumonia)</t>
  </si>
  <si>
    <t>J20-J22 (Other acute lower respiratory infections)</t>
  </si>
  <si>
    <t>J30-J39 (Other diseases of upper respiratory tract)</t>
  </si>
  <si>
    <t>J40-J47 (Chronic lower respiratory diseases)</t>
  </si>
  <si>
    <t>J60-J70 (Lung diseases due to external agents)</t>
  </si>
  <si>
    <t>J80-J84 (Other respiratory diseases principally affecting the interstitium)</t>
  </si>
  <si>
    <t>J85-J86 (Suppurative and necrotic conditions of lower respiratory tract)</t>
  </si>
  <si>
    <t>J90-J94 (Other diseases of pleura)</t>
  </si>
  <si>
    <t>J96-J98 (Other diseases of the respiratory system)</t>
  </si>
  <si>
    <t>K00-K14 (Diseases of oral cavity, salivary glands and jaws)</t>
  </si>
  <si>
    <t>K20-K31 (Diseases of oesophagus, stomach and duodenum)</t>
  </si>
  <si>
    <t>K35-K38 (Diseases of appendix)</t>
  </si>
  <si>
    <t>K40-K46 (Hernia)</t>
  </si>
  <si>
    <t>K50-K52 (Noninfective enteritis and colitis)</t>
  </si>
  <si>
    <t>K55-K63 (Other diseases of intestines)</t>
  </si>
  <si>
    <t>K65-K66 (Diseases of peritoneum)</t>
  </si>
  <si>
    <t>K70-K76 (Diseases of liver)</t>
  </si>
  <si>
    <t>K80-K86 (Disorders of gallbladder, biliary tract and pancreas)</t>
  </si>
  <si>
    <t>K90-K92 (Other diseases of the digestive system)</t>
  </si>
  <si>
    <t>L00-L08 (Infections of the skin and subcutaneous tissue)</t>
  </si>
  <si>
    <t>L10-L13 (Bullous disorders)</t>
  </si>
  <si>
    <t>L20-L30 (Dermatitis and eczema)</t>
  </si>
  <si>
    <t>L40-L44 (Papulosquamous disorders)</t>
  </si>
  <si>
    <t>L50-L53 (Urticaria and erythema)</t>
  </si>
  <si>
    <t>L55-L59 (Radiation-related disorders of the skin and subcutaneous tissue)</t>
  </si>
  <si>
    <t>L60-L75 (Disorders of skin appendages)</t>
  </si>
  <si>
    <t>L80-L98 (Other disorders of the skin and subcutaneous tissue)</t>
  </si>
  <si>
    <t>M00-M25 (Arthropathies)</t>
  </si>
  <si>
    <t>M30-M35 (Systemic connective tissue disorders)</t>
  </si>
  <si>
    <t>M40-M54 (Dorsopathies)</t>
  </si>
  <si>
    <t>M60-M79 (Soft tissue disorders)</t>
  </si>
  <si>
    <t>M80-M94 (Osteopathies and chondropathies)</t>
  </si>
  <si>
    <t>M95-M99 (Other disorders of the musculoskeletal system and connective tissue)</t>
  </si>
  <si>
    <t>N00-N07 (Glomerular diseases)</t>
  </si>
  <si>
    <t>N10-N15 (Renal tubulo-interstitial diseases)</t>
  </si>
  <si>
    <t>N17-N19 (Renal failure)</t>
  </si>
  <si>
    <t>N20-N23 (Urolithiasis)</t>
  </si>
  <si>
    <t>N25-N28 (Other disorders of kidney and ureter)</t>
  </si>
  <si>
    <t>N30-N39 (Other diseases of urinary system)</t>
  </si>
  <si>
    <t>N40-N50 (Diseases of male genital organs)</t>
  </si>
  <si>
    <t>N60-N64 (Disorders of breast)</t>
  </si>
  <si>
    <t>N70-N76 (Inflammatory diseases of female pelvic organs)</t>
  </si>
  <si>
    <t>N80-N98 (Noninflammatory disorders of female genital tract)</t>
  </si>
  <si>
    <t>O00-O07 (Pregnancy with abortive outcome)</t>
  </si>
  <si>
    <t>O10-O16 (Oedema, proteinuria and hypertensive disorders in pregnancy, childbirth and the puerperium)</t>
  </si>
  <si>
    <t>O20-O29 (Other maternal disorders predominantly related to pregnancy)</t>
  </si>
  <si>
    <t>O30-O48 (Maternal care related to the fetus and amniotic cavity and possible delivery problems)</t>
  </si>
  <si>
    <t>O60-O75 (Complications of labour and delivery)</t>
  </si>
  <si>
    <t>O85-O92 (Complications predominantly related to the puerperium)</t>
  </si>
  <si>
    <t>O95-O99 (Other obstetric conditions, not elsewhere classified)</t>
  </si>
  <si>
    <t>P00-P04 (Newborn affected by maternal factors and by complications of pregnancy, labour and delivery)</t>
  </si>
  <si>
    <t>P05-P08 (Disorders related to length of gestation and fetal growth)</t>
  </si>
  <si>
    <t>P10-P15 (Birth trauma)</t>
  </si>
  <si>
    <t>P20-P29 (Respiratory and cardiovascular disorders specific to the perinatal period)</t>
  </si>
  <si>
    <t>P35-P39 (Infections specific to the perinatal period)</t>
  </si>
  <si>
    <t>P50-P61 (Haemorrhagic and haematological disorders of newborn)</t>
  </si>
  <si>
    <t>P70-P74 (Transitory endocrine and metabolic disorders specific to newborn)</t>
  </si>
  <si>
    <t>P76-P78 (Digestive system disorders of newborn)</t>
  </si>
  <si>
    <t>P80-P83 (Conditions involving the integument and temperature regulation of newborn)</t>
  </si>
  <si>
    <t>P90-P96 (Other disorders originating in the perinatal period)</t>
  </si>
  <si>
    <t>Q00-Q07 (Congenital malformations of the nervous system)</t>
  </si>
  <si>
    <t>Q10-Q18 (Congenital malformations of eye, ear, face and neck)</t>
  </si>
  <si>
    <t>Q20-Q28 (Congenital malformations of the circulatory system)</t>
  </si>
  <si>
    <t>Q30-Q34 (Congenital malformations of the respiratory system)</t>
  </si>
  <si>
    <t>Q35-Q37 (Cleft lip and cleft palate)</t>
  </si>
  <si>
    <t>Q38-Q45 (Other congenital malformations of the digestive system)</t>
  </si>
  <si>
    <t>Q50-Q56 (Congenital malformations of genital organs)</t>
  </si>
  <si>
    <t>Q60-Q64 (Congenital malformations of the urinary system)</t>
  </si>
  <si>
    <t>Q65-Q79 (Congenital malformations and deformations of the musculoskeletal system)</t>
  </si>
  <si>
    <t>Q80-Q89 (Other congenital malformations)</t>
  </si>
  <si>
    <t>Q90-Q99 (Chromosomal abnormalities, not elsewhere classified)</t>
  </si>
  <si>
    <t>R00-R09 (Symptoms and signs involving the circulatory and respiratory systems)</t>
  </si>
  <si>
    <t>R10-R19 (Symptoms and signs involving the digestive system and abdomen)</t>
  </si>
  <si>
    <t>R20-R23 (Symptoms and signs involving the skin and subcutaneous tissue)</t>
  </si>
  <si>
    <t>R25-R29 (Symptoms and signs involving the nervous and musculoskeletal systems)</t>
  </si>
  <si>
    <t>R30-R39 (Symptoms and signs involving the urinary system)</t>
  </si>
  <si>
    <t>R40-R46 (Symptoms and signs involving cognition, perception, emotional state and behaviour)</t>
  </si>
  <si>
    <t>R47-R49 (Symptoms and signs involving speech and voice)</t>
  </si>
  <si>
    <t>R50-R68 (General symptoms and signs)</t>
  </si>
  <si>
    <t>R70-R79 (Abnormal findings on examination of blood, without diagnosis)</t>
  </si>
  <si>
    <t>R80-R82 (Abnormal findings on examination of urine, without diagnosis)</t>
  </si>
  <si>
    <t>R83-R89 (Abnormal findings on examination of other body fluids, substances and tissues, without diagnosis)</t>
  </si>
  <si>
    <t>R90-R94 (Abnormal findings on diagnostic imaging and in function studies, without diagnosis)</t>
  </si>
  <si>
    <t>R95-R99 (Ill-defined and unknown causes of mortality)</t>
  </si>
  <si>
    <t>S00-S09 (Injuries to the head)</t>
  </si>
  <si>
    <t>S10-S19 (Injuries to the neck)</t>
  </si>
  <si>
    <t>S20-S29 (Injuries to the thorax)</t>
  </si>
  <si>
    <t>S30-S39 (Injuries to the abdomen, lower back, lumbar spine and pelvis)</t>
  </si>
  <si>
    <t>S40-S49 (Injuries to the shoulder and upper arm)</t>
  </si>
  <si>
    <t>S50-S59 (Injuries to the elbow and forearm)</t>
  </si>
  <si>
    <t>S60-S69 (Injuries to the wrist and hand)</t>
  </si>
  <si>
    <t>S70-S79 (Injuries to the hip and thigh)</t>
  </si>
  <si>
    <t>S80-S89 (Injuries to the knee and lower leg)</t>
  </si>
  <si>
    <t>S90-S99 (Injuries to the ankle and foot)</t>
  </si>
  <si>
    <t>T00-T07 (Injuries involving multiple body regions)</t>
  </si>
  <si>
    <t>T08-T14 (Injuries to unspecified part of trunk, limb or body region)</t>
  </si>
  <si>
    <t>T15-T19 (Effects of foreign body entering through natural orifice)</t>
  </si>
  <si>
    <t>T20-T32 (Burns and corrosions)</t>
  </si>
  <si>
    <t>T33-T35 (Frostbite)</t>
  </si>
  <si>
    <t>T36-T50 (Poisoning by drugs, medicaments and biological substances)</t>
  </si>
  <si>
    <t>T51-T65 (Toxic effects of substances chiefly nonmedicinal as to source)</t>
  </si>
  <si>
    <t>T66-T78 (Other and unspecified effects of external causes)</t>
  </si>
  <si>
    <t>T79-T79 (Certain early complications of trauma)</t>
  </si>
  <si>
    <t>T80-T88 (Complications of surgical and medical care, not elsewhere classified)</t>
  </si>
  <si>
    <t>T90-T98 (Sequelae of injuries, of poisoning and of other consequences of external causes)</t>
  </si>
  <si>
    <t>U00-U49 (Provisional assignment of new diseases of uncertain etiology)</t>
  </si>
  <si>
    <r>
      <t>a</t>
    </r>
    <r>
      <rPr>
        <sz val="8"/>
        <rFont val="Arial"/>
        <family val="2"/>
      </rPr>
      <t xml:space="preserve"> Numbers of discharges represent events, not unique persons hospitalized.  A dash (-) represents the quantity zero.  </t>
    </r>
  </si>
  <si>
    <t xml:space="preserve">  In keeping with confidentiality regulations, numbers  are suppressed when 6 or less. </t>
  </si>
  <si>
    <t>TABLE H-10</t>
  </si>
  <si>
    <t>CCS</t>
  </si>
  <si>
    <t>Category</t>
  </si>
  <si>
    <t>'1'</t>
  </si>
  <si>
    <t>Tuberculosis</t>
  </si>
  <si>
    <t>'2'</t>
  </si>
  <si>
    <t>Septicemia (except in labor)</t>
  </si>
  <si>
    <t>'3'</t>
  </si>
  <si>
    <t>Bacterial infection; unspecified site</t>
  </si>
  <si>
    <t>'4'</t>
  </si>
  <si>
    <t>Mycoses</t>
  </si>
  <si>
    <t>'5'</t>
  </si>
  <si>
    <t>HIV infection</t>
  </si>
  <si>
    <t>'6'</t>
  </si>
  <si>
    <t>Hepatitis</t>
  </si>
  <si>
    <t>'7'</t>
  </si>
  <si>
    <t>Viral infection</t>
  </si>
  <si>
    <t>'8'</t>
  </si>
  <si>
    <t>Other infections; including parasitic</t>
  </si>
  <si>
    <t>'9'</t>
  </si>
  <si>
    <t>Sexually transmitted infections (not HIV or hepatitis)</t>
  </si>
  <si>
    <t>'10'</t>
  </si>
  <si>
    <t>Immunizations and screening for infectious disease</t>
  </si>
  <si>
    <t>'11'</t>
  </si>
  <si>
    <t>Cancer of head and neck</t>
  </si>
  <si>
    <t>'12'</t>
  </si>
  <si>
    <t>Cancer of esophagus</t>
  </si>
  <si>
    <t>'13'</t>
  </si>
  <si>
    <t>Cancer of stomach</t>
  </si>
  <si>
    <t>'14'</t>
  </si>
  <si>
    <t>Cancer of colon</t>
  </si>
  <si>
    <t>'15'</t>
  </si>
  <si>
    <t>Cancer of rectum and anus</t>
  </si>
  <si>
    <t>'16'</t>
  </si>
  <si>
    <t>Cancer of liver and intrahepatic bile duct</t>
  </si>
  <si>
    <t>'17'</t>
  </si>
  <si>
    <t>Cancer of pancreas</t>
  </si>
  <si>
    <t>'18'</t>
  </si>
  <si>
    <t>Cancer of other GI organs; peritoneum</t>
  </si>
  <si>
    <t>'19'</t>
  </si>
  <si>
    <t>Cancer of bronchus; lung</t>
  </si>
  <si>
    <t>'20'</t>
  </si>
  <si>
    <t>Cancer; other respiratory and intrathoracic</t>
  </si>
  <si>
    <t>'21'</t>
  </si>
  <si>
    <t>Cancer of bone and connective tissue</t>
  </si>
  <si>
    <t>'22'</t>
  </si>
  <si>
    <t>Melanomas of skin</t>
  </si>
  <si>
    <t>'23'</t>
  </si>
  <si>
    <t>Other non-epithelial cancer of skin</t>
  </si>
  <si>
    <t>'24'</t>
  </si>
  <si>
    <t>Cancer of breast</t>
  </si>
  <si>
    <t>'25'</t>
  </si>
  <si>
    <t>Cancer of uterus</t>
  </si>
  <si>
    <t>'26'</t>
  </si>
  <si>
    <t>Cancer of cervix</t>
  </si>
  <si>
    <t>'27'</t>
  </si>
  <si>
    <t>Cancer of ovary</t>
  </si>
  <si>
    <t>'28'</t>
  </si>
  <si>
    <t>Cancer of other female genital organs</t>
  </si>
  <si>
    <t>'29'</t>
  </si>
  <si>
    <t>Cancer of prostate</t>
  </si>
  <si>
    <t>'30'</t>
  </si>
  <si>
    <t>Cancer of testis</t>
  </si>
  <si>
    <t>'31'</t>
  </si>
  <si>
    <t>Cancer of other male genital organs</t>
  </si>
  <si>
    <t>'32'</t>
  </si>
  <si>
    <t>Cancer of bladder</t>
  </si>
  <si>
    <t>'33'</t>
  </si>
  <si>
    <t>Cancer of kidney and renal pelvis</t>
  </si>
  <si>
    <t>'34'</t>
  </si>
  <si>
    <t>Cancer of other urinary organs</t>
  </si>
  <si>
    <t>'35'</t>
  </si>
  <si>
    <t>Cancer of brain and nervous system</t>
  </si>
  <si>
    <t>'36'</t>
  </si>
  <si>
    <t>Cancer of thyroid</t>
  </si>
  <si>
    <t>'37'</t>
  </si>
  <si>
    <t>Hodgkin`s disease</t>
  </si>
  <si>
    <t>'38'</t>
  </si>
  <si>
    <t>Non-Hodgkin`s lymphoma</t>
  </si>
  <si>
    <t>'39'</t>
  </si>
  <si>
    <t>Leukemias</t>
  </si>
  <si>
    <t>'40'</t>
  </si>
  <si>
    <t>Multiple myeloma</t>
  </si>
  <si>
    <t>'41'</t>
  </si>
  <si>
    <t>Cancer; other and unspecified primary</t>
  </si>
  <si>
    <t>'42'</t>
  </si>
  <si>
    <t>Secondary malignancies</t>
  </si>
  <si>
    <t>'43'</t>
  </si>
  <si>
    <t>Malignant neoplasm without specification of site</t>
  </si>
  <si>
    <t>'44'</t>
  </si>
  <si>
    <t>Neoplasms of unspecified nature or uncertain behavior</t>
  </si>
  <si>
    <t>'45'</t>
  </si>
  <si>
    <t>Maintenance chemotherapy; radiotherapy</t>
  </si>
  <si>
    <t>'46'</t>
  </si>
  <si>
    <t>Benign neoplasm of uterus</t>
  </si>
  <si>
    <t>'47'</t>
  </si>
  <si>
    <t>Other and unspecified benign neoplasm</t>
  </si>
  <si>
    <t>'48'</t>
  </si>
  <si>
    <t>Thyroid disorders</t>
  </si>
  <si>
    <t>'49'</t>
  </si>
  <si>
    <t>Diabetes mellitus without complication</t>
  </si>
  <si>
    <t>'50'</t>
  </si>
  <si>
    <t>Diabetes mellitus with complications</t>
  </si>
  <si>
    <t>'51'</t>
  </si>
  <si>
    <t>Other endocrine disorders</t>
  </si>
  <si>
    <t>'52'</t>
  </si>
  <si>
    <t>Nutritional deficiencies</t>
  </si>
  <si>
    <t>'53'</t>
  </si>
  <si>
    <t>Disorders of lipid metabolism</t>
  </si>
  <si>
    <t>'54'</t>
  </si>
  <si>
    <t>Gout and other crystal arthropathies</t>
  </si>
  <si>
    <t>'55'</t>
  </si>
  <si>
    <t>Fluid and electrolyte disorders</t>
  </si>
  <si>
    <t>'56'</t>
  </si>
  <si>
    <t>Cystic fibrosis</t>
  </si>
  <si>
    <t>'57'</t>
  </si>
  <si>
    <t>Immunity disorders</t>
  </si>
  <si>
    <t>'58'</t>
  </si>
  <si>
    <t>Other nutritional; endocrine; and metabolic disorders</t>
  </si>
  <si>
    <t>'59'</t>
  </si>
  <si>
    <t>Deficiency and other anemia</t>
  </si>
  <si>
    <t>'60'</t>
  </si>
  <si>
    <t>Acute posthemorrhagic anemia</t>
  </si>
  <si>
    <t>'61'</t>
  </si>
  <si>
    <t>Sickle cell anemia</t>
  </si>
  <si>
    <t>'62'</t>
  </si>
  <si>
    <t>Coagulation and hemorrhagic disorders</t>
  </si>
  <si>
    <t>'63'</t>
  </si>
  <si>
    <t>Diseases of white blood cells</t>
  </si>
  <si>
    <t>'64'</t>
  </si>
  <si>
    <t>Other hematologic conditions</t>
  </si>
  <si>
    <t>'76'</t>
  </si>
  <si>
    <t>Meningitis (except that caused by tuberculosis or sexually transmitted disease)</t>
  </si>
  <si>
    <t>'77'</t>
  </si>
  <si>
    <t>Encephalitis (except that caused by tuberculosis or sexually transmitted disease)</t>
  </si>
  <si>
    <t>'78'</t>
  </si>
  <si>
    <t>Other CNS infection and poliomyelitis</t>
  </si>
  <si>
    <t>'79'</t>
  </si>
  <si>
    <t>Parkinson`s disease</t>
  </si>
  <si>
    <t>'80'</t>
  </si>
  <si>
    <t>Multiple sclerosis</t>
  </si>
  <si>
    <t>'81'</t>
  </si>
  <si>
    <t>Other hereditary and degenerative nervous system conditions</t>
  </si>
  <si>
    <t>'82'</t>
  </si>
  <si>
    <t>Paralysis</t>
  </si>
  <si>
    <t>'83'</t>
  </si>
  <si>
    <t>Epilepsy; convulsions</t>
  </si>
  <si>
    <t>'84'</t>
  </si>
  <si>
    <t>Headache; including migraine</t>
  </si>
  <si>
    <t>'85'</t>
  </si>
  <si>
    <t>Coma; stupor; and brain damage</t>
  </si>
  <si>
    <t>'86'</t>
  </si>
  <si>
    <t>Cataract</t>
  </si>
  <si>
    <t>'87'</t>
  </si>
  <si>
    <t>Retinal detachments; defects; vascular occlusion; and retinopathy</t>
  </si>
  <si>
    <t>'88'</t>
  </si>
  <si>
    <t>Glaucoma</t>
  </si>
  <si>
    <t>'89'</t>
  </si>
  <si>
    <t>Blindness and vision defects</t>
  </si>
  <si>
    <t>'90'</t>
  </si>
  <si>
    <t>Inflammation; infection of eye (except that caused by TB or sexually transmitted disease)</t>
  </si>
  <si>
    <t>'91'</t>
  </si>
  <si>
    <t>Other eye disorders</t>
  </si>
  <si>
    <t>'92'</t>
  </si>
  <si>
    <t>Otitis media and related conditions</t>
  </si>
  <si>
    <t>'93'</t>
  </si>
  <si>
    <t>Conditions associated with dizziness or vertigo</t>
  </si>
  <si>
    <t>'94'</t>
  </si>
  <si>
    <t>Other ear and sense organ disorders</t>
  </si>
  <si>
    <t>'95'</t>
  </si>
  <si>
    <t>Other nervous system disorders</t>
  </si>
  <si>
    <t>'96'</t>
  </si>
  <si>
    <t>Heart valve disorders</t>
  </si>
  <si>
    <t>'97'</t>
  </si>
  <si>
    <t>Peri-; endo-; and myocarditis; cardiomyopathy (except that caused by TB or STD)</t>
  </si>
  <si>
    <t>'98'</t>
  </si>
  <si>
    <t>Essential hypertension</t>
  </si>
  <si>
    <t>'99'</t>
  </si>
  <si>
    <t>Hypertension with complications and secondary hypertension</t>
  </si>
  <si>
    <t>'100'</t>
  </si>
  <si>
    <t>Acute myocardial infarction</t>
  </si>
  <si>
    <t>'101'</t>
  </si>
  <si>
    <t>Coronary atherosclerosis and other heart disease</t>
  </si>
  <si>
    <t>'102'</t>
  </si>
  <si>
    <t>Nonspecific chest pain</t>
  </si>
  <si>
    <t>'103'</t>
  </si>
  <si>
    <t>Pulmonary heart disease</t>
  </si>
  <si>
    <t>'104'</t>
  </si>
  <si>
    <t>Other and ill-defined heart disease</t>
  </si>
  <si>
    <t>'105'</t>
  </si>
  <si>
    <t>Conduction disorders</t>
  </si>
  <si>
    <t>'106'</t>
  </si>
  <si>
    <t>Cardiac dysrhythmias</t>
  </si>
  <si>
    <t>'107'</t>
  </si>
  <si>
    <t>Cardiac arrest and ventricular fibrillation</t>
  </si>
  <si>
    <t>'108'</t>
  </si>
  <si>
    <t>Congestive heart failure; nonhypertensive</t>
  </si>
  <si>
    <t>'109'</t>
  </si>
  <si>
    <t>Acute cerebrovascular disease</t>
  </si>
  <si>
    <t>'110'</t>
  </si>
  <si>
    <t>Occlusion or stenosis of precerebral arteries</t>
  </si>
  <si>
    <t>'111'</t>
  </si>
  <si>
    <t>Other and ill-defined cerebrovascular disease</t>
  </si>
  <si>
    <t>'112'</t>
  </si>
  <si>
    <t>Transient cerebral ischemia</t>
  </si>
  <si>
    <t>'113'</t>
  </si>
  <si>
    <t>Late effects of cerebrovascular disease</t>
  </si>
  <si>
    <t>'114'</t>
  </si>
  <si>
    <t>Peripheral and visceral atherosclerosis</t>
  </si>
  <si>
    <t>'115'</t>
  </si>
  <si>
    <t>Aortic; peripheral; and visceral artery aneurysms</t>
  </si>
  <si>
    <t>'116'</t>
  </si>
  <si>
    <t>Aortic and peripheral arterial embolism or thrombosis</t>
  </si>
  <si>
    <t>'117'</t>
  </si>
  <si>
    <t>Other circulatory disease</t>
  </si>
  <si>
    <t>'118'</t>
  </si>
  <si>
    <t>Phlebitis; thrombophlebitis and thromboembolism</t>
  </si>
  <si>
    <t>'119'</t>
  </si>
  <si>
    <t>Varicose veins of lower extremity</t>
  </si>
  <si>
    <t>'120'</t>
  </si>
  <si>
    <t>Hemorrhoids</t>
  </si>
  <si>
    <t>'121'</t>
  </si>
  <si>
    <t>Other diseases of veins and lymphatics</t>
  </si>
  <si>
    <t>'122'</t>
  </si>
  <si>
    <t>Pneumonia (except that caused by tuberculosis or sexually transmitted disease)</t>
  </si>
  <si>
    <t>'123'</t>
  </si>
  <si>
    <t>Influenza</t>
  </si>
  <si>
    <t>'124'</t>
  </si>
  <si>
    <t>Acute and chronic tonsillitis</t>
  </si>
  <si>
    <t>'125'</t>
  </si>
  <si>
    <t>Acute bronchitis</t>
  </si>
  <si>
    <t>'126'</t>
  </si>
  <si>
    <t>Other upper respiratory infections</t>
  </si>
  <si>
    <t>'127'</t>
  </si>
  <si>
    <t>Chronic obstructive pulmonary disease and bronchiectasis</t>
  </si>
  <si>
    <t>'128'</t>
  </si>
  <si>
    <t>Asthma</t>
  </si>
  <si>
    <t>'129'</t>
  </si>
  <si>
    <t>Aspiration pneumonitis; food/vomitus</t>
  </si>
  <si>
    <t>'130'</t>
  </si>
  <si>
    <t>Pleurisy; pneumothorax; pulmonary collapse</t>
  </si>
  <si>
    <t>'131'</t>
  </si>
  <si>
    <t>Respiratory failure; insufficiency; arrest (adult)</t>
  </si>
  <si>
    <t>'132'</t>
  </si>
  <si>
    <t>Lung disease due to external agents</t>
  </si>
  <si>
    <t>'133'</t>
  </si>
  <si>
    <t>Other lower respiratory disease</t>
  </si>
  <si>
    <t>'134'</t>
  </si>
  <si>
    <t>Other upper respiratory disease</t>
  </si>
  <si>
    <t>'135'</t>
  </si>
  <si>
    <t>Intestinal infection</t>
  </si>
  <si>
    <t>'136'</t>
  </si>
  <si>
    <t>Disorders of teeth and jaw</t>
  </si>
  <si>
    <t>'137'</t>
  </si>
  <si>
    <t>Diseases of mouth; excluding dental</t>
  </si>
  <si>
    <t>'138'</t>
  </si>
  <si>
    <t>Esophageal disorders</t>
  </si>
  <si>
    <t>'139'</t>
  </si>
  <si>
    <t>Gastroduodenal ulcer (except hemorrhage)</t>
  </si>
  <si>
    <t>'140'</t>
  </si>
  <si>
    <t>Gastritis and duodenitis</t>
  </si>
  <si>
    <t>'141'</t>
  </si>
  <si>
    <t>Other disorders of stomach and duodenum</t>
  </si>
  <si>
    <t>'142'</t>
  </si>
  <si>
    <t>Appendicitis and other appendiceal conditions</t>
  </si>
  <si>
    <t>'143'</t>
  </si>
  <si>
    <t>Abdominal hernia</t>
  </si>
  <si>
    <t>'144'</t>
  </si>
  <si>
    <t>Regional enteritis and ulcerative colitis</t>
  </si>
  <si>
    <t>'145'</t>
  </si>
  <si>
    <t>Intestinal obstruction without hernia</t>
  </si>
  <si>
    <t>'146'</t>
  </si>
  <si>
    <t>Diverticulosis and diverticulitis</t>
  </si>
  <si>
    <t>'147'</t>
  </si>
  <si>
    <t>Anal and rectal conditions</t>
  </si>
  <si>
    <t>'148'</t>
  </si>
  <si>
    <t>Peritonitis and intestinal abscess</t>
  </si>
  <si>
    <t>'149'</t>
  </si>
  <si>
    <t>Biliary tract disease</t>
  </si>
  <si>
    <t>'151'</t>
  </si>
  <si>
    <t>Other liver diseases</t>
  </si>
  <si>
    <t>'152'</t>
  </si>
  <si>
    <t>Pancreatic disorders (not diabetes)</t>
  </si>
  <si>
    <t>'153'</t>
  </si>
  <si>
    <t>Gastrointestinal hemorrhage</t>
  </si>
  <si>
    <t>'154'</t>
  </si>
  <si>
    <t>Noninfectious gastroenteritis</t>
  </si>
  <si>
    <t>'155'</t>
  </si>
  <si>
    <t>Other gastrointestinal disorders</t>
  </si>
  <si>
    <t>'156'</t>
  </si>
  <si>
    <t>Nephritis; nephrosis; renal sclerosis</t>
  </si>
  <si>
    <t>'157'</t>
  </si>
  <si>
    <t>Acute and unspecified renal failure</t>
  </si>
  <si>
    <t>'158'</t>
  </si>
  <si>
    <t>Chronic kidney disease</t>
  </si>
  <si>
    <t>'159'</t>
  </si>
  <si>
    <t>Urinary tract infections</t>
  </si>
  <si>
    <t>'160'</t>
  </si>
  <si>
    <t>Calculus of urinary tract</t>
  </si>
  <si>
    <t>'161'</t>
  </si>
  <si>
    <t>Other diseases of kidney and ureters</t>
  </si>
  <si>
    <t>'162'</t>
  </si>
  <si>
    <t>Other diseases of bladder and urethra</t>
  </si>
  <si>
    <t>'163'</t>
  </si>
  <si>
    <t>Genitourinary symptoms and ill-defined conditions</t>
  </si>
  <si>
    <t>'164'</t>
  </si>
  <si>
    <t>Hyperplasia of prostate</t>
  </si>
  <si>
    <t>'165'</t>
  </si>
  <si>
    <t>Inflammatory conditions of male genital organs</t>
  </si>
  <si>
    <t>'166'</t>
  </si>
  <si>
    <t>Other male genital disorders</t>
  </si>
  <si>
    <t>'167'</t>
  </si>
  <si>
    <t>Nonmalignant breast conditions</t>
  </si>
  <si>
    <t>'168'</t>
  </si>
  <si>
    <t>Inflammatory diseases of female pelvic organs</t>
  </si>
  <si>
    <t>'169'</t>
  </si>
  <si>
    <t>Endometriosis</t>
  </si>
  <si>
    <t>'170'</t>
  </si>
  <si>
    <t>Prolapse of female genital organs</t>
  </si>
  <si>
    <t>'171'</t>
  </si>
  <si>
    <t>Menstrual disorders</t>
  </si>
  <si>
    <t>'172'</t>
  </si>
  <si>
    <t>Ovarian cyst</t>
  </si>
  <si>
    <t>'173'</t>
  </si>
  <si>
    <t>Menopausal disorders</t>
  </si>
  <si>
    <t>'174'</t>
  </si>
  <si>
    <t>Female infertility</t>
  </si>
  <si>
    <t>'175'</t>
  </si>
  <si>
    <t>Other female genital disorders</t>
  </si>
  <si>
    <t>'176'</t>
  </si>
  <si>
    <t>Contraceptive and procreative management</t>
  </si>
  <si>
    <t>'177'</t>
  </si>
  <si>
    <t>Spontaneous abortion</t>
  </si>
  <si>
    <t>'178'</t>
  </si>
  <si>
    <t>Induced abortion</t>
  </si>
  <si>
    <t>'179'</t>
  </si>
  <si>
    <t>Postabortion complications</t>
  </si>
  <si>
    <t>'180'</t>
  </si>
  <si>
    <t>Ectopic pregnancy</t>
  </si>
  <si>
    <t>'181'</t>
  </si>
  <si>
    <t>Other complications of pregnancy</t>
  </si>
  <si>
    <t>'182'</t>
  </si>
  <si>
    <t>Hemorrhage during pregnancy; abruptio placenta; placenta previa</t>
  </si>
  <si>
    <t>'183'</t>
  </si>
  <si>
    <t>Hypertension complicating pregnancy; childbirth and the puerperium</t>
  </si>
  <si>
    <t>'184'</t>
  </si>
  <si>
    <t>Early or threatened labor</t>
  </si>
  <si>
    <t>'185'</t>
  </si>
  <si>
    <t>Prolonged pregnancy</t>
  </si>
  <si>
    <t>'186'</t>
  </si>
  <si>
    <t>Diabetes or abnormal glucose tolerance complicating pregnancy; childbirth; or the puerperium</t>
  </si>
  <si>
    <t>'187'</t>
  </si>
  <si>
    <t>Malposition; malpresentation</t>
  </si>
  <si>
    <t>'188'</t>
  </si>
  <si>
    <t>Fetopelvic disproportion; obstruction</t>
  </si>
  <si>
    <t>'189'</t>
  </si>
  <si>
    <t>Previous C-section</t>
  </si>
  <si>
    <t>'190'</t>
  </si>
  <si>
    <t>Fetal distress and abnormal forces of labor</t>
  </si>
  <si>
    <t>'191'</t>
  </si>
  <si>
    <t>Polyhydramnios and other problems of amniotic cavity</t>
  </si>
  <si>
    <t>'192'</t>
  </si>
  <si>
    <t>Umbilical cord complication</t>
  </si>
  <si>
    <t>'193'</t>
  </si>
  <si>
    <t>OB-related trauma to perineum and vulva</t>
  </si>
  <si>
    <t>'194'</t>
  </si>
  <si>
    <t>Forceps delivery</t>
  </si>
  <si>
    <t>'195'</t>
  </si>
  <si>
    <t>Other complications of birth; puerperium affecting management of mother</t>
  </si>
  <si>
    <t>'196'</t>
  </si>
  <si>
    <t>Other pregnancy and delivery including normal</t>
  </si>
  <si>
    <t>'197'</t>
  </si>
  <si>
    <t>Skin and subcutaneous tissue infections</t>
  </si>
  <si>
    <t>'198'</t>
  </si>
  <si>
    <t>Other inflammatory condition of skin</t>
  </si>
  <si>
    <t>'199'</t>
  </si>
  <si>
    <t>Chronic ulcer of skin</t>
  </si>
  <si>
    <t>'200'</t>
  </si>
  <si>
    <t>Other skin disorders</t>
  </si>
  <si>
    <t>'201'</t>
  </si>
  <si>
    <t>Infective arthritis and osteomyelitis (except that caused by TB or STD)</t>
  </si>
  <si>
    <t>'202'</t>
  </si>
  <si>
    <t>Rheumatoid arthritis and related disease</t>
  </si>
  <si>
    <t>'203'</t>
  </si>
  <si>
    <t>Osteoarthritis</t>
  </si>
  <si>
    <t>'204'</t>
  </si>
  <si>
    <t>Other non-traumatic joint disorders</t>
  </si>
  <si>
    <t>'205'</t>
  </si>
  <si>
    <t>Spondylosis; intervertebral disc disorders; other back problems</t>
  </si>
  <si>
    <t>'206'</t>
  </si>
  <si>
    <t>Osteoporosis</t>
  </si>
  <si>
    <t>'207'</t>
  </si>
  <si>
    <t>Pathological fracture</t>
  </si>
  <si>
    <t>'208'</t>
  </si>
  <si>
    <t>Acquired foot deformities</t>
  </si>
  <si>
    <t>'209'</t>
  </si>
  <si>
    <t>Other acquired deformities</t>
  </si>
  <si>
    <t>'210'</t>
  </si>
  <si>
    <t>Systemic lupus erythematosus and connective tissue disorders</t>
  </si>
  <si>
    <t>'211'</t>
  </si>
  <si>
    <t>Other connective tissue disease</t>
  </si>
  <si>
    <t>'212'</t>
  </si>
  <si>
    <t>Other bone disease and musculoskeletal deformities</t>
  </si>
  <si>
    <t>'213'</t>
  </si>
  <si>
    <t>Cardiac and circulatory congenital anomalies</t>
  </si>
  <si>
    <t>'214'</t>
  </si>
  <si>
    <t>Digestive congenital anomalies</t>
  </si>
  <si>
    <t>'215'</t>
  </si>
  <si>
    <t>Genitourinary congenital anomalies</t>
  </si>
  <si>
    <t>'216'</t>
  </si>
  <si>
    <t>Nervous system congenital anomalies</t>
  </si>
  <si>
    <t>'217'</t>
  </si>
  <si>
    <t>Other congenital anomalies</t>
  </si>
  <si>
    <t>'218'</t>
  </si>
  <si>
    <t>Liveborn</t>
  </si>
  <si>
    <t>'219'</t>
  </si>
  <si>
    <t>Short gestation; low birth weight; and fetal growth retardation</t>
  </si>
  <si>
    <t>'220'</t>
  </si>
  <si>
    <t>Intrauterine hypoxia and birth asphyxia</t>
  </si>
  <si>
    <t>'221'</t>
  </si>
  <si>
    <t>Respiratory distress syndrome</t>
  </si>
  <si>
    <t>'222'</t>
  </si>
  <si>
    <t>Hemolytic jaundice and perinatal jaundice</t>
  </si>
  <si>
    <t>'223'</t>
  </si>
  <si>
    <t>Birth trauma</t>
  </si>
  <si>
    <t>'224'</t>
  </si>
  <si>
    <t>Other perinatal conditions</t>
  </si>
  <si>
    <t>'225'</t>
  </si>
  <si>
    <t>Joint disorders and dislocations; trauma-related</t>
  </si>
  <si>
    <t>'226'</t>
  </si>
  <si>
    <t>Fracture of neck of femur (hip)</t>
  </si>
  <si>
    <t>'227'</t>
  </si>
  <si>
    <t>Spinal cord injury</t>
  </si>
  <si>
    <t>'228'</t>
  </si>
  <si>
    <t>Skull and face fractures</t>
  </si>
  <si>
    <t>'229'</t>
  </si>
  <si>
    <t>Fracture of upper limb</t>
  </si>
  <si>
    <t>'230'</t>
  </si>
  <si>
    <t>Fracture of lower limb</t>
  </si>
  <si>
    <t>'231'</t>
  </si>
  <si>
    <t>Other fractures</t>
  </si>
  <si>
    <t>'232'</t>
  </si>
  <si>
    <t>Sprains and strains</t>
  </si>
  <si>
    <t>'233'</t>
  </si>
  <si>
    <t>Intracranial injury</t>
  </si>
  <si>
    <t>'234'</t>
  </si>
  <si>
    <t>Crushing injury or internal injury</t>
  </si>
  <si>
    <t>'235'</t>
  </si>
  <si>
    <t>Open wounds of head; neck; and trunk</t>
  </si>
  <si>
    <t>'236'</t>
  </si>
  <si>
    <t>Open wounds of extremities</t>
  </si>
  <si>
    <t>'237'</t>
  </si>
  <si>
    <t>Complication of device; implant or graft</t>
  </si>
  <si>
    <t>'238'</t>
  </si>
  <si>
    <t>Complications of surgical procedures or medical care</t>
  </si>
  <si>
    <t>'239'</t>
  </si>
  <si>
    <t>Superficial injury; contusion</t>
  </si>
  <si>
    <t>'240'</t>
  </si>
  <si>
    <t>Burns</t>
  </si>
  <si>
    <t>'241'</t>
  </si>
  <si>
    <t>Poisoning by psychotropic agents</t>
  </si>
  <si>
    <t>'242'</t>
  </si>
  <si>
    <t>Poisoning by other medications and drugs</t>
  </si>
  <si>
    <t>'243'</t>
  </si>
  <si>
    <t>Poisoning by nonmedicinal substances</t>
  </si>
  <si>
    <t>'244'</t>
  </si>
  <si>
    <t>Other injuries and conditions due to external causes</t>
  </si>
  <si>
    <t>'245'</t>
  </si>
  <si>
    <t>Syncope</t>
  </si>
  <si>
    <t>'246'</t>
  </si>
  <si>
    <t>Fever of unknown origin</t>
  </si>
  <si>
    <t>'247'</t>
  </si>
  <si>
    <t>Lymphadenitis</t>
  </si>
  <si>
    <t>'248'</t>
  </si>
  <si>
    <t>Gangrene</t>
  </si>
  <si>
    <t>'249'</t>
  </si>
  <si>
    <t>Shock</t>
  </si>
  <si>
    <t>'250'</t>
  </si>
  <si>
    <t>Nausea and vomiting</t>
  </si>
  <si>
    <t>'251'</t>
  </si>
  <si>
    <t>Abdominal pain</t>
  </si>
  <si>
    <t>'252'</t>
  </si>
  <si>
    <t>Malaise and fatigue</t>
  </si>
  <si>
    <t>'253'</t>
  </si>
  <si>
    <t>Allergic reactions</t>
  </si>
  <si>
    <t>'254'</t>
  </si>
  <si>
    <t>Rehabilitation care; fitting of prostheses; and adjustment of devices</t>
  </si>
  <si>
    <t>'255'</t>
  </si>
  <si>
    <t>Administrative/social admission</t>
  </si>
  <si>
    <t>'256'</t>
  </si>
  <si>
    <t>Medical examination/evaluation</t>
  </si>
  <si>
    <t>'257'</t>
  </si>
  <si>
    <t>Other aftercare</t>
  </si>
  <si>
    <t>'258'</t>
  </si>
  <si>
    <t>Other screening for suspected conditions (not mental disorders or infectious disease)</t>
  </si>
  <si>
    <t>'259'</t>
  </si>
  <si>
    <t>Residual codes; unclassified</t>
  </si>
  <si>
    <t>'650'</t>
  </si>
  <si>
    <t>Adjustment disorders</t>
  </si>
  <si>
    <t>'651'</t>
  </si>
  <si>
    <t>Anxiety disorders</t>
  </si>
  <si>
    <t>'652'</t>
  </si>
  <si>
    <t>Attention-deficit conduct and disruptive behavior disorders</t>
  </si>
  <si>
    <t>'653'</t>
  </si>
  <si>
    <t>Delirium dementia and amnestic and other cognitive disorders</t>
  </si>
  <si>
    <t>'654'</t>
  </si>
  <si>
    <t>Developmental disorders</t>
  </si>
  <si>
    <t>'655'</t>
  </si>
  <si>
    <t>Disorders usually diagnosed in infancy childhood or adolescence</t>
  </si>
  <si>
    <t>'656'</t>
  </si>
  <si>
    <t>Impulse control disorders NEC</t>
  </si>
  <si>
    <t>'657'</t>
  </si>
  <si>
    <t>Mood disorders</t>
  </si>
  <si>
    <t>'658'</t>
  </si>
  <si>
    <t>Personality disorders</t>
  </si>
  <si>
    <t>'659'</t>
  </si>
  <si>
    <t>Schizophrenia and other psychotic disorders</t>
  </si>
  <si>
    <t>'660'</t>
  </si>
  <si>
    <t>Alcohol-related disorders</t>
  </si>
  <si>
    <t>'661'</t>
  </si>
  <si>
    <t>Substance-related disorders</t>
  </si>
  <si>
    <t>'662'</t>
  </si>
  <si>
    <t>Suicide and intentional self-inflicted injury</t>
  </si>
  <si>
    <t>'663'</t>
  </si>
  <si>
    <t>Screening and history of mental health and substance abuse codes</t>
  </si>
  <si>
    <t>'670'</t>
  </si>
  <si>
    <t>Miscellaneous mental health disorders</t>
  </si>
  <si>
    <t xml:space="preserve">  tool for clustering patient diagnoses and procedures into a manageable number of clinically meaningful categories.</t>
  </si>
  <si>
    <r>
      <t xml:space="preserve">a </t>
    </r>
    <r>
      <rPr>
        <sz val="8"/>
        <rFont val="Arial"/>
        <family val="2"/>
      </rPr>
      <t xml:space="preserve">Numbers of discharges represent events, not unique persons hospitalized.  A dash (-) represents the quantity zero.  </t>
    </r>
  </si>
  <si>
    <t>TABLE H-11</t>
  </si>
  <si>
    <t>International Shortlist for Hospital Morbidity Tabulation (ISHMT)</t>
  </si>
  <si>
    <t>ISHMT</t>
  </si>
  <si>
    <t>ICD-10</t>
  </si>
  <si>
    <t>Code</t>
  </si>
  <si>
    <t>ISHMT DESCRIPTION</t>
  </si>
  <si>
    <t>A00-A08</t>
  </si>
  <si>
    <t>Intestinal infectious diseases except diarrhoea</t>
  </si>
  <si>
    <t>A09</t>
  </si>
  <si>
    <t>Diarrhoea and gastroenteritis of presumed infectious origin</t>
  </si>
  <si>
    <t>A15-A19, B90</t>
  </si>
  <si>
    <t>A40-A41</t>
  </si>
  <si>
    <t>Septicaemia</t>
  </si>
  <si>
    <t>B20-B24</t>
  </si>
  <si>
    <t>Human immunodeficiency virus [HIV] disease</t>
  </si>
  <si>
    <t>C18-C21</t>
  </si>
  <si>
    <t>Malignant neoplasm of colon, rectum and anus</t>
  </si>
  <si>
    <t>C33-C34</t>
  </si>
  <si>
    <t>Malignant neoplasms of trachea, bronchus and lung</t>
  </si>
  <si>
    <t>C43-C44</t>
  </si>
  <si>
    <t>Malignant neoplasms of skin</t>
  </si>
  <si>
    <t>C50</t>
  </si>
  <si>
    <t>Malignant neoplasm of breast</t>
  </si>
  <si>
    <t>C53-C55</t>
  </si>
  <si>
    <t>Malignant neoplasm of uterus</t>
  </si>
  <si>
    <t>C56</t>
  </si>
  <si>
    <t>Malignant neoplasm of ovary</t>
  </si>
  <si>
    <t>C61</t>
  </si>
  <si>
    <t>Malignant neoplasm of prostate</t>
  </si>
  <si>
    <t>C67</t>
  </si>
  <si>
    <t>Malignant neoplasm of bladder</t>
  </si>
  <si>
    <t>D00-D09</t>
  </si>
  <si>
    <t>Carcinoma in situ</t>
  </si>
  <si>
    <t>D12</t>
  </si>
  <si>
    <t>Benign neoplasm of colon, rectum and anus</t>
  </si>
  <si>
    <t>D25</t>
  </si>
  <si>
    <t>Leiomyoma of uterus</t>
  </si>
  <si>
    <t>D50-D64</t>
  </si>
  <si>
    <t>Anemias</t>
  </si>
  <si>
    <t>D65-D89</t>
  </si>
  <si>
    <t>Other diseases of the blood and blood forming organs and certain immune disorders</t>
  </si>
  <si>
    <t>E10-E14</t>
  </si>
  <si>
    <t>Diabetes mellitus</t>
  </si>
  <si>
    <t>F00-F03</t>
  </si>
  <si>
    <t>Dementia</t>
  </si>
  <si>
    <t>F10</t>
  </si>
  <si>
    <t>Mental and behavioural disorders due to alcohol</t>
  </si>
  <si>
    <t>F11-F19</t>
  </si>
  <si>
    <t>Mental and behavioural disorders due to use of other psychoactive substance</t>
  </si>
  <si>
    <t>F20-F29</t>
  </si>
  <si>
    <t>Schizophrenia, schizotypal and delusional disorders</t>
  </si>
  <si>
    <t>F30-F39</t>
  </si>
  <si>
    <t>Mood [affective] disorders</t>
  </si>
  <si>
    <t>G30</t>
  </si>
  <si>
    <t>Alzheimer's disease</t>
  </si>
  <si>
    <t>G35</t>
  </si>
  <si>
    <t>G40-G41</t>
  </si>
  <si>
    <t>Epilepsy</t>
  </si>
  <si>
    <t>G45</t>
  </si>
  <si>
    <t>Transient cerebral ischaemic attacks and related syndromes</t>
  </si>
  <si>
    <t>H25-H26, H28</t>
  </si>
  <si>
    <t>I10-I15</t>
  </si>
  <si>
    <t>Hypertensive diseases</t>
  </si>
  <si>
    <t>I20</t>
  </si>
  <si>
    <t>Angina pectoris</t>
  </si>
  <si>
    <t>I21-I22</t>
  </si>
  <si>
    <t>I23-I25</t>
  </si>
  <si>
    <t>Other ischaemic diseases</t>
  </si>
  <si>
    <t>I26-I28</t>
  </si>
  <si>
    <t>Pulmonary heart disease &amp; diseases of pulmonary circulation</t>
  </si>
  <si>
    <t>I44-I49</t>
  </si>
  <si>
    <t>Conduction disorders and cardiac arrhythmias</t>
  </si>
  <si>
    <t>I50</t>
  </si>
  <si>
    <t>Heart failure</t>
  </si>
  <si>
    <t>I60-I69</t>
  </si>
  <si>
    <t>Cerebrovascular diseases</t>
  </si>
  <si>
    <t>I70</t>
  </si>
  <si>
    <t>Atherosclerosis</t>
  </si>
  <si>
    <t>I83</t>
  </si>
  <si>
    <t>Varicose veins of lower extremities</t>
  </si>
  <si>
    <t>J00-J11</t>
  </si>
  <si>
    <t>Acute upper respiratory infections and influenza</t>
  </si>
  <si>
    <t>J12-J18</t>
  </si>
  <si>
    <t>Pneumonia</t>
  </si>
  <si>
    <t>J20-J22</t>
  </si>
  <si>
    <t>Other acute lower respiratory infections</t>
  </si>
  <si>
    <t>J35</t>
  </si>
  <si>
    <t>Chronic diseases of tonsils and adenoids</t>
  </si>
  <si>
    <t>J30-J34,      J36-J39</t>
  </si>
  <si>
    <t>Other diseases of upper respiratory tract</t>
  </si>
  <si>
    <t>J40-J44, J47</t>
  </si>
  <si>
    <t>J45-J46</t>
  </si>
  <si>
    <t>J60-J99</t>
  </si>
  <si>
    <t>Other diseases of the respiratory system</t>
  </si>
  <si>
    <t>K00-K08</t>
  </si>
  <si>
    <t>Disorders of teeth and supporting structures</t>
  </si>
  <si>
    <t>K09-K14</t>
  </si>
  <si>
    <t>Other diseases of oral cavity, salivary glands and jaws</t>
  </si>
  <si>
    <t>K20-K23</t>
  </si>
  <si>
    <t>Diseases of oesophagus</t>
  </si>
  <si>
    <t>K25-K28</t>
  </si>
  <si>
    <t>Peptic ulcer</t>
  </si>
  <si>
    <t>K29-K31</t>
  </si>
  <si>
    <t>Dyspepsia and other diseases of stomach and duodenum</t>
  </si>
  <si>
    <t>K35-K38</t>
  </si>
  <si>
    <t>Diseases of appendix</t>
  </si>
  <si>
    <t>K40</t>
  </si>
  <si>
    <t>Inguinal hernia</t>
  </si>
  <si>
    <t>K41-K46</t>
  </si>
  <si>
    <t>Other abdominal hernia</t>
  </si>
  <si>
    <t>K50-K51</t>
  </si>
  <si>
    <t>Crohn's disease and ulcerative colitis</t>
  </si>
  <si>
    <t>K52</t>
  </si>
  <si>
    <t>Other noninfective gastroenteritis and colitis</t>
  </si>
  <si>
    <t>K56</t>
  </si>
  <si>
    <t>Paralytic ileus and intestinal obstruction without hernia</t>
  </si>
  <si>
    <t>K57</t>
  </si>
  <si>
    <t>Diverticular disease of intestine</t>
  </si>
  <si>
    <t>K60-K62</t>
  </si>
  <si>
    <t>Diseases of anus and rectum</t>
  </si>
  <si>
    <t>K55, K58-K59, K63</t>
  </si>
  <si>
    <t>Other diseases of intestine</t>
  </si>
  <si>
    <t>K70</t>
  </si>
  <si>
    <t>Alcoholic liver disease</t>
  </si>
  <si>
    <t>K70-K71</t>
  </si>
  <si>
    <t>Other diseases of liver</t>
  </si>
  <si>
    <t>K80</t>
  </si>
  <si>
    <t>Cholelithiasis</t>
  </si>
  <si>
    <t>K81-K83</t>
  </si>
  <si>
    <t>Other diseases of gall bladder and biliary tract</t>
  </si>
  <si>
    <t>K85-K87</t>
  </si>
  <si>
    <t>Diseases of pancreas</t>
  </si>
  <si>
    <t>L00-L08</t>
  </si>
  <si>
    <t>Infections of the skin and subcutaneous tissue</t>
  </si>
  <si>
    <t>L20-L45</t>
  </si>
  <si>
    <t>Dermatitis, eczema and papulosquamous disorders</t>
  </si>
  <si>
    <t>M16</t>
  </si>
  <si>
    <t>Coxarthrosis [arthrosis of hip]</t>
  </si>
  <si>
    <t>M17</t>
  </si>
  <si>
    <t>Gonarthrosis [arthrosis of knee]</t>
  </si>
  <si>
    <t>M23</t>
  </si>
  <si>
    <t>Internal derangement of knee</t>
  </si>
  <si>
    <t>M00-M15, M18-M22, M24-M25</t>
  </si>
  <si>
    <t>Other arthropathies</t>
  </si>
  <si>
    <t>M30-M36</t>
  </si>
  <si>
    <t>Systemic connective tissue disorders</t>
  </si>
  <si>
    <t>M40-M49</t>
  </si>
  <si>
    <t>Deforming dorsopathies and spondylopathies</t>
  </si>
  <si>
    <t>M50-M51</t>
  </si>
  <si>
    <t>Intervertebral disc disorders</t>
  </si>
  <si>
    <t>M54</t>
  </si>
  <si>
    <t>Dorsalgia</t>
  </si>
  <si>
    <t>M60-M79</t>
  </si>
  <si>
    <t>Soft tissue disorders</t>
  </si>
  <si>
    <t>M53, M80-M99</t>
  </si>
  <si>
    <t>Other disorders of the musculoskeletal system and connective tissue</t>
  </si>
  <si>
    <t>N00-N16</t>
  </si>
  <si>
    <t>Glomerular and renal tubulo-interstitial diseases</t>
  </si>
  <si>
    <t>N17-N19</t>
  </si>
  <si>
    <t>Renal failure</t>
  </si>
  <si>
    <t>N20-N23</t>
  </si>
  <si>
    <t>Urolithiasis</t>
  </si>
  <si>
    <t>N25-N39</t>
  </si>
  <si>
    <t>Other diseases of the urinary system</t>
  </si>
  <si>
    <t>N40</t>
  </si>
  <si>
    <t>N41-N51</t>
  </si>
  <si>
    <t>Other diseases of male genital organs</t>
  </si>
  <si>
    <t>N60-N64</t>
  </si>
  <si>
    <t>Disorders of breast</t>
  </si>
  <si>
    <t>N70-N77</t>
  </si>
  <si>
    <t>N91-N95</t>
  </si>
  <si>
    <t>Menstrual, menopausal and other female genital conditions</t>
  </si>
  <si>
    <t>O04</t>
  </si>
  <si>
    <t>Medical abortion</t>
  </si>
  <si>
    <t>O00-O03, O05-O08</t>
  </si>
  <si>
    <t>Other pregnancy with abortive outcome</t>
  </si>
  <si>
    <t>O10-O48</t>
  </si>
  <si>
    <t xml:space="preserve">Complications of pregnancy predominantly in the antenatal period </t>
  </si>
  <si>
    <t>O60-O75</t>
  </si>
  <si>
    <t xml:space="preserve">Complications of pregnancy predominantly during labour and delivery  </t>
  </si>
  <si>
    <t>O80</t>
  </si>
  <si>
    <t>Single spontaneous delivery</t>
  </si>
  <si>
    <t>O81-O84</t>
  </si>
  <si>
    <t>Other delivery</t>
  </si>
  <si>
    <t>O85-O92</t>
  </si>
  <si>
    <t>Complications predominantly related to the puerperium</t>
  </si>
  <si>
    <t>O94-O99</t>
  </si>
  <si>
    <t>Other obstetric conditions</t>
  </si>
  <si>
    <t>P07</t>
  </si>
  <si>
    <t>Disorders related to short gestation and low birth weight</t>
  </si>
  <si>
    <t>R07</t>
  </si>
  <si>
    <t>Pain in throat and chest</t>
  </si>
  <si>
    <t>R10</t>
  </si>
  <si>
    <t>Abdominal and pelvic pain</t>
  </si>
  <si>
    <t>R69</t>
  </si>
  <si>
    <t>Unknown and unspecified causes of morbidity</t>
  </si>
  <si>
    <t>S06</t>
  </si>
  <si>
    <t>S00-S05, S07-S09</t>
  </si>
  <si>
    <t>Other injuries to the head</t>
  </si>
  <si>
    <t>S52</t>
  </si>
  <si>
    <t>Fracture of forearm</t>
  </si>
  <si>
    <t>S72</t>
  </si>
  <si>
    <t>Fracture of femur</t>
  </si>
  <si>
    <t>S82</t>
  </si>
  <si>
    <t>Fracture of lower leg, including ankle</t>
  </si>
  <si>
    <t>S10-S51, S53-S71, S73-S81, S83-T14, T79</t>
  </si>
  <si>
    <t>Other injuries</t>
  </si>
  <si>
    <t>T20-T32</t>
  </si>
  <si>
    <t>Burns and corrosions</t>
  </si>
  <si>
    <t>T36-T65</t>
  </si>
  <si>
    <t>Poisonings by drugs, medicaments, and biological substances and toxic effects</t>
  </si>
  <si>
    <t>T80-T88</t>
  </si>
  <si>
    <t>Complications of surgical and medical care, not elsewhere classified</t>
  </si>
  <si>
    <t>T90-T98</t>
  </si>
  <si>
    <t>Sequelae of injuries, of poisonings and of other external causes</t>
  </si>
  <si>
    <t>Z03</t>
  </si>
  <si>
    <t>Medical observation and evaluation for suspected diseases and conditions</t>
  </si>
  <si>
    <t>Z30</t>
  </si>
  <si>
    <t>Contraceptive management</t>
  </si>
  <si>
    <t>Z38</t>
  </si>
  <si>
    <t>Liveborn infants according to place of birth</t>
  </si>
  <si>
    <t>Z51</t>
  </si>
  <si>
    <t>Other medical care</t>
  </si>
  <si>
    <t>TABLE H-12</t>
  </si>
  <si>
    <t>Number and Rate of Hospital Discharges, Rate Difference and Rate Ratio Between Years</t>
  </si>
  <si>
    <t>Table H-7</t>
  </si>
  <si>
    <t>Hospital Discharge Rate, Rate Ratio, and Rate Difference</t>
  </si>
  <si>
    <r>
      <t>Clinical Classification Software (CCS)</t>
    </r>
    <r>
      <rPr>
        <vertAlign val="super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Categories</t>
    </r>
  </si>
  <si>
    <r>
      <t>CCS</t>
    </r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DESCRIPTION</t>
    </r>
  </si>
  <si>
    <r>
      <rPr>
        <vertAlign val="superscript"/>
        <sz val="8"/>
        <color theme="1"/>
        <rFont val="Arial"/>
        <family val="2"/>
      </rPr>
      <t xml:space="preserve">b </t>
    </r>
    <r>
      <rPr>
        <sz val="8"/>
        <color theme="1"/>
        <rFont val="Arial"/>
        <family val="2"/>
      </rPr>
      <t>Developed at the Agency for Healthcare Research and Quality (AHRQ), the Clinical Classifications Software (CCS) is a</t>
    </r>
  </si>
  <si>
    <t xml:space="preserve">  are suppressed when less than 7.</t>
  </si>
  <si>
    <t>Table</t>
  </si>
  <si>
    <t>Contents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</si>
  <si>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</si>
  <si>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</si>
  <si>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</si>
  <si>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</si>
  <si>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</si>
  <si>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</si>
  <si>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</si>
  <si>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</si>
  <si>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</si>
  <si>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</si>
  <si>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</si>
  <si>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</si>
  <si>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Leading Causes of Hospitalization (Numbers of Hospitalizations) by Age and Sex</t>
  </si>
  <si>
    <t>Leading Causes of Hospitalization (Numbers of Hospitalizations) by Age and Race-Ethnicity</t>
  </si>
  <si>
    <t>Heart               (372)</t>
  </si>
  <si>
    <t>Hospital Discharge Rate, Rate Ratio, and Rate Difference by Diagnosis, Sex, and Race-Ethnicity</t>
  </si>
  <si>
    <t>Injury Discharge Rate, Rate Ratio, and Rate Difference by Diagnosis, Sex, and Race-Ethnicity</t>
  </si>
  <si>
    <t>ICD-10-CM Subchapters, Inpatient and Emergency Department Discharges</t>
  </si>
  <si>
    <t>Clinical Classification Software (CCS) Categories, Inpatient and Emergency Department Discharges</t>
  </si>
  <si>
    <t>International Shortlist for Hospital Morbidity Tabulation (ISHMT), Inpatient and Emergency Department Discharges</t>
  </si>
  <si>
    <t>Digestive        (89)</t>
  </si>
  <si>
    <t>Injury/Poisoning             (188)</t>
  </si>
  <si>
    <t>Nervous            (156)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</si>
  <si>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(706)</t>
    </r>
  </si>
  <si>
    <t>Mental           (6,022)</t>
  </si>
  <si>
    <t>Perinatal            (812)</t>
  </si>
  <si>
    <t>Anemias/Blood            (76)</t>
  </si>
  <si>
    <t>Anemias/Blood             (113)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</si>
  <si>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(282)</t>
    </r>
  </si>
  <si>
    <t xml:space="preserve">      Chronic obstructive pulmonary disease (J40-J44)</t>
  </si>
  <si>
    <t>COVID-19 disease (U07.1)</t>
  </si>
  <si>
    <t>U07.1-U07.2</t>
  </si>
  <si>
    <t>COVID-19, virus identified and not identified</t>
  </si>
  <si>
    <t>Musculoskeletal (152)</t>
  </si>
  <si>
    <t>Musculoskeletal (79)</t>
  </si>
  <si>
    <t>Genitourinary (272)</t>
  </si>
  <si>
    <t>Nervous            (181)</t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</si>
  <si>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Includes covid-19</t>
    </r>
  </si>
  <si>
    <t>YES</t>
  </si>
  <si>
    <t>Heart          (34,264)</t>
  </si>
  <si>
    <t>Digestive       (32,233)</t>
  </si>
  <si>
    <t>Infectious       (28,786)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</si>
  <si>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(28,844)</t>
    </r>
  </si>
  <si>
    <t>Mental          (27,927)</t>
  </si>
  <si>
    <t>Injury/Poisoning         (27,085)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</si>
  <si>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(15,803)</t>
    </r>
  </si>
  <si>
    <t>Musculoskeletal      (14,606)</t>
  </si>
  <si>
    <t>Genitourinary (14,126)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</si>
  <si>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(13,230)</t>
    </r>
  </si>
  <si>
    <t>Heart          (18,858)</t>
  </si>
  <si>
    <t>Digestive       (15,392)</t>
  </si>
  <si>
    <t>Infectious        (14,865)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</si>
  <si>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(14,378)</t>
    </r>
  </si>
  <si>
    <t>Injury/Poisoning         (13,921)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</si>
  <si>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(7,051)</t>
    </r>
  </si>
  <si>
    <t>Musculoskeletal      (6,584)</t>
  </si>
  <si>
    <t>Genitourinary (6,330)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</si>
  <si>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(6,058)</t>
    </r>
  </si>
  <si>
    <t>Digestive       (16,841)</t>
  </si>
  <si>
    <t>Heart          (15,405)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</si>
  <si>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(14,466)</t>
    </r>
  </si>
  <si>
    <t>Infectious       (13,920)</t>
  </si>
  <si>
    <t>Injury/Poisoning          (13,161)</t>
  </si>
  <si>
    <t>Mental          (12,288)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</si>
  <si>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(8,752)</t>
    </r>
  </si>
  <si>
    <t>Musculoskeletal      (8,021)</t>
  </si>
  <si>
    <t>Genitourinary (7,796)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</si>
  <si>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(7,172)</t>
    </r>
  </si>
  <si>
    <t>Perinatal            (1,752)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</si>
  <si>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(1,684)</t>
    </r>
  </si>
  <si>
    <t>Congenital      (442)</t>
  </si>
  <si>
    <t>Injury/Poisoning             (416)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</si>
  <si>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(318)</t>
    </r>
  </si>
  <si>
    <t>Digestive        (263)</t>
  </si>
  <si>
    <t>Infectious       (262)</t>
  </si>
  <si>
    <t>Nervous         (251)</t>
  </si>
  <si>
    <t>Genitourinary         (144)</t>
  </si>
  <si>
    <t>Anemias/Blood            (144)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</si>
  <si>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(1,032)</t>
    </r>
  </si>
  <si>
    <t>Perinatal            (940)</t>
  </si>
  <si>
    <t>Congenital      (256)</t>
  </si>
  <si>
    <t>Injury/Poisoning             (228)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</si>
  <si>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(173)</t>
    </r>
  </si>
  <si>
    <t>Infectious          (149)</t>
  </si>
  <si>
    <t>Nervous            (147)</t>
  </si>
  <si>
    <t>Digestive        (144)</t>
  </si>
  <si>
    <t>Musculoskeletal (56)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</si>
  <si>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  (652)</t>
    </r>
  </si>
  <si>
    <t>Congenital      (184)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</si>
  <si>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(145)</t>
    </r>
  </si>
  <si>
    <t>Digestive        (119)</t>
  </si>
  <si>
    <t>Infectious          (113)</t>
  </si>
  <si>
    <t>Nervous           (104)</t>
  </si>
  <si>
    <t>Genitourinary   (101)</t>
  </si>
  <si>
    <t>Anemias/Blood                (68)</t>
  </si>
  <si>
    <t>Mental          (1,645)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</si>
  <si>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(534)</t>
    </r>
  </si>
  <si>
    <t>Injury/Poisoning             (453)</t>
  </si>
  <si>
    <t>Digestive         (437)</t>
  </si>
  <si>
    <t>Nervous            (275)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</si>
  <si>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(254)</t>
    </r>
  </si>
  <si>
    <t>Anemias/Blood            (206)</t>
  </si>
  <si>
    <t>Musculoskeletal (197)</t>
  </si>
  <si>
    <t>Infectious          (147)</t>
  </si>
  <si>
    <t>Genitourinary         (111)</t>
  </si>
  <si>
    <t>Mental                (539)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</si>
  <si>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(289)</t>
    </r>
  </si>
  <si>
    <t>Digestive         (253)</t>
  </si>
  <si>
    <t>Injury/Poisoning            (208)</t>
  </si>
  <si>
    <t>Nervous               (141)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</si>
  <si>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(135)</t>
    </r>
  </si>
  <si>
    <t>Musculoskeletal (98)</t>
  </si>
  <si>
    <t>Infectious             (78)</t>
  </si>
  <si>
    <t>Genitourinary    (58)</t>
  </si>
  <si>
    <t>Mental              (1,105)</t>
  </si>
  <si>
    <t>Injury/Poisoning             (245)</t>
  </si>
  <si>
    <r>
      <t>Respiratory</t>
    </r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 xml:space="preserve">       (245)</t>
    </r>
  </si>
  <si>
    <t>Digestive        (184)</t>
  </si>
  <si>
    <t>Nervous            (134)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</si>
  <si>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(119)</t>
    </r>
  </si>
  <si>
    <t>Musculoskeletal (99)</t>
  </si>
  <si>
    <t>Anemias/Blood          (93)</t>
  </si>
  <si>
    <t>Infectious             (69)</t>
  </si>
  <si>
    <t>Genitourinary    (53)</t>
  </si>
  <si>
    <t>Mental           (4,442)</t>
  </si>
  <si>
    <t>Injury/Poisoning         (1,288)</t>
  </si>
  <si>
    <t>Digestive      
(896)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</si>
  <si>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(578)</t>
    </r>
  </si>
  <si>
    <t>Infectious          (518)</t>
  </si>
  <si>
    <t>Anemias/Blood          (373)</t>
  </si>
  <si>
    <t>Nervous            (339)</t>
  </si>
  <si>
    <t>Musculoskeletal (294)</t>
  </si>
  <si>
    <t>Mental           (2,048)</t>
  </si>
  <si>
    <t>Injury/Poisoning            (778)</t>
  </si>
  <si>
    <t>Digestive          (497)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</si>
  <si>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(293)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</si>
  <si>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(253)</t>
    </r>
  </si>
  <si>
    <t>Infectious          (198)</t>
  </si>
  <si>
    <t>Anemias/Blood             (171)</t>
  </si>
  <si>
    <t>Musculoskeletal (142)</t>
  </si>
  <si>
    <t>Heart                  (104)</t>
  </si>
  <si>
    <t>Mental           (2,393)</t>
  </si>
  <si>
    <t>Injury/Poisoning             (509)</t>
  </si>
  <si>
    <t>Digestive          (489)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</si>
  <si>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(453)</t>
    </r>
  </si>
  <si>
    <t>Infectious          (320)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</si>
  <si>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  (285)</t>
    </r>
  </si>
  <si>
    <t>Anemias/Blood          (202)</t>
  </si>
  <si>
    <t>Genitourinary (198)</t>
  </si>
  <si>
    <t>Mental            (9,866)</t>
  </si>
  <si>
    <t>Digestive     (5,156)</t>
  </si>
  <si>
    <t>Injury/Poisoning          (3,707)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</si>
  <si>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(3,314)</t>
    </r>
  </si>
  <si>
    <t>Infectious       (2,900)</t>
  </si>
  <si>
    <r>
      <t>Respiratory</t>
    </r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 xml:space="preserve">   (2,657)</t>
    </r>
  </si>
  <si>
    <t>Heart            (1,477)</t>
  </si>
  <si>
    <t>Genitourinary (1,290)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</si>
  <si>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(1,248)</t>
    </r>
  </si>
  <si>
    <t>Musculoskeletal (1,213)</t>
  </si>
  <si>
    <t>Mental           (6,028)</t>
  </si>
  <si>
    <t>Digestive     (2,574)</t>
  </si>
  <si>
    <t>Injury/Poisoning            (2,314)</t>
  </si>
  <si>
    <t>Infectious       (1,568)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</si>
  <si>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(1,400)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</si>
  <si>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(1,111)</t>
    </r>
  </si>
  <si>
    <t>Heart               (896)</t>
  </si>
  <si>
    <t>Musculoskeletal (633)</t>
  </si>
  <si>
    <t>Nervous            (517)</t>
  </si>
  <si>
    <t>Skin                 (478)</t>
  </si>
  <si>
    <t>Mental           (3,837)</t>
  </si>
  <si>
    <t>Digestive     (2,582)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</si>
  <si>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(2,203)</t>
    </r>
  </si>
  <si>
    <t>Injury/Poisoning           (1,392)</t>
  </si>
  <si>
    <t>Infectious       (1,331)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</si>
  <si>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(1,257)</t>
    </r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</si>
  <si>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(925)</t>
    </r>
  </si>
  <si>
    <t>Genitourinary   (821)</t>
  </si>
  <si>
    <t>Musculoskeletal (580)</t>
  </si>
  <si>
    <t>Heart                  (581)</t>
  </si>
  <si>
    <t>Digestive     (11,163)</t>
  </si>
  <si>
    <t>Mental           (8,831)</t>
  </si>
  <si>
    <t>Heart                  (8,623)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</si>
  <si>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(8,576)</t>
    </r>
  </si>
  <si>
    <t>Infectious       (8,027)</t>
  </si>
  <si>
    <t>Injury/Poisoning        (6,846)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</si>
  <si>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(5,487)</t>
    </r>
  </si>
  <si>
    <t>Musculoskeletal      (4,800)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</si>
  <si>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(4,732)</t>
    </r>
  </si>
  <si>
    <t>Genitourinary (3,419)</t>
  </si>
  <si>
    <t>Digestive     (5,727)</t>
  </si>
  <si>
    <t>Mental           (5,434)</t>
  </si>
  <si>
    <t>Heart             (5,625)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</si>
  <si>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(4,452)</t>
    </r>
  </si>
  <si>
    <t>Infectious        (4,399)</t>
  </si>
  <si>
    <t>Injury/Poisoning            (3.918)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</si>
  <si>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(2,704)</t>
    </r>
  </si>
  <si>
    <t>Musculoskeletal      (2,339)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</si>
  <si>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(2,129)</t>
    </r>
  </si>
  <si>
    <t>Genitourinary (1,721)</t>
  </si>
  <si>
    <t>Digestive     (5,436)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</si>
  <si>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(4,124)</t>
    </r>
  </si>
  <si>
    <t>Infectious       (3,628)</t>
  </si>
  <si>
    <t>Mental           (3,397)</t>
  </si>
  <si>
    <t>Heart             (2,997)</t>
  </si>
  <si>
    <t>Injury/Poisoning           (2,927)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</si>
  <si>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   (2,783)</t>
    </r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</si>
  <si>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(2,603)</t>
    </r>
  </si>
  <si>
    <t>Musculoskeletal      (2,461)</t>
  </si>
  <si>
    <t>Genitourinary (1,698)</t>
  </si>
  <si>
    <t>Heart                  (23,939)</t>
  </si>
  <si>
    <t>Infectious       (16,932)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</si>
  <si>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(14,815)</t>
    </r>
  </si>
  <si>
    <t>Injury/Poisoning        (14,375)</t>
  </si>
  <si>
    <t>Digestive       (14,318)</t>
  </si>
  <si>
    <t>Genitourinary (8,890)</t>
  </si>
  <si>
    <t>Musculoskeletal      (8,018)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</si>
  <si>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(6,985)</t>
    </r>
  </si>
  <si>
    <t>Cerebrovascular        (6,036)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</si>
  <si>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(5,724)</t>
    </r>
  </si>
  <si>
    <t>Heart           (12,193)</t>
  </si>
  <si>
    <t>Infectious        (8,473)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</si>
  <si>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(6.912)</t>
    </r>
  </si>
  <si>
    <t>Injury/Poisoning                (6,475)</t>
  </si>
  <si>
    <t>Digestive       (6,287)</t>
  </si>
  <si>
    <t>Genitourinary (3,965)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</si>
  <si>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(3,460)</t>
    </r>
  </si>
  <si>
    <t>Cerebrovascular        (2,942)</t>
  </si>
  <si>
    <t>Musculoskeletal      (3,316)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</si>
  <si>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(2,675)</t>
    </r>
  </si>
  <si>
    <t>Heart           (11,746)</t>
  </si>
  <si>
    <t>Infectious       (8,459)</t>
  </si>
  <si>
    <t>Digestive       (8,031)</t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</si>
  <si>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(7,903)</t>
    </r>
  </si>
  <si>
    <t>Injury/Poisoning               (7,900)</t>
  </si>
  <si>
    <t>Genitourinary (4,925)</t>
  </si>
  <si>
    <t>Musculoskeletal      (4,701)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</si>
  <si>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(3,525)</t>
    </r>
  </si>
  <si>
    <t>Cerebrovascular         (3,094)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</si>
  <si>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(3,049)</t>
    </r>
  </si>
  <si>
    <t>Mental          (15,636)</t>
  </si>
  <si>
    <t>Connecticut 2021</t>
  </si>
  <si>
    <t xml:space="preserve">Hospital Discharges by Diagnosis, Age, and Sex, Connecticut 2021 </t>
  </si>
  <si>
    <t>by Diagnosis, Sex, and Race-Ethnicity, Connecticut 2021</t>
  </si>
  <si>
    <t xml:space="preserve">Hospital Discharges by Diagnosis, Age, and Race-Ethnicity, Connecticut 2021 </t>
  </si>
  <si>
    <t>Heart          (25,584)</t>
  </si>
  <si>
    <t>Digestive       (22,211)</t>
  </si>
  <si>
    <t>Infectious       (20,355)</t>
  </si>
  <si>
    <t>Injury/Poisoning         (19,141)</t>
  </si>
  <si>
    <t>Respiratory     (18,432)</t>
  </si>
  <si>
    <t>Mental          (17,104)</t>
  </si>
  <si>
    <t>Genitourinary (9,907)</t>
  </si>
  <si>
    <t>Musculoskeletal      (11,022)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</si>
  <si>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(9,419)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</si>
  <si>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(8,812)</t>
    </r>
  </si>
  <si>
    <t>Mental          (4,194)</t>
  </si>
  <si>
    <t>Respiratory     (4,073)</t>
  </si>
  <si>
    <t>Heart             (3,776)</t>
  </si>
  <si>
    <t>Digestive       (3,557)</t>
  </si>
  <si>
    <t>Injury/Poisoning         (3,195)</t>
  </si>
  <si>
    <t>Infectious        (3,182)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</si>
  <si>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(3,051)</t>
    </r>
  </si>
  <si>
    <t>Genitourinary (1,754)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</si>
  <si>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(1,582)</t>
    </r>
  </si>
  <si>
    <t>Musculoskeletal      (1,465)</t>
  </si>
  <si>
    <t>Digestive       (4,911)</t>
  </si>
  <si>
    <t>Respiratory     (4,670)</t>
  </si>
  <si>
    <t>Infectious       (3,707)</t>
  </si>
  <si>
    <t>Mental          (4,356)</t>
  </si>
  <si>
    <t>Injury/Poisoning          (3,367)</t>
  </si>
  <si>
    <t>Heart             (3,221)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</si>
  <si>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(3,140)</t>
    </r>
  </si>
  <si>
    <t>Genitourinary (1,837)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</si>
  <si>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(1,403)</t>
    </r>
  </si>
  <si>
    <t>Musculoskeletal      (1,345)</t>
  </si>
  <si>
    <t>Perinatal            (720)</t>
  </si>
  <si>
    <t>Respiratory    (555)</t>
  </si>
  <si>
    <t>Congenital      (192)</t>
  </si>
  <si>
    <t>Injury/Poisoning             (153)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</si>
  <si>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(128)</t>
    </r>
  </si>
  <si>
    <t>Digestive        (108)</t>
  </si>
  <si>
    <t>Nervous         (105)</t>
  </si>
  <si>
    <t>Anemias/Blood            (45)</t>
  </si>
  <si>
    <t>Infectious          (85)</t>
  </si>
  <si>
    <t>Genitourinary    (67)</t>
  </si>
  <si>
    <t>Respiratory    (315)</t>
  </si>
  <si>
    <t>Perinatal            (211)</t>
  </si>
  <si>
    <t>Injury/Poisoning             (60)</t>
  </si>
  <si>
    <t>Congenital      (54)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</si>
  <si>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(51)</t>
    </r>
  </si>
  <si>
    <t>Nervous            (51)</t>
  </si>
  <si>
    <t>Digestive        (48)</t>
  </si>
  <si>
    <t>Anemias/Blood            (38)</t>
  </si>
  <si>
    <t>Infectious          (27)</t>
  </si>
  <si>
    <t>Genitourinary    (16)</t>
  </si>
  <si>
    <t>Respiratory    (641)</t>
  </si>
  <si>
    <t>Perinatal            (404)</t>
  </si>
  <si>
    <t>Injury/Poisoning             (159)</t>
  </si>
  <si>
    <t>Congenital      (148)</t>
  </si>
  <si>
    <t>Infectious          (112)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</si>
  <si>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(96)</t>
    </r>
  </si>
  <si>
    <t>Nervous            (70)</t>
  </si>
  <si>
    <t>Anemias/Blood                (49)</t>
  </si>
  <si>
    <t>Genitourinary    (46)</t>
  </si>
  <si>
    <t>Mental             (738)</t>
  </si>
  <si>
    <t>Digestive         (199)</t>
  </si>
  <si>
    <t>Injury/Poisoning             (184)</t>
  </si>
  <si>
    <t>Nervous            (107)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</si>
  <si>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(100)</t>
    </r>
  </si>
  <si>
    <t>Respiratory       (97)</t>
  </si>
  <si>
    <t>Infectious             (63)</t>
  </si>
  <si>
    <t>Anemias/Blood            (40)</t>
  </si>
  <si>
    <t>Congenital         (44)</t>
  </si>
  <si>
    <t>Mental             (245)</t>
  </si>
  <si>
    <t>Respiratory       (179)</t>
  </si>
  <si>
    <t>Injury/Poisoning            (83)</t>
  </si>
  <si>
    <t>Anemias/Blood             (78)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</si>
  <si>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(48)</t>
    </r>
  </si>
  <si>
    <t>Musculoskeletal (49)</t>
  </si>
  <si>
    <t>Nervous               (40)</t>
  </si>
  <si>
    <t>Digestive          (38)</t>
  </si>
  <si>
    <t>Infectious             (19)</t>
  </si>
  <si>
    <t>Genitourinary    (15)</t>
  </si>
  <si>
    <t>Mental              (318)</t>
  </si>
  <si>
    <t>Respiratory        (207)</t>
  </si>
  <si>
    <t>Digestive        (153)</t>
  </si>
  <si>
    <t>Injury/Poisoning             (133)</t>
  </si>
  <si>
    <t>Nervous               (101)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</si>
  <si>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(83)</t>
    </r>
  </si>
  <si>
    <t>Anemias/Blood                (65)</t>
  </si>
  <si>
    <t>Musculoskeletal (50)</t>
  </si>
  <si>
    <t>Infectious             (47)</t>
  </si>
  <si>
    <t>Genitourinary    (44)</t>
  </si>
  <si>
    <t>Mental           (2,207)</t>
  </si>
  <si>
    <t>Injury/Poisoning         (523)</t>
  </si>
  <si>
    <t>Digestive       (447)</t>
  </si>
  <si>
    <t>Respiratory       (250)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</si>
  <si>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(237)</t>
    </r>
  </si>
  <si>
    <t>Infectious          (223)</t>
  </si>
  <si>
    <t>Nervous            (161)</t>
  </si>
  <si>
    <t>Musculoskeletal (139)</t>
  </si>
  <si>
    <t>Genitourinary (124)</t>
  </si>
  <si>
    <t>Heart                  (81)</t>
  </si>
  <si>
    <t>Mental              (800)</t>
  </si>
  <si>
    <t>Injury/Poisoning            (264)</t>
  </si>
  <si>
    <t>Anemias/Blood             (252)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</si>
  <si>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(152)</t>
    </r>
  </si>
  <si>
    <t>Digestive       (117)</t>
  </si>
  <si>
    <t>Respiratory       (104)</t>
  </si>
  <si>
    <t>Infectious            (82)</t>
  </si>
  <si>
    <t>Nervous              (52)</t>
  </si>
  <si>
    <t>Genitourinary    (42)</t>
  </si>
  <si>
    <t>Musculoskeletal (48)</t>
  </si>
  <si>
    <t>Mental              (875)</t>
  </si>
  <si>
    <t>Injury/Poisoning             (378)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</si>
  <si>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(276)</t>
    </r>
  </si>
  <si>
    <t>Digestive       (270)</t>
  </si>
  <si>
    <t>Respiratory            (178)</t>
  </si>
  <si>
    <t>Infectious          (174)</t>
  </si>
  <si>
    <t>Nervous              (101)</t>
  </si>
  <si>
    <t>Genitourinary   (86)</t>
  </si>
  <si>
    <t>Musculoskeletal (76)</t>
  </si>
  <si>
    <t>Anemias/Blood             (53)</t>
  </si>
  <si>
    <t>Mental            (5,776)</t>
  </si>
  <si>
    <t>Digestive     (2,729)</t>
  </si>
  <si>
    <t>Injury/Poisoning          (1,745)</t>
  </si>
  <si>
    <t>Infectious       (1,392)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</si>
  <si>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(1,283)</t>
    </r>
  </si>
  <si>
    <t>Respiratory      (1,050)</t>
  </si>
  <si>
    <t>Heart               (686)</t>
  </si>
  <si>
    <t>Musculoskeletal (629)</t>
  </si>
  <si>
    <r>
      <t>Neoplasms</t>
    </r>
    <r>
      <rPr>
        <vertAlign val="superscript"/>
        <sz val="8"/>
        <rFont val="Arial"/>
        <family val="2"/>
      </rPr>
      <t xml:space="preserve">b    </t>
    </r>
    <r>
      <rPr>
        <sz val="8"/>
        <rFont val="Arial"/>
        <family val="2"/>
      </rPr>
      <t xml:space="preserve">      (555)</t>
    </r>
  </si>
  <si>
    <t>Mental           (1,644)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</si>
  <si>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(818)</t>
    </r>
  </si>
  <si>
    <t>Injury/Poisoning            (777)</t>
  </si>
  <si>
    <t>Digestive        (716)</t>
  </si>
  <si>
    <t>Respiratory       (585)</t>
  </si>
  <si>
    <t>Infectious          (480)</t>
  </si>
  <si>
    <t>Anemias/Blood             (407)</t>
  </si>
  <si>
    <t>Genitourinary    (236)</t>
  </si>
  <si>
    <t>Mental           (1,786)</t>
  </si>
  <si>
    <t>Digestive     (1,413)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</si>
  <si>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(1,050)</t>
    </r>
  </si>
  <si>
    <t>Injury/Poisoning              (958)</t>
  </si>
  <si>
    <t>Respiratory       (827)</t>
  </si>
  <si>
    <t>Infectious          (805)</t>
  </si>
  <si>
    <t>Genitourinary    (405)</t>
  </si>
  <si>
    <t>Heart                (311)</t>
  </si>
  <si>
    <t>Musculoskeletal (303)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</si>
  <si>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(298)</t>
    </r>
  </si>
  <si>
    <t>Digestive     (7,312)</t>
  </si>
  <si>
    <t>Heart               (5,385)</t>
  </si>
  <si>
    <t>Infectious       (5,020)</t>
  </si>
  <si>
    <t>Respiratory (4,964)</t>
  </si>
  <si>
    <t>Injury/Poisoning        (4,345)</t>
  </si>
  <si>
    <t>Musculoskeletal      (3,323)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</si>
  <si>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(3,161)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</si>
  <si>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(2,998)</t>
    </r>
  </si>
  <si>
    <t>Genitourinary (2,048)</t>
  </si>
  <si>
    <t>Respiratory       (1,579)</t>
  </si>
  <si>
    <t>Digestive     (1,478)</t>
  </si>
  <si>
    <t>Heart             (1,453)</t>
  </si>
  <si>
    <t>Infectious        (1,254)</t>
  </si>
  <si>
    <t>Mental           (1,208)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</si>
  <si>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(1,186)</t>
    </r>
  </si>
  <si>
    <t>Injury/Poisoning            (1,115)</t>
  </si>
  <si>
    <t>Musculoskeletal      (657)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</si>
  <si>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(642)</t>
    </r>
  </si>
  <si>
    <t>Genitourinary (561)</t>
  </si>
  <si>
    <t>Digestive     (1,855)</t>
  </si>
  <si>
    <t>Respiratory (1,543)</t>
  </si>
  <si>
    <t>Infectious       (1,318)</t>
  </si>
  <si>
    <t>Heart                (1,285)</t>
  </si>
  <si>
    <t>Mental           (1,149)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</si>
  <si>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   (1,054)</t>
    </r>
  </si>
  <si>
    <t>Injury/Poisoning           (1,033)</t>
  </si>
  <si>
    <t>Genitourinary (637)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</si>
  <si>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(576)</t>
    </r>
  </si>
  <si>
    <t>Musculoskeletal      (548)</t>
  </si>
  <si>
    <t>Heart               (19,402)</t>
  </si>
  <si>
    <t>Infectious       (13,572)</t>
  </si>
  <si>
    <t>Injury/Poisoning        (12,191)</t>
  </si>
  <si>
    <t>Respiratory     (11,516)</t>
  </si>
  <si>
    <t>Digestive       (11,416)</t>
  </si>
  <si>
    <t>Genitourinary (7,065)</t>
  </si>
  <si>
    <t>Musculoskeletal      (6,826)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</si>
  <si>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(5,575)</t>
    </r>
  </si>
  <si>
    <t>Cerebrovascular        (4,674)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</si>
  <si>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(4,066)</t>
    </r>
  </si>
  <si>
    <t>Heart              (1,913)</t>
  </si>
  <si>
    <t>Infectious        (1,320)</t>
  </si>
  <si>
    <t>Respiratory     (1,311)</t>
  </si>
  <si>
    <t>Digestive       (1,160)</t>
  </si>
  <si>
    <t>Injury/Poisoning                (896)</t>
  </si>
  <si>
    <t>Genitourinary   (884)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</si>
  <si>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(796)</t>
    </r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</si>
  <si>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(623)</t>
    </r>
  </si>
  <si>
    <t>Cerebrovascular        (603)</t>
  </si>
  <si>
    <t>Musculoskeletal      (479)</t>
  </si>
  <si>
    <t>Heart              (1,566)</t>
  </si>
  <si>
    <t>Respiratory     (1,274)</t>
  </si>
  <si>
    <t>Infectious          (1,251)</t>
  </si>
  <si>
    <t>Digestive          (1,131)</t>
  </si>
  <si>
    <t>Injury/Poisoning               (706)</t>
  </si>
  <si>
    <t>Genitourinary    (619)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</si>
  <si>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(581)</t>
    </r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</si>
  <si>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(447)</t>
    </r>
  </si>
  <si>
    <t>Cerebrovascular         (427)</t>
  </si>
  <si>
    <t>Musculoskeletal      (337)</t>
  </si>
  <si>
    <t>Genitourinary    (567)</t>
  </si>
  <si>
    <t>x</t>
  </si>
  <si>
    <t>Injury Discharges by Intent and Mechanism, Diagnosis, and Sex, Connecticut 2021</t>
  </si>
  <si>
    <t>Injury Discharges by Intent and Mechanism, Diagnosis, and Race-Ethnicity, Connecticut 2021</t>
  </si>
  <si>
    <t>Number and Rate of Hospital Discharges by Diagnosis, 2016-2021, with Rate Difference and Rate Ratio Between Years</t>
  </si>
  <si>
    <r>
      <t>e</t>
    </r>
    <r>
      <rPr>
        <sz val="8"/>
        <rFont val="Arial"/>
        <family val="2"/>
      </rPr>
      <t xml:space="preserve"> Includes injuries of all mechanisms and intents, when listed as principal diagnosis.</t>
    </r>
  </si>
  <si>
    <r>
      <t>e</t>
    </r>
    <r>
      <rPr>
        <sz val="8"/>
        <rFont val="Arial"/>
        <family val="2"/>
      </rPr>
      <t xml:space="preserve"> Includes injuries of all mechanisms and intents, when listed as principal diagnosis. </t>
    </r>
  </si>
  <si>
    <t xml:space="preserve">Hospital Discharges by Diagnosis, All Ages and Sexes, Connecticut 2016, 2017, 2018, 2019, 2020, and 2021 </t>
  </si>
  <si>
    <t>2021:2020 Ratio</t>
  </si>
  <si>
    <t>2021-2020 Difference</t>
  </si>
  <si>
    <r>
      <t xml:space="preserve">  Connecticut Department of Public Health. </t>
    </r>
    <r>
      <rPr>
        <sz val="8"/>
        <rFont val="Arial"/>
        <family val="2"/>
      </rPr>
      <t>Health Statistics and Surveillance Unit, Hartford, CT.</t>
    </r>
  </si>
  <si>
    <r>
      <t>c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 xml:space="preserve">Connecticut population groupings were based on U.S. Census Bureau, Population Division, State Characteristics Population Estimates [SC-EST2021-ALLDATA6.csv].  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</si>
  <si>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  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</si>
  <si>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 </t>
    </r>
  </si>
  <si>
    <t xml:space="preserve">  Backus K (2022) Connecticut State and County Postcensal Population Estimates Series, 2010-2021, by 19 age groups, sex, race (5 race alone groups and 'Two or More' race group), and Hispanic origin.</t>
  </si>
  <si>
    <t xml:space="preserve">  Backus K (2022) Connecticut State and County Postcensal Population Estimates Series, 2010-2021, by 19 age groups, sex, race (5 race alone groups and 'Two or More' race group), and Hispanic origin.  </t>
  </si>
  <si>
    <t xml:space="preserve">  Backus K (2022) Connecticut State and County Postcensal Population Estimates Series, 2010-2021, by 19 age groups, sex, race (5 race alone groups and 'Two or More' race group), and Hispanic origin. </t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</si>
  <si>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</si>
  <si>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</t>
    </r>
  </si>
  <si>
    <t>Inpatient and Emergency Department (ED) Visits, Connecticut 2021</t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</si>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</sst>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i/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7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.8000000000000007"/>
      <color theme="1"/>
      <name val="Verdana"/>
      <family val="2"/>
    </font>
    <font>
      <vertAlign val="superscript"/>
      <sz val="8"/>
      <color rgb="FF000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rgb="FFC1C1C1"/>
      </right>
      <top style="thin">
        <color rgb="FFC1C1C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rgb="FFC1C1C1"/>
      </bottom>
      <diagonal/>
    </border>
    <border>
      <left/>
      <right style="thin">
        <color theme="1"/>
      </right>
      <top/>
      <bottom style="thin">
        <color rgb="FFC1C1C1"/>
      </bottom>
      <diagonal/>
    </border>
    <border>
      <left style="thin">
        <color theme="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theme="1"/>
      </right>
      <top style="thin">
        <color rgb="FFC1C1C1"/>
      </top>
      <bottom/>
      <diagonal/>
    </border>
    <border>
      <left style="thin">
        <color rgb="FFC1C1C1"/>
      </left>
      <right style="thin">
        <color theme="1"/>
      </right>
      <top style="thin">
        <color rgb="FFC1C1C1"/>
      </top>
      <bottom style="thin">
        <color theme="1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 style="thin">
        <color rgb="FFC1C1C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rgb="FFC1C1C1"/>
      </top>
      <bottom/>
      <diagonal/>
    </border>
    <border>
      <left/>
      <right/>
      <top style="thin">
        <color rgb="FFC1C1C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/>
      <top style="thin">
        <color theme="2" tint="-9.9948118533890809E-2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</cellStyleXfs>
  <cellXfs count="559">
    <xf numFmtId="0" fontId="0" fillId="0" borderId="0" xfId="0"/>
    <xf numFmtId="0" fontId="2" fillId="0" borderId="0" xfId="1"/>
    <xf numFmtId="0" fontId="2" fillId="0" borderId="1" xfId="1" applyBorder="1"/>
    <xf numFmtId="0" fontId="5" fillId="0" borderId="1" xfId="1" applyFont="1" applyBorder="1"/>
    <xf numFmtId="0" fontId="2" fillId="0" borderId="1" xfId="1" applyBorder="1" applyAlignment="1">
      <alignment horizontal="left"/>
    </xf>
    <xf numFmtId="3" fontId="2" fillId="0" borderId="1" xfId="1" applyNumberFormat="1" applyBorder="1"/>
    <xf numFmtId="0" fontId="6" fillId="0" borderId="2" xfId="1" applyFont="1" applyBorder="1"/>
    <xf numFmtId="0" fontId="5" fillId="0" borderId="2" xfId="1" applyFont="1" applyBorder="1"/>
    <xf numFmtId="0" fontId="6" fillId="0" borderId="0" xfId="1" applyFont="1"/>
    <xf numFmtId="0" fontId="5" fillId="0" borderId="6" xfId="1" applyFont="1" applyBorder="1"/>
    <xf numFmtId="0" fontId="5" fillId="0" borderId="6" xfId="1" applyFont="1" applyBorder="1" applyAlignment="1">
      <alignment horizontal="right"/>
    </xf>
    <xf numFmtId="0" fontId="5" fillId="0" borderId="7" xfId="1" applyFont="1" applyBorder="1" applyAlignment="1">
      <alignment horizontal="center"/>
    </xf>
    <xf numFmtId="3" fontId="5" fillId="0" borderId="7" xfId="1" quotePrefix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0" borderId="0" xfId="1" applyFont="1"/>
    <xf numFmtId="0" fontId="7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8" xfId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2" fillId="0" borderId="10" xfId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 wrapText="1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left"/>
    </xf>
    <xf numFmtId="3" fontId="10" fillId="0" borderId="0" xfId="1" applyNumberFormat="1" applyFont="1"/>
    <xf numFmtId="0" fontId="11" fillId="0" borderId="0" xfId="1" applyFont="1"/>
    <xf numFmtId="0" fontId="11" fillId="0" borderId="0" xfId="1" applyFont="1" applyAlignment="1">
      <alignment horizontal="left"/>
    </xf>
    <xf numFmtId="3" fontId="11" fillId="0" borderId="0" xfId="1" applyNumberFormat="1" applyFont="1"/>
    <xf numFmtId="0" fontId="2" fillId="0" borderId="0" xfId="1" applyAlignment="1">
      <alignment horizontal="left"/>
    </xf>
    <xf numFmtId="3" fontId="2" fillId="0" borderId="0" xfId="1" applyNumberFormat="1"/>
    <xf numFmtId="3" fontId="5" fillId="0" borderId="0" xfId="1" applyNumberFormat="1" applyFont="1" applyAlignment="1">
      <alignment horizontal="center" wrapText="1"/>
    </xf>
    <xf numFmtId="3" fontId="5" fillId="0" borderId="7" xfId="1" applyNumberFormat="1" applyFont="1" applyBorder="1" applyAlignment="1">
      <alignment horizontal="center"/>
    </xf>
    <xf numFmtId="0" fontId="2" fillId="0" borderId="0" xfId="2"/>
    <xf numFmtId="0" fontId="10" fillId="0" borderId="0" xfId="2" applyFont="1"/>
    <xf numFmtId="0" fontId="7" fillId="4" borderId="7" xfId="2" applyFont="1" applyFill="1" applyBorder="1"/>
    <xf numFmtId="0" fontId="10" fillId="0" borderId="10" xfId="2" applyFont="1" applyBorder="1"/>
    <xf numFmtId="0" fontId="5" fillId="4" borderId="10" xfId="2" applyFont="1" applyFill="1" applyBorder="1"/>
    <xf numFmtId="164" fontId="5" fillId="0" borderId="14" xfId="2" applyNumberFormat="1" applyFont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3" fontId="5" fillId="0" borderId="14" xfId="2" applyNumberFormat="1" applyFont="1" applyBorder="1" applyAlignment="1">
      <alignment horizontal="center"/>
    </xf>
    <xf numFmtId="3" fontId="5" fillId="0" borderId="15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0" fontId="5" fillId="0" borderId="18" xfId="2" applyFont="1" applyBorder="1"/>
    <xf numFmtId="3" fontId="5" fillId="0" borderId="19" xfId="2" applyNumberFormat="1" applyFont="1" applyBorder="1" applyAlignment="1">
      <alignment horizontal="center"/>
    </xf>
    <xf numFmtId="0" fontId="7" fillId="0" borderId="11" xfId="2" applyFont="1" applyBorder="1"/>
    <xf numFmtId="0" fontId="13" fillId="0" borderId="0" xfId="2" applyFont="1"/>
    <xf numFmtId="0" fontId="7" fillId="0" borderId="10" xfId="2" applyFont="1" applyBorder="1" applyAlignment="1">
      <alignment wrapText="1"/>
    </xf>
    <xf numFmtId="0" fontId="5" fillId="5" borderId="10" xfId="2" applyFont="1" applyFill="1" applyBorder="1"/>
    <xf numFmtId="0" fontId="14" fillId="0" borderId="10" xfId="2" applyFont="1" applyBorder="1"/>
    <xf numFmtId="0" fontId="15" fillId="0" borderId="10" xfId="0" applyFont="1" applyBorder="1"/>
    <xf numFmtId="0" fontId="5" fillId="0" borderId="10" xfId="2" applyFont="1" applyBorder="1"/>
    <xf numFmtId="0" fontId="5" fillId="0" borderId="10" xfId="2" applyFont="1" applyBorder="1" applyAlignment="1">
      <alignment horizontal="left"/>
    </xf>
    <xf numFmtId="0" fontId="5" fillId="0" borderId="0" xfId="2" applyFont="1"/>
    <xf numFmtId="0" fontId="7" fillId="4" borderId="2" xfId="2" applyFont="1" applyFill="1" applyBorder="1"/>
    <xf numFmtId="0" fontId="5" fillId="4" borderId="8" xfId="2" applyFont="1" applyFill="1" applyBorder="1"/>
    <xf numFmtId="3" fontId="5" fillId="0" borderId="8" xfId="2" applyNumberFormat="1" applyFont="1" applyBorder="1" applyAlignment="1">
      <alignment horizontal="center"/>
    </xf>
    <xf numFmtId="0" fontId="5" fillId="0" borderId="6" xfId="2" applyFont="1" applyBorder="1"/>
    <xf numFmtId="3" fontId="5" fillId="0" borderId="2" xfId="2" applyNumberFormat="1" applyFont="1" applyBorder="1" applyAlignment="1">
      <alignment horizontal="center"/>
    </xf>
    <xf numFmtId="0" fontId="14" fillId="0" borderId="11" xfId="2" applyFont="1" applyBorder="1"/>
    <xf numFmtId="0" fontId="14" fillId="0" borderId="10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0" borderId="1" xfId="2" applyFont="1" applyBorder="1"/>
    <xf numFmtId="0" fontId="5" fillId="0" borderId="0" xfId="4"/>
    <xf numFmtId="0" fontId="5" fillId="0" borderId="0" xfId="2" applyFont="1" applyAlignment="1">
      <alignment horizontal="left"/>
    </xf>
    <xf numFmtId="0" fontId="5" fillId="6" borderId="10" xfId="2" applyFont="1" applyFill="1" applyBorder="1" applyAlignment="1">
      <alignment horizontal="left"/>
    </xf>
    <xf numFmtId="3" fontId="10" fillId="0" borderId="0" xfId="2" applyNumberFormat="1" applyFont="1"/>
    <xf numFmtId="0" fontId="9" fillId="0" borderId="0" xfId="2" applyFont="1"/>
    <xf numFmtId="0" fontId="17" fillId="0" borderId="0" xfId="2" applyFont="1"/>
    <xf numFmtId="0" fontId="18" fillId="0" borderId="0" xfId="2" applyFont="1"/>
    <xf numFmtId="0" fontId="14" fillId="0" borderId="2" xfId="2" applyFont="1" applyBorder="1"/>
    <xf numFmtId="0" fontId="5" fillId="0" borderId="8" xfId="2" applyFont="1" applyBorder="1" applyAlignment="1">
      <alignment horizontal="left"/>
    </xf>
    <xf numFmtId="0" fontId="14" fillId="0" borderId="8" xfId="2" applyFont="1" applyBorder="1" applyAlignment="1">
      <alignment horizontal="left"/>
    </xf>
    <xf numFmtId="0" fontId="5" fillId="0" borderId="8" xfId="2" applyFont="1" applyBorder="1"/>
    <xf numFmtId="0" fontId="15" fillId="0" borderId="8" xfId="0" applyFont="1" applyBorder="1"/>
    <xf numFmtId="0" fontId="14" fillId="0" borderId="8" xfId="2" applyFont="1" applyBorder="1"/>
    <xf numFmtId="3" fontId="5" fillId="0" borderId="7" xfId="2" applyNumberFormat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0" fontId="5" fillId="6" borderId="8" xfId="2" applyFont="1" applyFill="1" applyBorder="1" applyAlignment="1">
      <alignment horizontal="left"/>
    </xf>
    <xf numFmtId="0" fontId="5" fillId="4" borderId="2" xfId="2" applyFont="1" applyFill="1" applyBorder="1"/>
    <xf numFmtId="0" fontId="7" fillId="0" borderId="2" xfId="2" applyFont="1" applyBorder="1"/>
    <xf numFmtId="0" fontId="7" fillId="0" borderId="8" xfId="2" applyFont="1" applyBorder="1" applyAlignment="1">
      <alignment wrapText="1"/>
    </xf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/>
    <xf numFmtId="0" fontId="5" fillId="5" borderId="8" xfId="2" applyFont="1" applyFill="1" applyBorder="1"/>
    <xf numFmtId="0" fontId="0" fillId="5" borderId="27" xfId="0" applyFill="1" applyBorder="1"/>
    <xf numFmtId="0" fontId="0" fillId="5" borderId="28" xfId="0" applyFill="1" applyBorder="1"/>
    <xf numFmtId="164" fontId="12" fillId="5" borderId="28" xfId="3" applyNumberFormat="1" applyFont="1" applyFill="1" applyBorder="1" applyAlignment="1">
      <alignment wrapText="1"/>
    </xf>
    <xf numFmtId="164" fontId="12" fillId="5" borderId="29" xfId="3" applyNumberFormat="1" applyFont="1" applyFill="1" applyBorder="1" applyAlignment="1">
      <alignment wrapText="1"/>
    </xf>
    <xf numFmtId="164" fontId="10" fillId="6" borderId="27" xfId="2" applyNumberFormat="1" applyFont="1" applyFill="1" applyBorder="1"/>
    <xf numFmtId="164" fontId="0" fillId="0" borderId="1" xfId="0" applyNumberFormat="1" applyBorder="1"/>
    <xf numFmtId="3" fontId="2" fillId="0" borderId="0" xfId="2" applyNumberFormat="1" applyAlignment="1">
      <alignment horizontal="center"/>
    </xf>
    <xf numFmtId="164" fontId="2" fillId="0" borderId="0" xfId="2" applyNumberFormat="1" applyAlignment="1">
      <alignment horizontal="center"/>
    </xf>
    <xf numFmtId="164" fontId="10" fillId="0" borderId="0" xfId="2" applyNumberFormat="1" applyFont="1"/>
    <xf numFmtId="0" fontId="10" fillId="0" borderId="2" xfId="2" applyFont="1" applyBorder="1"/>
    <xf numFmtId="3" fontId="5" fillId="0" borderId="11" xfId="2" applyNumberFormat="1" applyFont="1" applyBorder="1"/>
    <xf numFmtId="3" fontId="5" fillId="0" borderId="0" xfId="2" applyNumberFormat="1" applyFont="1"/>
    <xf numFmtId="3" fontId="5" fillId="0" borderId="10" xfId="2" applyNumberFormat="1" applyFont="1" applyBorder="1"/>
    <xf numFmtId="0" fontId="5" fillId="0" borderId="8" xfId="5" applyFont="1" applyBorder="1"/>
    <xf numFmtId="3" fontId="15" fillId="0" borderId="0" xfId="0" applyNumberFormat="1" applyFont="1"/>
    <xf numFmtId="164" fontId="5" fillId="0" borderId="0" xfId="2" applyNumberFormat="1" applyFont="1"/>
    <xf numFmtId="3" fontId="12" fillId="0" borderId="0" xfId="0" applyNumberFormat="1" applyFont="1" applyAlignment="1">
      <alignment vertical="top" wrapText="1"/>
    </xf>
    <xf numFmtId="3" fontId="12" fillId="7" borderId="27" xfId="0" applyNumberFormat="1" applyFont="1" applyFill="1" applyBorder="1" applyAlignment="1">
      <alignment horizontal="right" vertical="center"/>
    </xf>
    <xf numFmtId="164" fontId="12" fillId="7" borderId="28" xfId="0" applyNumberFormat="1" applyFont="1" applyFill="1" applyBorder="1" applyAlignment="1">
      <alignment horizontal="right" vertical="center"/>
    </xf>
    <xf numFmtId="3" fontId="12" fillId="7" borderId="28" xfId="0" applyNumberFormat="1" applyFont="1" applyFill="1" applyBorder="1" applyAlignment="1">
      <alignment horizontal="right" vertical="center"/>
    </xf>
    <xf numFmtId="3" fontId="12" fillId="2" borderId="27" xfId="0" applyNumberFormat="1" applyFont="1" applyFill="1" applyBorder="1" applyAlignment="1">
      <alignment horizontal="right" vertical="center"/>
    </xf>
    <xf numFmtId="3" fontId="12" fillId="7" borderId="33" xfId="0" applyNumberFormat="1" applyFont="1" applyFill="1" applyBorder="1" applyAlignment="1">
      <alignment horizontal="right" vertical="center"/>
    </xf>
    <xf numFmtId="3" fontId="5" fillId="0" borderId="13" xfId="2" applyNumberFormat="1" applyFont="1" applyBorder="1"/>
    <xf numFmtId="164" fontId="5" fillId="0" borderId="14" xfId="2" applyNumberFormat="1" applyFont="1" applyBorder="1"/>
    <xf numFmtId="164" fontId="5" fillId="0" borderId="0" xfId="2" applyNumberFormat="1" applyFont="1" applyAlignment="1">
      <alignment horizontal="center"/>
    </xf>
    <xf numFmtId="164" fontId="15" fillId="7" borderId="28" xfId="0" applyNumberFormat="1" applyFont="1" applyFill="1" applyBorder="1" applyAlignment="1">
      <alignment horizontal="right" vertical="center"/>
    </xf>
    <xf numFmtId="4" fontId="12" fillId="7" borderId="28" xfId="0" applyNumberFormat="1" applyFont="1" applyFill="1" applyBorder="1" applyAlignment="1">
      <alignment horizontal="right" vertical="center"/>
    </xf>
    <xf numFmtId="3" fontId="5" fillId="0" borderId="14" xfId="2" applyNumberFormat="1" applyFont="1" applyBorder="1"/>
    <xf numFmtId="3" fontId="12" fillId="7" borderId="37" xfId="0" applyNumberFormat="1" applyFont="1" applyFill="1" applyBorder="1" applyAlignment="1">
      <alignment horizontal="right" vertical="center"/>
    </xf>
    <xf numFmtId="164" fontId="15" fillId="7" borderId="40" xfId="0" applyNumberFormat="1" applyFont="1" applyFill="1" applyBorder="1" applyAlignment="1">
      <alignment horizontal="right" vertical="center"/>
    </xf>
    <xf numFmtId="164" fontId="5" fillId="0" borderId="0" xfId="4" applyNumberFormat="1"/>
    <xf numFmtId="3" fontId="5" fillId="0" borderId="0" xfId="4" applyNumberFormat="1"/>
    <xf numFmtId="3" fontId="5" fillId="0" borderId="1" xfId="2" applyNumberFormat="1" applyFont="1" applyBorder="1"/>
    <xf numFmtId="164" fontId="5" fillId="0" borderId="1" xfId="2" applyNumberFormat="1" applyFont="1" applyBorder="1"/>
    <xf numFmtId="3" fontId="5" fillId="6" borderId="10" xfId="2" applyNumberFormat="1" applyFont="1" applyFill="1" applyBorder="1"/>
    <xf numFmtId="164" fontId="10" fillId="6" borderId="0" xfId="2" applyNumberFormat="1" applyFont="1" applyFill="1"/>
    <xf numFmtId="3" fontId="10" fillId="0" borderId="0" xfId="4" applyNumberFormat="1" applyFont="1"/>
    <xf numFmtId="164" fontId="10" fillId="0" borderId="0" xfId="4" applyNumberFormat="1" applyFont="1"/>
    <xf numFmtId="164" fontId="12" fillId="5" borderId="0" xfId="3" applyNumberFormat="1" applyFont="1" applyFill="1" applyAlignment="1">
      <alignment wrapText="1"/>
    </xf>
    <xf numFmtId="3" fontId="12" fillId="5" borderId="0" xfId="3" applyNumberFormat="1" applyFont="1" applyFill="1" applyAlignment="1">
      <alignment wrapText="1"/>
    </xf>
    <xf numFmtId="3" fontId="5" fillId="0" borderId="12" xfId="2" applyNumberFormat="1" applyFont="1" applyBorder="1"/>
    <xf numFmtId="0" fontId="15" fillId="0" borderId="0" xfId="0" applyFont="1"/>
    <xf numFmtId="0" fontId="21" fillId="0" borderId="2" xfId="0" applyFont="1" applyBorder="1"/>
    <xf numFmtId="3" fontId="12" fillId="0" borderId="11" xfId="0" applyNumberFormat="1" applyFont="1" applyBorder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0" fontId="15" fillId="7" borderId="41" xfId="0" applyFont="1" applyFill="1" applyBorder="1" applyAlignment="1">
      <alignment horizontal="left" vertical="center" wrapText="1"/>
    </xf>
    <xf numFmtId="0" fontId="15" fillId="7" borderId="42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>
      <alignment horizontal="left" vertical="center" wrapText="1"/>
    </xf>
    <xf numFmtId="3" fontId="15" fillId="0" borderId="0" xfId="0" applyNumberFormat="1" applyFont="1" applyAlignment="1">
      <alignment horizontal="right"/>
    </xf>
    <xf numFmtId="0" fontId="15" fillId="0" borderId="1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8" xfId="0" applyFont="1" applyBorder="1" applyAlignment="1">
      <alignment horizontal="left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0" fillId="0" borderId="0" xfId="0" applyAlignment="1">
      <alignment wrapText="1"/>
    </xf>
    <xf numFmtId="0" fontId="15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/>
    <xf numFmtId="0" fontId="15" fillId="0" borderId="8" xfId="0" quotePrefix="1" applyFont="1" applyBorder="1" applyAlignment="1">
      <alignment horizontal="center"/>
    </xf>
    <xf numFmtId="0" fontId="15" fillId="0" borderId="6" xfId="0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5" fillId="0" borderId="48" xfId="2" applyNumberFormat="1" applyFont="1" applyBorder="1" applyAlignment="1">
      <alignment horizontal="center"/>
    </xf>
    <xf numFmtId="164" fontId="5" fillId="0" borderId="49" xfId="2" applyNumberFormat="1" applyFont="1" applyBorder="1" applyAlignment="1">
      <alignment horizontal="center"/>
    </xf>
    <xf numFmtId="164" fontId="5" fillId="0" borderId="50" xfId="2" applyNumberFormat="1" applyFont="1" applyBorder="1" applyAlignment="1">
      <alignment horizontal="center"/>
    </xf>
    <xf numFmtId="0" fontId="5" fillId="6" borderId="51" xfId="2" applyFont="1" applyFill="1" applyBorder="1" applyAlignment="1">
      <alignment horizontal="left"/>
    </xf>
    <xf numFmtId="0" fontId="2" fillId="0" borderId="0" xfId="2" applyAlignment="1">
      <alignment horizontal="center"/>
    </xf>
    <xf numFmtId="0" fontId="2" fillId="0" borderId="0" xfId="1" applyAlignment="1">
      <alignment horizontal="center"/>
    </xf>
    <xf numFmtId="0" fontId="20" fillId="0" borderId="0" xfId="0" applyFont="1" applyAlignment="1">
      <alignment horizontal="center"/>
    </xf>
    <xf numFmtId="2" fontId="0" fillId="0" borderId="1" xfId="0" applyNumberFormat="1" applyBorder="1"/>
    <xf numFmtId="3" fontId="5" fillId="0" borderId="55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3" fontId="5" fillId="0" borderId="56" xfId="2" applyNumberFormat="1" applyFont="1" applyBorder="1" applyAlignment="1">
      <alignment horizontal="center"/>
    </xf>
    <xf numFmtId="2" fontId="1" fillId="0" borderId="1" xfId="0" applyNumberFormat="1" applyFont="1" applyBorder="1"/>
    <xf numFmtId="164" fontId="15" fillId="7" borderId="0" xfId="0" applyNumberFormat="1" applyFont="1" applyFill="1"/>
    <xf numFmtId="164" fontId="12" fillId="0" borderId="0" xfId="0" applyNumberFormat="1" applyFont="1" applyAlignment="1">
      <alignment wrapText="1"/>
    </xf>
    <xf numFmtId="164" fontId="15" fillId="7" borderId="1" xfId="0" applyNumberFormat="1" applyFont="1" applyFill="1" applyBorder="1"/>
    <xf numFmtId="164" fontId="12" fillId="0" borderId="1" xfId="0" applyNumberFormat="1" applyFont="1" applyBorder="1" applyAlignment="1">
      <alignment wrapText="1"/>
    </xf>
    <xf numFmtId="0" fontId="5" fillId="0" borderId="1" xfId="2" applyFont="1" applyBorder="1" applyAlignment="1">
      <alignment horizontal="left"/>
    </xf>
    <xf numFmtId="3" fontId="5" fillId="0" borderId="57" xfId="2" applyNumberFormat="1" applyFont="1" applyBorder="1" applyAlignment="1">
      <alignment horizontal="center"/>
    </xf>
    <xf numFmtId="164" fontId="5" fillId="0" borderId="58" xfId="2" applyNumberFormat="1" applyFont="1" applyBorder="1" applyAlignment="1">
      <alignment horizontal="center"/>
    </xf>
    <xf numFmtId="3" fontId="5" fillId="0" borderId="59" xfId="2" applyNumberFormat="1" applyFont="1" applyBorder="1" applyAlignment="1">
      <alignment horizontal="center"/>
    </xf>
    <xf numFmtId="164" fontId="5" fillId="0" borderId="60" xfId="2" applyNumberFormat="1" applyFont="1" applyBorder="1" applyAlignment="1">
      <alignment horizontal="center"/>
    </xf>
    <xf numFmtId="164" fontId="12" fillId="5" borderId="9" xfId="3" applyNumberFormat="1" applyFont="1" applyFill="1" applyBorder="1" applyAlignment="1">
      <alignment wrapText="1"/>
    </xf>
    <xf numFmtId="0" fontId="5" fillId="5" borderId="9" xfId="2" applyFont="1" applyFill="1" applyBorder="1"/>
    <xf numFmtId="3" fontId="12" fillId="7" borderId="61" xfId="0" applyNumberFormat="1" applyFont="1" applyFill="1" applyBorder="1" applyAlignment="1">
      <alignment horizontal="right" vertical="center"/>
    </xf>
    <xf numFmtId="3" fontId="12" fillId="7" borderId="52" xfId="0" applyNumberFormat="1" applyFont="1" applyFill="1" applyBorder="1" applyAlignment="1">
      <alignment horizontal="right" vertical="center"/>
    </xf>
    <xf numFmtId="164" fontId="15" fillId="7" borderId="32" xfId="0" applyNumberFormat="1" applyFont="1" applyFill="1" applyBorder="1"/>
    <xf numFmtId="164" fontId="15" fillId="7" borderId="30" xfId="0" applyNumberFormat="1" applyFont="1" applyFill="1" applyBorder="1"/>
    <xf numFmtId="164" fontId="15" fillId="7" borderId="36" xfId="0" applyNumberFormat="1" applyFont="1" applyFill="1" applyBorder="1"/>
    <xf numFmtId="164" fontId="15" fillId="7" borderId="34" xfId="0" applyNumberFormat="1" applyFont="1" applyFill="1" applyBorder="1"/>
    <xf numFmtId="3" fontId="15" fillId="7" borderId="37" xfId="0" applyNumberFormat="1" applyFont="1" applyFill="1" applyBorder="1" applyAlignment="1">
      <alignment horizontal="right" vertical="center"/>
    </xf>
    <xf numFmtId="164" fontId="15" fillId="7" borderId="39" xfId="0" applyNumberFormat="1" applyFont="1" applyFill="1" applyBorder="1" applyAlignment="1">
      <alignment horizontal="right" vertical="center"/>
    </xf>
    <xf numFmtId="3" fontId="15" fillId="7" borderId="61" xfId="0" applyNumberFormat="1" applyFont="1" applyFill="1" applyBorder="1" applyAlignment="1">
      <alignment horizontal="right" vertical="center"/>
    </xf>
    <xf numFmtId="164" fontId="15" fillId="7" borderId="62" xfId="0" applyNumberFormat="1" applyFont="1" applyFill="1" applyBorder="1" applyAlignment="1">
      <alignment horizontal="right" vertical="center"/>
    </xf>
    <xf numFmtId="3" fontId="15" fillId="7" borderId="52" xfId="0" applyNumberFormat="1" applyFont="1" applyFill="1" applyBorder="1" applyAlignment="1">
      <alignment horizontal="right" vertical="center"/>
    </xf>
    <xf numFmtId="164" fontId="15" fillId="7" borderId="63" xfId="0" applyNumberFormat="1" applyFont="1" applyFill="1" applyBorder="1" applyAlignment="1">
      <alignment horizontal="right" vertical="center"/>
    </xf>
    <xf numFmtId="3" fontId="15" fillId="7" borderId="27" xfId="0" applyNumberFormat="1" applyFont="1" applyFill="1" applyBorder="1" applyAlignment="1">
      <alignment horizontal="right" vertical="center"/>
    </xf>
    <xf numFmtId="164" fontId="15" fillId="7" borderId="31" xfId="0" applyNumberFormat="1" applyFont="1" applyFill="1" applyBorder="1" applyAlignment="1">
      <alignment horizontal="right" vertical="center"/>
    </xf>
    <xf numFmtId="3" fontId="15" fillId="7" borderId="33" xfId="0" applyNumberFormat="1" applyFont="1" applyFill="1" applyBorder="1" applyAlignment="1">
      <alignment horizontal="right" vertical="center"/>
    </xf>
    <xf numFmtId="164" fontId="15" fillId="7" borderId="35" xfId="0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2" applyAlignment="1">
      <alignment horizontal="left"/>
    </xf>
    <xf numFmtId="0" fontId="20" fillId="0" borderId="0" xfId="0" applyFont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3" fontId="12" fillId="0" borderId="11" xfId="0" applyNumberFormat="1" applyFont="1" applyBorder="1" applyAlignment="1">
      <alignment vertical="top" wrapText="1"/>
    </xf>
    <xf numFmtId="164" fontId="12" fillId="0" borderId="12" xfId="0" applyNumberFormat="1" applyFont="1" applyBorder="1" applyAlignment="1">
      <alignment vertical="top" wrapText="1"/>
    </xf>
    <xf numFmtId="3" fontId="12" fillId="0" borderId="12" xfId="0" applyNumberFormat="1" applyFont="1" applyBorder="1" applyAlignment="1">
      <alignment vertical="top" wrapText="1"/>
    </xf>
    <xf numFmtId="3" fontId="12" fillId="0" borderId="5" xfId="0" applyNumberFormat="1" applyFont="1" applyBorder="1" applyAlignment="1">
      <alignment vertical="top" wrapText="1"/>
    </xf>
    <xf numFmtId="3" fontId="12" fillId="0" borderId="10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3" fontId="12" fillId="0" borderId="9" xfId="0" applyNumberFormat="1" applyFont="1" applyBorder="1" applyAlignment="1">
      <alignment vertical="top" wrapText="1"/>
    </xf>
    <xf numFmtId="3" fontId="12" fillId="0" borderId="18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26" xfId="0" applyNumberFormat="1" applyFont="1" applyBorder="1" applyAlignment="1">
      <alignment vertical="top" wrapText="1"/>
    </xf>
    <xf numFmtId="164" fontId="5" fillId="0" borderId="64" xfId="2" applyNumberFormat="1" applyFont="1" applyBorder="1" applyAlignment="1">
      <alignment horizontal="center"/>
    </xf>
    <xf numFmtId="3" fontId="5" fillId="0" borderId="65" xfId="2" applyNumberFormat="1" applyFont="1" applyBorder="1" applyAlignment="1">
      <alignment horizontal="center"/>
    </xf>
    <xf numFmtId="3" fontId="5" fillId="0" borderId="64" xfId="2" applyNumberFormat="1" applyFont="1" applyBorder="1" applyAlignment="1">
      <alignment horizontal="center"/>
    </xf>
    <xf numFmtId="3" fontId="12" fillId="0" borderId="13" xfId="0" applyNumberFormat="1" applyFont="1" applyBorder="1" applyAlignment="1">
      <alignment vertical="top" wrapText="1"/>
    </xf>
    <xf numFmtId="3" fontId="12" fillId="0" borderId="16" xfId="0" applyNumberFormat="1" applyFont="1" applyBorder="1" applyAlignment="1">
      <alignment vertical="top" wrapText="1"/>
    </xf>
    <xf numFmtId="3" fontId="12" fillId="0" borderId="22" xfId="0" applyNumberFormat="1" applyFont="1" applyBorder="1" applyAlignment="1">
      <alignment vertical="top" wrapText="1"/>
    </xf>
    <xf numFmtId="164" fontId="12" fillId="7" borderId="38" xfId="0" applyNumberFormat="1" applyFont="1" applyFill="1" applyBorder="1" applyAlignment="1">
      <alignment horizontal="right" vertical="center"/>
    </xf>
    <xf numFmtId="164" fontId="12" fillId="7" borderId="66" xfId="0" applyNumberFormat="1" applyFont="1" applyFill="1" applyBorder="1" applyAlignment="1">
      <alignment horizontal="right" vertical="center"/>
    </xf>
    <xf numFmtId="164" fontId="12" fillId="7" borderId="67" xfId="0" applyNumberFormat="1" applyFont="1" applyFill="1" applyBorder="1" applyAlignment="1">
      <alignment horizontal="right" vertical="center"/>
    </xf>
    <xf numFmtId="164" fontId="12" fillId="7" borderId="30" xfId="0" applyNumberFormat="1" applyFont="1" applyFill="1" applyBorder="1" applyAlignment="1">
      <alignment horizontal="right" vertical="center"/>
    </xf>
    <xf numFmtId="164" fontId="12" fillId="7" borderId="34" xfId="0" applyNumberFormat="1" applyFont="1" applyFill="1" applyBorder="1" applyAlignment="1">
      <alignment horizontal="right" vertical="center"/>
    </xf>
    <xf numFmtId="164" fontId="12" fillId="0" borderId="9" xfId="0" applyNumberFormat="1" applyFont="1" applyBorder="1" applyAlignment="1">
      <alignment vertical="top" wrapText="1"/>
    </xf>
    <xf numFmtId="164" fontId="12" fillId="5" borderId="10" xfId="3" applyNumberFormat="1" applyFont="1" applyFill="1" applyBorder="1" applyAlignment="1">
      <alignment wrapText="1"/>
    </xf>
    <xf numFmtId="164" fontId="12" fillId="0" borderId="26" xfId="0" applyNumberFormat="1" applyFont="1" applyBorder="1" applyAlignment="1">
      <alignment vertical="top" wrapText="1"/>
    </xf>
    <xf numFmtId="164" fontId="12" fillId="2" borderId="30" xfId="0" applyNumberFormat="1" applyFont="1" applyFill="1" applyBorder="1" applyAlignment="1">
      <alignment horizontal="right" vertical="center"/>
    </xf>
    <xf numFmtId="164" fontId="12" fillId="0" borderId="20" xfId="0" applyNumberFormat="1" applyFont="1" applyBorder="1" applyAlignment="1">
      <alignment vertical="top" wrapText="1"/>
    </xf>
    <xf numFmtId="164" fontId="12" fillId="0" borderId="21" xfId="0" applyNumberFormat="1" applyFont="1" applyBorder="1" applyAlignment="1">
      <alignment vertical="top" wrapText="1"/>
    </xf>
    <xf numFmtId="164" fontId="10" fillId="6" borderId="16" xfId="2" applyNumberFormat="1" applyFont="1" applyFill="1" applyBorder="1"/>
    <xf numFmtId="164" fontId="10" fillId="6" borderId="21" xfId="2" applyNumberFormat="1" applyFont="1" applyFill="1" applyBorder="1"/>
    <xf numFmtId="164" fontId="12" fillId="0" borderId="24" xfId="0" applyNumberFormat="1" applyFont="1" applyBorder="1" applyAlignment="1">
      <alignment vertical="top" wrapText="1"/>
    </xf>
    <xf numFmtId="2" fontId="15" fillId="0" borderId="53" xfId="0" applyNumberFormat="1" applyFont="1" applyBorder="1"/>
    <xf numFmtId="2" fontId="15" fillId="0" borderId="12" xfId="0" applyNumberFormat="1" applyFont="1" applyBorder="1"/>
    <xf numFmtId="2" fontId="15" fillId="0" borderId="54" xfId="0" applyNumberFormat="1" applyFont="1" applyBorder="1"/>
    <xf numFmtId="164" fontId="15" fillId="0" borderId="12" xfId="0" applyNumberFormat="1" applyFont="1" applyBorder="1"/>
    <xf numFmtId="164" fontId="15" fillId="0" borderId="5" xfId="0" applyNumberFormat="1" applyFont="1" applyBorder="1"/>
    <xf numFmtId="2" fontId="15" fillId="0" borderId="16" xfId="0" applyNumberFormat="1" applyFont="1" applyBorder="1"/>
    <xf numFmtId="2" fontId="15" fillId="0" borderId="0" xfId="0" applyNumberFormat="1" applyFont="1"/>
    <xf numFmtId="2" fontId="23" fillId="0" borderId="0" xfId="0" applyNumberFormat="1" applyFont="1"/>
    <xf numFmtId="2" fontId="15" fillId="0" borderId="21" xfId="0" applyNumberFormat="1" applyFont="1" applyBorder="1"/>
    <xf numFmtId="164" fontId="15" fillId="0" borderId="0" xfId="0" applyNumberFormat="1" applyFont="1"/>
    <xf numFmtId="164" fontId="15" fillId="0" borderId="9" xfId="0" applyNumberFormat="1" applyFont="1" applyBorder="1"/>
    <xf numFmtId="0" fontId="15" fillId="5" borderId="16" xfId="0" applyFont="1" applyFill="1" applyBorder="1"/>
    <xf numFmtId="0" fontId="15" fillId="5" borderId="0" xfId="0" applyFont="1" applyFill="1"/>
    <xf numFmtId="0" fontId="15" fillId="5" borderId="21" xfId="0" applyFont="1" applyFill="1" applyBorder="1"/>
    <xf numFmtId="164" fontId="15" fillId="5" borderId="0" xfId="0" applyNumberFormat="1" applyFont="1" applyFill="1"/>
    <xf numFmtId="164" fontId="15" fillId="5" borderId="9" xfId="0" applyNumberFormat="1" applyFont="1" applyFill="1" applyBorder="1"/>
    <xf numFmtId="165" fontId="15" fillId="0" borderId="0" xfId="0" applyNumberFormat="1" applyFont="1"/>
    <xf numFmtId="165" fontId="15" fillId="0" borderId="21" xfId="0" applyNumberFormat="1" applyFont="1" applyBorder="1"/>
    <xf numFmtId="164" fontId="15" fillId="2" borderId="0" xfId="0" applyNumberFormat="1" applyFont="1" applyFill="1"/>
    <xf numFmtId="2" fontId="23" fillId="0" borderId="21" xfId="0" applyNumberFormat="1" applyFont="1" applyBorder="1"/>
    <xf numFmtId="2" fontId="15" fillId="0" borderId="55" xfId="0" applyNumberFormat="1" applyFont="1" applyBorder="1"/>
    <xf numFmtId="2" fontId="15" fillId="0" borderId="1" xfId="0" applyNumberFormat="1" applyFont="1" applyBorder="1"/>
    <xf numFmtId="2" fontId="15" fillId="0" borderId="56" xfId="0" applyNumberFormat="1" applyFont="1" applyBorder="1"/>
    <xf numFmtId="164" fontId="15" fillId="0" borderId="1" xfId="0" applyNumberFormat="1" applyFont="1" applyBorder="1"/>
    <xf numFmtId="164" fontId="15" fillId="0" borderId="26" xfId="0" applyNumberFormat="1" applyFont="1" applyBorder="1"/>
    <xf numFmtId="2" fontId="23" fillId="0" borderId="12" xfId="0" applyNumberFormat="1" applyFont="1" applyBorder="1"/>
    <xf numFmtId="2" fontId="23" fillId="0" borderId="1" xfId="0" applyNumberFormat="1" applyFont="1" applyBorder="1"/>
    <xf numFmtId="165" fontId="15" fillId="0" borderId="0" xfId="0" applyNumberFormat="1" applyFont="1" applyAlignment="1">
      <alignment horizontal="right"/>
    </xf>
    <xf numFmtId="165" fontId="15" fillId="0" borderId="21" xfId="0" applyNumberFormat="1" applyFont="1" applyBorder="1" applyAlignment="1">
      <alignment horizontal="right"/>
    </xf>
    <xf numFmtId="2" fontId="15" fillId="6" borderId="0" xfId="0" applyNumberFormat="1" applyFont="1" applyFill="1"/>
    <xf numFmtId="2" fontId="15" fillId="6" borderId="21" xfId="0" applyNumberFormat="1" applyFont="1" applyFill="1" applyBorder="1"/>
    <xf numFmtId="164" fontId="15" fillId="6" borderId="0" xfId="0" applyNumberFormat="1" applyFont="1" applyFill="1"/>
    <xf numFmtId="164" fontId="15" fillId="6" borderId="9" xfId="0" applyNumberFormat="1" applyFont="1" applyFill="1" applyBorder="1"/>
    <xf numFmtId="3" fontId="12" fillId="0" borderId="1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right" vertical="top" wrapText="1"/>
    </xf>
    <xf numFmtId="164" fontId="12" fillId="0" borderId="12" xfId="0" applyNumberFormat="1" applyFont="1" applyBorder="1" applyAlignment="1">
      <alignment horizontal="right" vertical="top" wrapText="1"/>
    </xf>
    <xf numFmtId="3" fontId="12" fillId="0" borderId="12" xfId="0" applyNumberFormat="1" applyFont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right" vertical="top" wrapText="1"/>
    </xf>
    <xf numFmtId="3" fontId="12" fillId="0" borderId="10" xfId="0" applyNumberFormat="1" applyFont="1" applyBorder="1" applyAlignment="1">
      <alignment horizontal="right" vertical="top" wrapText="1"/>
    </xf>
    <xf numFmtId="164" fontId="12" fillId="0" borderId="0" xfId="0" applyNumberFormat="1" applyFont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3" fontId="12" fillId="0" borderId="9" xfId="0" applyNumberFormat="1" applyFont="1" applyBorder="1" applyAlignment="1">
      <alignment horizontal="right" vertical="top" wrapText="1"/>
    </xf>
    <xf numFmtId="3" fontId="12" fillId="0" borderId="18" xfId="0" applyNumberFormat="1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12" fillId="0" borderId="26" xfId="0" applyNumberFormat="1" applyFont="1" applyBorder="1" applyAlignment="1">
      <alignment horizontal="right" vertical="top" wrapText="1"/>
    </xf>
    <xf numFmtId="3" fontId="12" fillId="5" borderId="10" xfId="0" applyNumberFormat="1" applyFont="1" applyFill="1" applyBorder="1" applyAlignment="1">
      <alignment horizontal="right" vertical="top" wrapText="1"/>
    </xf>
    <xf numFmtId="164" fontId="12" fillId="5" borderId="0" xfId="0" applyNumberFormat="1" applyFont="1" applyFill="1" applyAlignment="1">
      <alignment horizontal="right" vertical="top" wrapText="1"/>
    </xf>
    <xf numFmtId="3" fontId="12" fillId="5" borderId="0" xfId="0" applyNumberFormat="1" applyFont="1" applyFill="1" applyAlignment="1">
      <alignment horizontal="right" vertical="top" wrapText="1"/>
    </xf>
    <xf numFmtId="3" fontId="12" fillId="5" borderId="9" xfId="0" applyNumberFormat="1" applyFont="1" applyFill="1" applyBorder="1" applyAlignment="1">
      <alignment horizontal="right" vertical="top" wrapText="1"/>
    </xf>
    <xf numFmtId="3" fontId="12" fillId="6" borderId="10" xfId="0" applyNumberFormat="1" applyFont="1" applyFill="1" applyBorder="1" applyAlignment="1">
      <alignment horizontal="right" vertical="top" wrapText="1"/>
    </xf>
    <xf numFmtId="164" fontId="12" fillId="6" borderId="0" xfId="0" applyNumberFormat="1" applyFont="1" applyFill="1" applyAlignment="1">
      <alignment horizontal="right" vertical="top" wrapText="1"/>
    </xf>
    <xf numFmtId="3" fontId="12" fillId="6" borderId="0" xfId="0" applyNumberFormat="1" applyFont="1" applyFill="1" applyAlignment="1">
      <alignment horizontal="right" vertical="top" wrapText="1"/>
    </xf>
    <xf numFmtId="3" fontId="12" fillId="6" borderId="9" xfId="0" applyNumberFormat="1" applyFont="1" applyFill="1" applyBorder="1" applyAlignment="1">
      <alignment horizontal="right" vertical="top" wrapText="1"/>
    </xf>
    <xf numFmtId="3" fontId="12" fillId="0" borderId="16" xfId="0" applyNumberFormat="1" applyFont="1" applyBorder="1" applyAlignment="1">
      <alignment horizontal="right" vertical="top" wrapText="1"/>
    </xf>
    <xf numFmtId="165" fontId="23" fillId="0" borderId="0" xfId="0" applyNumberFormat="1" applyFont="1"/>
    <xf numFmtId="165" fontId="15" fillId="2" borderId="0" xfId="0" applyNumberFormat="1" applyFont="1" applyFill="1"/>
    <xf numFmtId="3" fontId="15" fillId="7" borderId="28" xfId="0" applyNumberFormat="1" applyFont="1" applyFill="1" applyBorder="1" applyAlignment="1">
      <alignment horizontal="right" vertical="center"/>
    </xf>
    <xf numFmtId="3" fontId="15" fillId="7" borderId="68" xfId="0" applyNumberFormat="1" applyFont="1" applyFill="1" applyBorder="1" applyAlignment="1">
      <alignment horizontal="right" vertical="center"/>
    </xf>
    <xf numFmtId="164" fontId="15" fillId="7" borderId="68" xfId="0" applyNumberFormat="1" applyFont="1" applyFill="1" applyBorder="1" applyAlignment="1">
      <alignment horizontal="right" vertical="center"/>
    </xf>
    <xf numFmtId="3" fontId="12" fillId="7" borderId="68" xfId="0" applyNumberFormat="1" applyFont="1" applyFill="1" applyBorder="1" applyAlignment="1">
      <alignment horizontal="right" vertical="center"/>
    </xf>
    <xf numFmtId="164" fontId="12" fillId="7" borderId="68" xfId="0" applyNumberFormat="1" applyFont="1" applyFill="1" applyBorder="1" applyAlignment="1">
      <alignment horizontal="right" vertical="center"/>
    </xf>
    <xf numFmtId="4" fontId="12" fillId="7" borderId="68" xfId="0" applyNumberFormat="1" applyFont="1" applyFill="1" applyBorder="1" applyAlignment="1">
      <alignment horizontal="right" vertical="center"/>
    </xf>
    <xf numFmtId="3" fontId="15" fillId="7" borderId="70" xfId="0" applyNumberFormat="1" applyFont="1" applyFill="1" applyBorder="1" applyAlignment="1">
      <alignment horizontal="right" vertical="center"/>
    </xf>
    <xf numFmtId="164" fontId="15" fillId="7" borderId="70" xfId="0" applyNumberFormat="1" applyFont="1" applyFill="1" applyBorder="1" applyAlignment="1">
      <alignment horizontal="right" vertical="center"/>
    </xf>
    <xf numFmtId="3" fontId="12" fillId="7" borderId="70" xfId="0" applyNumberFormat="1" applyFont="1" applyFill="1" applyBorder="1" applyAlignment="1">
      <alignment horizontal="right" vertical="center"/>
    </xf>
    <xf numFmtId="164" fontId="12" fillId="7" borderId="70" xfId="0" applyNumberFormat="1" applyFont="1" applyFill="1" applyBorder="1" applyAlignment="1">
      <alignment horizontal="right" vertical="center"/>
    </xf>
    <xf numFmtId="4" fontId="12" fillId="7" borderId="70" xfId="0" applyNumberFormat="1" applyFont="1" applyFill="1" applyBorder="1" applyAlignment="1">
      <alignment horizontal="right" vertical="center"/>
    </xf>
    <xf numFmtId="3" fontId="15" fillId="7" borderId="69" xfId="0" applyNumberFormat="1" applyFont="1" applyFill="1" applyBorder="1" applyAlignment="1">
      <alignment horizontal="right" vertical="center"/>
    </xf>
    <xf numFmtId="164" fontId="15" fillId="7" borderId="69" xfId="0" applyNumberFormat="1" applyFont="1" applyFill="1" applyBorder="1" applyAlignment="1">
      <alignment horizontal="right" vertical="center"/>
    </xf>
    <xf numFmtId="3" fontId="12" fillId="7" borderId="69" xfId="0" applyNumberFormat="1" applyFont="1" applyFill="1" applyBorder="1" applyAlignment="1">
      <alignment horizontal="right" vertical="center"/>
    </xf>
    <xf numFmtId="164" fontId="12" fillId="7" borderId="69" xfId="0" applyNumberFormat="1" applyFont="1" applyFill="1" applyBorder="1" applyAlignment="1">
      <alignment horizontal="right" vertical="center"/>
    </xf>
    <xf numFmtId="4" fontId="12" fillId="7" borderId="69" xfId="0" applyNumberFormat="1" applyFont="1" applyFill="1" applyBorder="1" applyAlignment="1">
      <alignment horizontal="right" vertical="center"/>
    </xf>
    <xf numFmtId="164" fontId="12" fillId="2" borderId="21" xfId="0" applyNumberFormat="1" applyFont="1" applyFill="1" applyBorder="1" applyAlignment="1">
      <alignment vertical="top" wrapText="1"/>
    </xf>
    <xf numFmtId="3" fontId="5" fillId="0" borderId="0" xfId="2" applyNumberFormat="1" applyFont="1" applyAlignment="1">
      <alignment horizontal="center"/>
    </xf>
    <xf numFmtId="3" fontId="5" fillId="0" borderId="9" xfId="2" applyNumberFormat="1" applyFont="1" applyBorder="1" applyAlignment="1">
      <alignment horizontal="center"/>
    </xf>
    <xf numFmtId="3" fontId="5" fillId="0" borderId="16" xfId="2" applyNumberFormat="1" applyFont="1" applyBorder="1" applyAlignment="1">
      <alignment horizontal="center"/>
    </xf>
    <xf numFmtId="3" fontId="5" fillId="0" borderId="26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0" xfId="2" applyNumberFormat="1" applyFont="1" applyBorder="1" applyAlignment="1">
      <alignment horizontal="center"/>
    </xf>
    <xf numFmtId="3" fontId="5" fillId="0" borderId="21" xfId="2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 vertical="center" wrapText="1"/>
    </xf>
    <xf numFmtId="165" fontId="23" fillId="2" borderId="21" xfId="0" applyNumberFormat="1" applyFont="1" applyFill="1" applyBorder="1"/>
    <xf numFmtId="164" fontId="15" fillId="2" borderId="9" xfId="0" applyNumberFormat="1" applyFont="1" applyFill="1" applyBorder="1"/>
    <xf numFmtId="165" fontId="15" fillId="2" borderId="21" xfId="0" applyNumberFormat="1" applyFont="1" applyFill="1" applyBorder="1"/>
    <xf numFmtId="2" fontId="23" fillId="2" borderId="0" xfId="0" applyNumberFormat="1" applyFont="1" applyFill="1"/>
    <xf numFmtId="2" fontId="15" fillId="2" borderId="21" xfId="0" applyNumberFormat="1" applyFont="1" applyFill="1" applyBorder="1"/>
    <xf numFmtId="164" fontId="12" fillId="0" borderId="5" xfId="0" applyNumberFormat="1" applyFont="1" applyBorder="1" applyAlignment="1">
      <alignment vertical="top" wrapText="1"/>
    </xf>
    <xf numFmtId="3" fontId="26" fillId="0" borderId="11" xfId="0" applyNumberFormat="1" applyFont="1" applyBorder="1" applyAlignment="1">
      <alignment horizontal="right" vertical="top" wrapText="1"/>
    </xf>
    <xf numFmtId="3" fontId="26" fillId="0" borderId="2" xfId="0" applyNumberFormat="1" applyFont="1" applyBorder="1" applyAlignment="1">
      <alignment horizontal="right" vertical="top" wrapText="1"/>
    </xf>
    <xf numFmtId="3" fontId="26" fillId="0" borderId="10" xfId="0" applyNumberFormat="1" applyFont="1" applyBorder="1" applyAlignment="1">
      <alignment horizontal="right" vertical="top" wrapText="1"/>
    </xf>
    <xf numFmtId="3" fontId="26" fillId="0" borderId="8" xfId="0" applyNumberFormat="1" applyFont="1" applyBorder="1" applyAlignment="1">
      <alignment horizontal="right" vertical="top" wrapText="1"/>
    </xf>
    <xf numFmtId="3" fontId="26" fillId="0" borderId="18" xfId="0" applyNumberFormat="1" applyFont="1" applyBorder="1" applyAlignment="1">
      <alignment horizontal="right" vertical="top" wrapText="1"/>
    </xf>
    <xf numFmtId="3" fontId="26" fillId="0" borderId="6" xfId="0" applyNumberFormat="1" applyFont="1" applyBorder="1" applyAlignment="1">
      <alignment horizontal="right" vertical="top" wrapText="1"/>
    </xf>
    <xf numFmtId="164" fontId="12" fillId="0" borderId="21" xfId="0" applyNumberFormat="1" applyFont="1" applyBorder="1" applyAlignment="1">
      <alignment horizontal="right" vertical="top" wrapText="1"/>
    </xf>
    <xf numFmtId="165" fontId="15" fillId="0" borderId="1" xfId="0" applyNumberFormat="1" applyFont="1" applyBorder="1"/>
    <xf numFmtId="3" fontId="26" fillId="0" borderId="0" xfId="0" applyNumberFormat="1" applyFont="1"/>
    <xf numFmtId="0" fontId="15" fillId="0" borderId="10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5" fillId="0" borderId="1" xfId="0" applyFont="1" applyBorder="1"/>
    <xf numFmtId="4" fontId="12" fillId="7" borderId="11" xfId="0" applyNumberFormat="1" applyFont="1" applyFill="1" applyBorder="1" applyAlignment="1">
      <alignment horizontal="right" vertical="center"/>
    </xf>
    <xf numFmtId="4" fontId="12" fillId="7" borderId="5" xfId="0" applyNumberFormat="1" applyFont="1" applyFill="1" applyBorder="1" applyAlignment="1">
      <alignment horizontal="right" vertical="center"/>
    </xf>
    <xf numFmtId="4" fontId="12" fillId="7" borderId="10" xfId="0" applyNumberFormat="1" applyFont="1" applyFill="1" applyBorder="1" applyAlignment="1">
      <alignment horizontal="right" vertical="center"/>
    </xf>
    <xf numFmtId="4" fontId="12" fillId="7" borderId="9" xfId="0" applyNumberFormat="1" applyFont="1" applyFill="1" applyBorder="1" applyAlignment="1">
      <alignment horizontal="right" vertical="center"/>
    </xf>
    <xf numFmtId="3" fontId="12" fillId="5" borderId="10" xfId="3" applyNumberFormat="1" applyFont="1" applyFill="1" applyBorder="1" applyAlignment="1">
      <alignment wrapText="1"/>
    </xf>
    <xf numFmtId="4" fontId="12" fillId="7" borderId="18" xfId="0" applyNumberFormat="1" applyFont="1" applyFill="1" applyBorder="1" applyAlignment="1">
      <alignment horizontal="right" vertical="center"/>
    </xf>
    <xf numFmtId="4" fontId="12" fillId="7" borderId="26" xfId="0" applyNumberFormat="1" applyFont="1" applyFill="1" applyBorder="1" applyAlignment="1">
      <alignment horizontal="right" vertical="center"/>
    </xf>
    <xf numFmtId="164" fontId="10" fillId="6" borderId="9" xfId="2" applyNumberFormat="1" applyFont="1" applyFill="1" applyBorder="1"/>
    <xf numFmtId="0" fontId="5" fillId="9" borderId="8" xfId="1" applyFont="1" applyFill="1" applyBorder="1" applyAlignment="1">
      <alignment horizontal="center" vertical="center" wrapText="1"/>
    </xf>
    <xf numFmtId="3" fontId="5" fillId="9" borderId="8" xfId="1" applyNumberFormat="1" applyFont="1" applyFill="1" applyBorder="1" applyAlignment="1">
      <alignment horizontal="center" vertical="center" wrapText="1"/>
    </xf>
    <xf numFmtId="3" fontId="5" fillId="9" borderId="2" xfId="1" applyNumberFormat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left" vertical="center" wrapText="1"/>
    </xf>
    <xf numFmtId="3" fontId="10" fillId="6" borderId="16" xfId="2" applyNumberFormat="1" applyFont="1" applyFill="1" applyBorder="1"/>
    <xf numFmtId="3" fontId="12" fillId="7" borderId="11" xfId="0" applyNumberFormat="1" applyFont="1" applyFill="1" applyBorder="1" applyAlignment="1">
      <alignment horizontal="right" vertical="center"/>
    </xf>
    <xf numFmtId="164" fontId="12" fillId="7" borderId="5" xfId="0" applyNumberFormat="1" applyFont="1" applyFill="1" applyBorder="1" applyAlignment="1">
      <alignment horizontal="right" vertical="center"/>
    </xf>
    <xf numFmtId="3" fontId="12" fillId="7" borderId="10" xfId="0" applyNumberFormat="1" applyFont="1" applyFill="1" applyBorder="1" applyAlignment="1">
      <alignment horizontal="right" vertical="center"/>
    </xf>
    <xf numFmtId="164" fontId="12" fillId="7" borderId="9" xfId="0" applyNumberFormat="1" applyFont="1" applyFill="1" applyBorder="1" applyAlignment="1">
      <alignment horizontal="right" vertical="center"/>
    </xf>
    <xf numFmtId="3" fontId="12" fillId="7" borderId="18" xfId="0" applyNumberFormat="1" applyFont="1" applyFill="1" applyBorder="1" applyAlignment="1">
      <alignment horizontal="right" vertical="center"/>
    </xf>
    <xf numFmtId="164" fontId="12" fillId="7" borderId="26" xfId="0" applyNumberFormat="1" applyFont="1" applyFill="1" applyBorder="1" applyAlignment="1">
      <alignment horizontal="right" vertical="center"/>
    </xf>
    <xf numFmtId="0" fontId="5" fillId="0" borderId="11" xfId="2" applyFont="1" applyBorder="1" applyAlignment="1">
      <alignment horizontal="left"/>
    </xf>
    <xf numFmtId="3" fontId="26" fillId="0" borderId="9" xfId="0" applyNumberFormat="1" applyFont="1" applyBorder="1" applyAlignment="1">
      <alignment horizontal="right" vertical="top" wrapText="1"/>
    </xf>
    <xf numFmtId="3" fontId="26" fillId="0" borderId="26" xfId="0" applyNumberFormat="1" applyFont="1" applyBorder="1" applyAlignment="1">
      <alignment horizontal="right" vertical="top" wrapText="1"/>
    </xf>
    <xf numFmtId="0" fontId="7" fillId="2" borderId="11" xfId="1" applyFont="1" applyFill="1" applyBorder="1" applyAlignment="1">
      <alignment horizontal="left" vertical="center" wrapText="1"/>
    </xf>
    <xf numFmtId="0" fontId="5" fillId="9" borderId="12" xfId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3" fontId="5" fillId="9" borderId="0" xfId="1" applyNumberFormat="1" applyFont="1" applyFill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5" fillId="9" borderId="0" xfId="1" applyFont="1" applyFill="1" applyAlignment="1">
      <alignment horizontal="center" vertical="center" wrapText="1"/>
    </xf>
    <xf numFmtId="3" fontId="5" fillId="9" borderId="9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2" fillId="0" borderId="18" xfId="1" applyBorder="1" applyAlignment="1">
      <alignment vertical="center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wrapText="1"/>
    </xf>
    <xf numFmtId="165" fontId="2" fillId="0" borderId="0" xfId="2" applyNumberFormat="1" applyAlignment="1">
      <alignment horizontal="center"/>
    </xf>
    <xf numFmtId="165" fontId="10" fillId="0" borderId="0" xfId="2" applyNumberFormat="1" applyFont="1"/>
    <xf numFmtId="165" fontId="5" fillId="0" borderId="14" xfId="2" applyNumberFormat="1" applyFont="1" applyBorder="1"/>
    <xf numFmtId="165" fontId="5" fillId="0" borderId="15" xfId="2" applyNumberFormat="1" applyFont="1" applyBorder="1" applyAlignment="1">
      <alignment horizontal="center"/>
    </xf>
    <xf numFmtId="165" fontId="5" fillId="0" borderId="17" xfId="2" applyNumberFormat="1" applyFont="1" applyBorder="1" applyAlignment="1">
      <alignment horizontal="center"/>
    </xf>
    <xf numFmtId="165" fontId="5" fillId="0" borderId="60" xfId="2" applyNumberFormat="1" applyFont="1" applyBorder="1" applyAlignment="1">
      <alignment horizontal="center"/>
    </xf>
    <xf numFmtId="165" fontId="5" fillId="0" borderId="64" xfId="2" applyNumberFormat="1" applyFont="1" applyBorder="1" applyAlignment="1">
      <alignment horizontal="center"/>
    </xf>
    <xf numFmtId="165" fontId="12" fillId="5" borderId="0" xfId="0" applyNumberFormat="1" applyFont="1" applyFill="1" applyAlignment="1">
      <alignment horizontal="right" vertical="top" wrapText="1"/>
    </xf>
    <xf numFmtId="165" fontId="5" fillId="0" borderId="0" xfId="2" applyNumberFormat="1" applyFont="1"/>
    <xf numFmtId="165" fontId="5" fillId="0" borderId="9" xfId="2" applyNumberFormat="1" applyFont="1" applyBorder="1"/>
    <xf numFmtId="165" fontId="5" fillId="0" borderId="8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165" fontId="5" fillId="0" borderId="9" xfId="2" applyNumberFormat="1" applyFont="1" applyBorder="1" applyAlignment="1">
      <alignment horizontal="center"/>
    </xf>
    <xf numFmtId="165" fontId="15" fillId="7" borderId="40" xfId="0" applyNumberFormat="1" applyFont="1" applyFill="1" applyBorder="1" applyAlignment="1">
      <alignment horizontal="right" vertical="center"/>
    </xf>
    <xf numFmtId="165" fontId="5" fillId="0" borderId="0" xfId="4" applyNumberFormat="1"/>
    <xf numFmtId="165" fontId="5" fillId="0" borderId="1" xfId="2" applyNumberFormat="1" applyFont="1" applyBorder="1"/>
    <xf numFmtId="165" fontId="12" fillId="6" borderId="0" xfId="0" applyNumberFormat="1" applyFont="1" applyFill="1" applyAlignment="1">
      <alignment horizontal="right" vertical="top" wrapText="1"/>
    </xf>
    <xf numFmtId="165" fontId="10" fillId="0" borderId="0" xfId="4" applyNumberFormat="1" applyFont="1"/>
    <xf numFmtId="165" fontId="5" fillId="0" borderId="7" xfId="2" applyNumberFormat="1" applyFont="1" applyBorder="1" applyAlignment="1">
      <alignment horizontal="center"/>
    </xf>
    <xf numFmtId="165" fontId="5" fillId="0" borderId="26" xfId="2" applyNumberFormat="1" applyFont="1" applyBorder="1" applyAlignment="1">
      <alignment horizontal="center"/>
    </xf>
    <xf numFmtId="165" fontId="5" fillId="0" borderId="5" xfId="2" applyNumberFormat="1" applyFont="1" applyBorder="1"/>
    <xf numFmtId="165" fontId="5" fillId="0" borderId="5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3" fontId="15" fillId="0" borderId="12" xfId="0" applyNumberFormat="1" applyFont="1" applyBorder="1"/>
    <xf numFmtId="165" fontId="15" fillId="0" borderId="12" xfId="0" applyNumberFormat="1" applyFont="1" applyBorder="1"/>
    <xf numFmtId="3" fontId="15" fillId="0" borderId="5" xfId="0" applyNumberFormat="1" applyFont="1" applyBorder="1"/>
    <xf numFmtId="3" fontId="15" fillId="0" borderId="9" xfId="0" applyNumberFormat="1" applyFont="1" applyBorder="1"/>
    <xf numFmtId="3" fontId="15" fillId="0" borderId="1" xfId="0" applyNumberFormat="1" applyFont="1" applyBorder="1"/>
    <xf numFmtId="3" fontId="15" fillId="0" borderId="26" xfId="0" applyNumberFormat="1" applyFont="1" applyBorder="1"/>
    <xf numFmtId="3" fontId="15" fillId="0" borderId="11" xfId="0" applyNumberFormat="1" applyFont="1" applyBorder="1"/>
    <xf numFmtId="3" fontId="15" fillId="0" borderId="10" xfId="0" applyNumberFormat="1" applyFont="1" applyBorder="1"/>
    <xf numFmtId="3" fontId="15" fillId="0" borderId="18" xfId="0" applyNumberFormat="1" applyFont="1" applyBorder="1"/>
    <xf numFmtId="164" fontId="15" fillId="7" borderId="71" xfId="0" applyNumberFormat="1" applyFont="1" applyFill="1" applyBorder="1"/>
    <xf numFmtId="164" fontId="15" fillId="7" borderId="67" xfId="0" applyNumberFormat="1" applyFont="1" applyFill="1" applyBorder="1"/>
    <xf numFmtId="2" fontId="15" fillId="0" borderId="11" xfId="0" applyNumberFormat="1" applyFont="1" applyBorder="1"/>
    <xf numFmtId="2" fontId="15" fillId="0" borderId="5" xfId="0" applyNumberFormat="1" applyFont="1" applyBorder="1"/>
    <xf numFmtId="2" fontId="15" fillId="0" borderId="10" xfId="0" applyNumberFormat="1" applyFont="1" applyBorder="1"/>
    <xf numFmtId="2" fontId="15" fillId="0" borderId="9" xfId="0" applyNumberFormat="1" applyFont="1" applyBorder="1"/>
    <xf numFmtId="2" fontId="23" fillId="0" borderId="10" xfId="0" applyNumberFormat="1" applyFont="1" applyBorder="1"/>
    <xf numFmtId="2" fontId="15" fillId="0" borderId="18" xfId="0" applyNumberFormat="1" applyFont="1" applyBorder="1"/>
    <xf numFmtId="164" fontId="15" fillId="0" borderId="18" xfId="0" applyNumberFormat="1" applyFont="1" applyBorder="1"/>
    <xf numFmtId="164" fontId="15" fillId="0" borderId="22" xfId="0" applyNumberFormat="1" applyFont="1" applyBorder="1"/>
    <xf numFmtId="164" fontId="15" fillId="0" borderId="23" xfId="0" applyNumberFormat="1" applyFont="1" applyBorder="1"/>
    <xf numFmtId="0" fontId="0" fillId="0" borderId="0" xfId="0" applyAlignment="1">
      <alignment vertical="center"/>
    </xf>
    <xf numFmtId="0" fontId="2" fillId="9" borderId="8" xfId="1" applyFill="1" applyBorder="1" applyAlignment="1">
      <alignment vertical="center"/>
    </xf>
    <xf numFmtId="0" fontId="5" fillId="9" borderId="8" xfId="1" applyFont="1" applyFill="1" applyBorder="1" applyAlignment="1">
      <alignment horizontal="center" vertical="center"/>
    </xf>
    <xf numFmtId="0" fontId="2" fillId="9" borderId="10" xfId="1" applyFill="1" applyBorder="1" applyAlignment="1">
      <alignment vertical="center"/>
    </xf>
    <xf numFmtId="0" fontId="7" fillId="9" borderId="2" xfId="1" applyFont="1" applyFill="1" applyBorder="1" applyAlignment="1">
      <alignment horizontal="left" vertical="center" wrapText="1"/>
    </xf>
    <xf numFmtId="164" fontId="15" fillId="0" borderId="11" xfId="0" applyNumberFormat="1" applyFont="1" applyBorder="1"/>
    <xf numFmtId="164" fontId="15" fillId="0" borderId="10" xfId="0" applyNumberFormat="1" applyFont="1" applyBorder="1"/>
    <xf numFmtId="2" fontId="15" fillId="0" borderId="26" xfId="0" applyNumberFormat="1" applyFont="1" applyBorder="1"/>
    <xf numFmtId="3" fontId="15" fillId="0" borderId="11" xfId="0" applyNumberFormat="1" applyFont="1" applyBorder="1" applyAlignment="1">
      <alignment horizontal="right"/>
    </xf>
    <xf numFmtId="165" fontId="15" fillId="0" borderId="12" xfId="0" applyNumberFormat="1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15" fillId="0" borderId="26" xfId="0" applyNumberFormat="1" applyFont="1" applyBorder="1" applyAlignment="1">
      <alignment horizontal="right"/>
    </xf>
    <xf numFmtId="3" fontId="12" fillId="0" borderId="53" xfId="0" applyNumberFormat="1" applyFont="1" applyBorder="1" applyAlignment="1">
      <alignment vertical="top" wrapText="1"/>
    </xf>
    <xf numFmtId="164" fontId="12" fillId="0" borderId="54" xfId="0" applyNumberFormat="1" applyFont="1" applyBorder="1" applyAlignment="1">
      <alignment vertical="top" wrapText="1"/>
    </xf>
    <xf numFmtId="3" fontId="12" fillId="0" borderId="55" xfId="0" applyNumberFormat="1" applyFont="1" applyBorder="1" applyAlignment="1">
      <alignment vertical="top" wrapText="1"/>
    </xf>
    <xf numFmtId="164" fontId="12" fillId="0" borderId="56" xfId="0" applyNumberFormat="1" applyFont="1" applyBorder="1" applyAlignment="1">
      <alignment vertical="top" wrapText="1"/>
    </xf>
    <xf numFmtId="3" fontId="15" fillId="7" borderId="0" xfId="0" applyNumberFormat="1" applyFont="1" applyFill="1" applyAlignment="1">
      <alignment horizontal="right" vertical="center"/>
    </xf>
    <xf numFmtId="164" fontId="15" fillId="7" borderId="0" xfId="0" applyNumberFormat="1" applyFont="1" applyFill="1" applyAlignment="1">
      <alignment horizontal="right" vertical="center"/>
    </xf>
    <xf numFmtId="3" fontId="12" fillId="7" borderId="0" xfId="0" applyNumberFormat="1" applyFont="1" applyFill="1" applyAlignment="1">
      <alignment horizontal="right" vertical="center"/>
    </xf>
    <xf numFmtId="164" fontId="12" fillId="7" borderId="0" xfId="0" applyNumberFormat="1" applyFont="1" applyFill="1" applyAlignment="1">
      <alignment horizontal="right" vertical="center"/>
    </xf>
    <xf numFmtId="4" fontId="12" fillId="7" borderId="0" xfId="0" applyNumberFormat="1" applyFont="1" applyFill="1" applyAlignment="1">
      <alignment horizontal="right" vertical="center"/>
    </xf>
    <xf numFmtId="165" fontId="15" fillId="0" borderId="5" xfId="0" applyNumberFormat="1" applyFont="1" applyBorder="1"/>
    <xf numFmtId="165" fontId="15" fillId="0" borderId="9" xfId="0" applyNumberFormat="1" applyFont="1" applyBorder="1"/>
    <xf numFmtId="165" fontId="12" fillId="5" borderId="9" xfId="0" applyNumberFormat="1" applyFont="1" applyFill="1" applyBorder="1" applyAlignment="1">
      <alignment horizontal="right" vertical="top" wrapText="1"/>
    </xf>
    <xf numFmtId="165" fontId="15" fillId="0" borderId="26" xfId="0" applyNumberFormat="1" applyFont="1" applyBorder="1"/>
    <xf numFmtId="3" fontId="15" fillId="0" borderId="13" xfId="0" applyNumberFormat="1" applyFont="1" applyBorder="1"/>
    <xf numFmtId="165" fontId="15" fillId="0" borderId="20" xfId="0" applyNumberFormat="1" applyFont="1" applyBorder="1"/>
    <xf numFmtId="3" fontId="15" fillId="0" borderId="16" xfId="0" applyNumberFormat="1" applyFont="1" applyBorder="1"/>
    <xf numFmtId="3" fontId="12" fillId="6" borderId="16" xfId="0" applyNumberFormat="1" applyFont="1" applyFill="1" applyBorder="1" applyAlignment="1">
      <alignment horizontal="right" vertical="top" wrapText="1"/>
    </xf>
    <xf numFmtId="165" fontId="12" fillId="6" borderId="21" xfId="0" applyNumberFormat="1" applyFont="1" applyFill="1" applyBorder="1" applyAlignment="1">
      <alignment horizontal="right" vertical="top" wrapText="1"/>
    </xf>
    <xf numFmtId="3" fontId="15" fillId="0" borderId="22" xfId="0" applyNumberFormat="1" applyFont="1" applyBorder="1"/>
    <xf numFmtId="165" fontId="15" fillId="0" borderId="24" xfId="0" applyNumberFormat="1" applyFont="1" applyBorder="1"/>
    <xf numFmtId="3" fontId="12" fillId="7" borderId="12" xfId="0" applyNumberFormat="1" applyFont="1" applyFill="1" applyBorder="1" applyAlignment="1">
      <alignment horizontal="right" vertical="center"/>
    </xf>
    <xf numFmtId="3" fontId="5" fillId="6" borderId="0" xfId="2" applyNumberFormat="1" applyFont="1" applyFill="1"/>
    <xf numFmtId="3" fontId="12" fillId="7" borderId="1" xfId="0" applyNumberFormat="1" applyFont="1" applyFill="1" applyBorder="1" applyAlignment="1">
      <alignment horizontal="right" vertical="center"/>
    </xf>
    <xf numFmtId="4" fontId="12" fillId="7" borderId="13" xfId="0" applyNumberFormat="1" applyFont="1" applyFill="1" applyBorder="1" applyAlignment="1">
      <alignment horizontal="right" vertical="center"/>
    </xf>
    <xf numFmtId="4" fontId="12" fillId="7" borderId="20" xfId="0" applyNumberFormat="1" applyFont="1" applyFill="1" applyBorder="1" applyAlignment="1">
      <alignment horizontal="right" vertical="center"/>
    </xf>
    <xf numFmtId="4" fontId="12" fillId="7" borderId="16" xfId="0" applyNumberFormat="1" applyFont="1" applyFill="1" applyBorder="1" applyAlignment="1">
      <alignment horizontal="right" vertical="center"/>
    </xf>
    <xf numFmtId="4" fontId="12" fillId="7" borderId="21" xfId="0" applyNumberFormat="1" applyFont="1" applyFill="1" applyBorder="1" applyAlignment="1">
      <alignment horizontal="right" vertical="center"/>
    </xf>
    <xf numFmtId="4" fontId="12" fillId="6" borderId="16" xfId="0" applyNumberFormat="1" applyFont="1" applyFill="1" applyBorder="1" applyAlignment="1">
      <alignment horizontal="right" vertical="center"/>
    </xf>
    <xf numFmtId="4" fontId="12" fillId="7" borderId="22" xfId="0" applyNumberFormat="1" applyFont="1" applyFill="1" applyBorder="1" applyAlignment="1">
      <alignment horizontal="right" vertical="center"/>
    </xf>
    <xf numFmtId="4" fontId="12" fillId="7" borderId="24" xfId="0" applyNumberFormat="1" applyFont="1" applyFill="1" applyBorder="1" applyAlignment="1">
      <alignment horizontal="right" vertical="center"/>
    </xf>
    <xf numFmtId="3" fontId="5" fillId="0" borderId="25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5" fillId="0" borderId="16" xfId="0" applyNumberFormat="1" applyFont="1" applyBorder="1" applyAlignment="1">
      <alignment horizontal="right"/>
    </xf>
    <xf numFmtId="3" fontId="15" fillId="7" borderId="72" xfId="0" applyNumberFormat="1" applyFont="1" applyFill="1" applyBorder="1" applyAlignment="1">
      <alignment horizontal="right" vertical="center"/>
    </xf>
    <xf numFmtId="164" fontId="15" fillId="7" borderId="73" xfId="0" applyNumberFormat="1" applyFont="1" applyFill="1" applyBorder="1" applyAlignment="1">
      <alignment horizontal="right" vertical="center"/>
    </xf>
    <xf numFmtId="3" fontId="15" fillId="7" borderId="74" xfId="0" applyNumberFormat="1" applyFont="1" applyFill="1" applyBorder="1" applyAlignment="1">
      <alignment horizontal="right" vertical="center"/>
    </xf>
    <xf numFmtId="164" fontId="15" fillId="7" borderId="75" xfId="0" applyNumberFormat="1" applyFont="1" applyFill="1" applyBorder="1" applyAlignment="1">
      <alignment horizontal="right" vertical="center"/>
    </xf>
    <xf numFmtId="3" fontId="15" fillId="7" borderId="76" xfId="0" applyNumberFormat="1" applyFont="1" applyFill="1" applyBorder="1" applyAlignment="1">
      <alignment horizontal="right" vertical="center"/>
    </xf>
    <xf numFmtId="164" fontId="15" fillId="7" borderId="77" xfId="0" applyNumberFormat="1" applyFont="1" applyFill="1" applyBorder="1" applyAlignment="1">
      <alignment horizontal="right" vertical="center"/>
    </xf>
    <xf numFmtId="3" fontId="15" fillId="7" borderId="78" xfId="0" applyNumberFormat="1" applyFont="1" applyFill="1" applyBorder="1" applyAlignment="1">
      <alignment horizontal="right" vertical="center"/>
    </xf>
    <xf numFmtId="164" fontId="15" fillId="7" borderId="79" xfId="0" applyNumberFormat="1" applyFont="1" applyFill="1" applyBorder="1" applyAlignment="1">
      <alignment horizontal="right" vertical="center"/>
    </xf>
    <xf numFmtId="0" fontId="12" fillId="7" borderId="80" xfId="0" applyFont="1" applyFill="1" applyBorder="1" applyAlignment="1">
      <alignment horizontal="right" vertical="center"/>
    </xf>
    <xf numFmtId="0" fontId="12" fillId="7" borderId="81" xfId="0" applyFont="1" applyFill="1" applyBorder="1" applyAlignment="1">
      <alignment horizontal="right" vertical="center"/>
    </xf>
    <xf numFmtId="3" fontId="15" fillId="2" borderId="74" xfId="0" applyNumberFormat="1" applyFont="1" applyFill="1" applyBorder="1" applyAlignment="1">
      <alignment horizontal="right" vertical="center"/>
    </xf>
    <xf numFmtId="164" fontId="15" fillId="2" borderId="75" xfId="0" applyNumberFormat="1" applyFont="1" applyFill="1" applyBorder="1" applyAlignment="1">
      <alignment horizontal="right" vertical="center"/>
    </xf>
    <xf numFmtId="3" fontId="15" fillId="7" borderId="83" xfId="0" applyNumberFormat="1" applyFont="1" applyFill="1" applyBorder="1" applyAlignment="1">
      <alignment horizontal="right" vertical="center"/>
    </xf>
    <xf numFmtId="164" fontId="15" fillId="7" borderId="84" xfId="0" applyNumberFormat="1" applyFont="1" applyFill="1" applyBorder="1" applyAlignment="1">
      <alignment horizontal="right" vertical="center"/>
    </xf>
    <xf numFmtId="164" fontId="15" fillId="0" borderId="51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3" fontId="15" fillId="0" borderId="82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3" fontId="5" fillId="0" borderId="16" xfId="2" applyNumberFormat="1" applyFont="1" applyBorder="1" applyAlignment="1">
      <alignment horizontal="center"/>
    </xf>
    <xf numFmtId="3" fontId="5" fillId="0" borderId="0" xfId="2" applyNumberFormat="1" applyFont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3" fontId="5" fillId="0" borderId="25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/>
    </xf>
    <xf numFmtId="3" fontId="5" fillId="0" borderId="11" xfId="2" applyNumberFormat="1" applyFont="1" applyBorder="1" applyAlignment="1">
      <alignment horizontal="center"/>
    </xf>
    <xf numFmtId="3" fontId="5" fillId="0" borderId="12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3" fontId="5" fillId="0" borderId="18" xfId="2" applyNumberFormat="1" applyFont="1" applyBorder="1" applyAlignment="1">
      <alignment horizontal="center"/>
    </xf>
    <xf numFmtId="3" fontId="5" fillId="0" borderId="26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44" xfId="2" applyNumberFormat="1" applyFont="1" applyBorder="1" applyAlignment="1">
      <alignment horizontal="center"/>
    </xf>
    <xf numFmtId="3" fontId="5" fillId="0" borderId="45" xfId="2" applyNumberFormat="1" applyFont="1" applyBorder="1" applyAlignment="1">
      <alignment horizontal="center"/>
    </xf>
    <xf numFmtId="1" fontId="5" fillId="0" borderId="11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1" fontId="5" fillId="0" borderId="20" xfId="2" applyNumberFormat="1" applyFont="1" applyBorder="1" applyAlignment="1">
      <alignment horizontal="center"/>
    </xf>
    <xf numFmtId="3" fontId="5" fillId="0" borderId="13" xfId="2" applyNumberFormat="1" applyFont="1" applyBorder="1" applyAlignment="1">
      <alignment horizontal="center"/>
    </xf>
    <xf numFmtId="3" fontId="5" fillId="0" borderId="20" xfId="2" applyNumberFormat="1" applyFont="1" applyBorder="1" applyAlignment="1">
      <alignment horizontal="center"/>
    </xf>
    <xf numFmtId="3" fontId="5" fillId="0" borderId="21" xfId="2" applyNumberFormat="1" applyFont="1" applyBorder="1" applyAlignment="1">
      <alignment horizontal="center"/>
    </xf>
    <xf numFmtId="3" fontId="5" fillId="0" borderId="46" xfId="2" applyNumberFormat="1" applyFont="1" applyBorder="1" applyAlignment="1">
      <alignment horizontal="center"/>
    </xf>
    <xf numFmtId="3" fontId="5" fillId="0" borderId="47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3" fontId="5" fillId="0" borderId="9" xfId="2" applyNumberFormat="1" applyFont="1" applyBorder="1" applyAlignment="1">
      <alignment horizontal="center"/>
    </xf>
    <xf numFmtId="3" fontId="5" fillId="0" borderId="53" xfId="2" applyNumberFormat="1" applyFont="1" applyBorder="1" applyAlignment="1">
      <alignment horizontal="center"/>
    </xf>
    <xf numFmtId="3" fontId="5" fillId="0" borderId="54" xfId="2" applyNumberFormat="1" applyFont="1" applyBorder="1" applyAlignment="1">
      <alignment horizontal="center"/>
    </xf>
    <xf numFmtId="165" fontId="15" fillId="0" borderId="11" xfId="0" applyNumberFormat="1" applyFont="1" applyBorder="1"/>
    <xf numFmtId="165" fontId="15" fillId="0" borderId="10" xfId="0" applyNumberFormat="1" applyFont="1" applyBorder="1"/>
    <xf numFmtId="165" fontId="15" fillId="0" borderId="0" xfId="0" applyNumberFormat="1" applyFont="1" applyBorder="1"/>
    <xf numFmtId="164" fontId="12" fillId="0" borderId="0" xfId="0" applyNumberFormat="1" applyFont="1" applyBorder="1" applyAlignment="1">
      <alignment vertical="top" wrapText="1"/>
    </xf>
    <xf numFmtId="165" fontId="15" fillId="0" borderId="18" xfId="0" applyNumberFormat="1" applyFont="1" applyBorder="1"/>
    <xf numFmtId="2" fontId="15" fillId="0" borderId="0" xfId="0" applyNumberFormat="1" applyFont="1" applyBorder="1"/>
    <xf numFmtId="2" fontId="23" fillId="0" borderId="0" xfId="0" applyNumberFormat="1" applyFont="1" applyBorder="1"/>
    <xf numFmtId="2" fontId="15" fillId="6" borderId="0" xfId="0" applyNumberFormat="1" applyFont="1" applyFill="1" applyBorder="1"/>
    <xf numFmtId="164" fontId="12" fillId="0" borderId="0" xfId="0" applyNumberFormat="1" applyFont="1" applyBorder="1" applyAlignment="1">
      <alignment horizontal="right" vertical="top" wrapText="1"/>
    </xf>
    <xf numFmtId="164" fontId="12" fillId="0" borderId="9" xfId="0" applyNumberFormat="1" applyFont="1" applyBorder="1" applyAlignment="1">
      <alignment horizontal="right" vertical="top" wrapText="1"/>
    </xf>
    <xf numFmtId="164" fontId="12" fillId="6" borderId="0" xfId="0" applyNumberFormat="1" applyFont="1" applyFill="1" applyBorder="1" applyAlignment="1">
      <alignment wrapText="1"/>
    </xf>
    <xf numFmtId="164" fontId="12" fillId="6" borderId="0" xfId="0" applyNumberFormat="1" applyFont="1" applyFill="1" applyBorder="1" applyAlignment="1">
      <alignment horizontal="right" vertical="top" wrapText="1"/>
    </xf>
    <xf numFmtId="164" fontId="12" fillId="6" borderId="9" xfId="0" applyNumberFormat="1" applyFont="1" applyFill="1" applyBorder="1" applyAlignment="1">
      <alignment horizontal="right" vertical="top" wrapText="1"/>
    </xf>
  </cellXfs>
  <cellStyles count="6">
    <cellStyle name="Normal" xfId="0" builtinId="0"/>
    <cellStyle name="Normal 10" xfId="3" xr:uid="{00000000-0005-0000-0000-000001000000}"/>
    <cellStyle name="Normal 2 3" xfId="4" xr:uid="{00000000-0005-0000-0000-000002000000}"/>
    <cellStyle name="Normal_96blank" xfId="1" xr:uid="{00000000-0005-0000-0000-000003000000}"/>
    <cellStyle name="Normal_H3_Injuriesxsex" xfId="5" xr:uid="{00000000-0005-0000-0000-000004000000}"/>
    <cellStyle name="Normal_Hospitalizations" xfId="2" xr:uid="{00000000-0005-0000-0000-000005000000}"/>
  </cellStyles>
  <dxfs count="1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>
      <selection activeCell="B15" sqref="B15"/>
    </sheetView>
  </sheetViews>
  <sheetFormatPr defaultRowHeight="14.4" x14ac:dyDescent="0.3"/>
  <cols>
    <col min="2" max="2" width="101.6640625" bestFit="1" customWidth="1"/>
  </cols>
  <sheetData>
    <row r="1" spans="1:17" x14ac:dyDescent="0.3">
      <c r="A1" s="214" t="s">
        <v>1144</v>
      </c>
      <c r="B1" s="215" t="s">
        <v>1145</v>
      </c>
      <c r="C1" s="487">
        <v>2021</v>
      </c>
    </row>
    <row r="2" spans="1:17" x14ac:dyDescent="0.3">
      <c r="A2" t="s">
        <v>1146</v>
      </c>
      <c r="B2" s="212" t="s">
        <v>1387</v>
      </c>
      <c r="C2" s="173" t="s">
        <v>1184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7" x14ac:dyDescent="0.3">
      <c r="A3" t="s">
        <v>1147</v>
      </c>
      <c r="B3" s="212" t="s">
        <v>1389</v>
      </c>
      <c r="C3" s="173" t="s">
        <v>1184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7" x14ac:dyDescent="0.3">
      <c r="A4" t="s">
        <v>1148</v>
      </c>
      <c r="B4" s="212" t="s">
        <v>1596</v>
      </c>
      <c r="C4" s="173" t="s">
        <v>1595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7" x14ac:dyDescent="0.3">
      <c r="A5" t="s">
        <v>1149</v>
      </c>
      <c r="B5" s="212" t="s">
        <v>1597</v>
      </c>
      <c r="C5" s="173" t="s">
        <v>1595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7" x14ac:dyDescent="0.3">
      <c r="A6" t="s">
        <v>1150</v>
      </c>
      <c r="B6" s="40" t="s">
        <v>1158</v>
      </c>
      <c r="C6" s="174" t="s">
        <v>1184</v>
      </c>
      <c r="D6" s="174"/>
      <c r="E6" s="174"/>
      <c r="F6" s="174"/>
      <c r="G6" s="174"/>
      <c r="H6" s="174"/>
    </row>
    <row r="7" spans="1:17" x14ac:dyDescent="0.3">
      <c r="A7" t="s">
        <v>1151</v>
      </c>
      <c r="B7" s="40" t="s">
        <v>1159</v>
      </c>
      <c r="C7" s="174" t="s">
        <v>1184</v>
      </c>
      <c r="D7" s="174"/>
      <c r="E7" s="174"/>
      <c r="F7" s="174"/>
      <c r="G7" s="174"/>
      <c r="H7" s="174"/>
    </row>
    <row r="8" spans="1:17" x14ac:dyDescent="0.3">
      <c r="A8" t="s">
        <v>1152</v>
      </c>
      <c r="B8" s="212" t="s">
        <v>1161</v>
      </c>
      <c r="C8" s="173" t="s">
        <v>1184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</row>
    <row r="9" spans="1:17" x14ac:dyDescent="0.3">
      <c r="A9" t="s">
        <v>1153</v>
      </c>
      <c r="B9" s="212" t="s">
        <v>1162</v>
      </c>
      <c r="C9" s="173" t="s">
        <v>1595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</row>
    <row r="10" spans="1:17" x14ac:dyDescent="0.3">
      <c r="A10" t="s">
        <v>1154</v>
      </c>
      <c r="B10" s="213" t="s">
        <v>1163</v>
      </c>
      <c r="C10" s="175" t="s">
        <v>1184</v>
      </c>
    </row>
    <row r="11" spans="1:17" x14ac:dyDescent="0.3">
      <c r="A11" t="s">
        <v>1155</v>
      </c>
      <c r="B11" s="213" t="s">
        <v>1164</v>
      </c>
      <c r="C11" s="175" t="s">
        <v>1184</v>
      </c>
    </row>
    <row r="12" spans="1:17" x14ac:dyDescent="0.3">
      <c r="A12" t="s">
        <v>1156</v>
      </c>
      <c r="B12" s="213" t="s">
        <v>1165</v>
      </c>
      <c r="C12" s="175" t="s">
        <v>1184</v>
      </c>
      <c r="D12" s="175"/>
    </row>
    <row r="13" spans="1:17" x14ac:dyDescent="0.3">
      <c r="A13" t="s">
        <v>1157</v>
      </c>
      <c r="B13" s="212" t="s">
        <v>1598</v>
      </c>
      <c r="C13" s="173" t="s">
        <v>1184</v>
      </c>
      <c r="D13" s="173"/>
      <c r="E13" s="173"/>
      <c r="F13" s="173"/>
      <c r="G13" s="173"/>
      <c r="H13" s="173"/>
    </row>
  </sheetData>
  <conditionalFormatting sqref="F2">
    <cfRule type="cellIs" dxfId="16" priority="2" operator="between">
      <formula>7</formula>
      <formula>14</formula>
    </cfRule>
  </conditionalFormatting>
  <conditionalFormatting sqref="K2">
    <cfRule type="cellIs" dxfId="15" priority="1" operator="between">
      <formula>7</formula>
      <formula>14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69"/>
  <sheetViews>
    <sheetView tabSelected="1" view="pageLayout" zoomScaleNormal="100" zoomScaleSheetLayoutView="75" workbookViewId="0">
      <selection activeCell="K164" sqref="K164"/>
    </sheetView>
  </sheetViews>
  <sheetFormatPr defaultColWidth="9.109375" defaultRowHeight="9.6" x14ac:dyDescent="0.2"/>
  <cols>
    <col min="1" max="1" width="49.88671875" style="45" customWidth="1"/>
    <col min="2" max="3" width="6.5546875" style="45" customWidth="1"/>
    <col min="4" max="4" width="6.5546875" style="78" bestFit="1" customWidth="1"/>
    <col min="5" max="5" width="6.88671875" style="106" bestFit="1" customWidth="1"/>
    <col min="6" max="9" width="6.88671875" style="106" customWidth="1"/>
    <col min="10" max="10" width="6.88671875" style="78" customWidth="1"/>
    <col min="11" max="13" width="6.88671875" style="106" customWidth="1"/>
    <col min="14" max="14" width="6.44140625" style="78" customWidth="1"/>
    <col min="15" max="15" width="6.88671875" style="106" bestFit="1" customWidth="1"/>
    <col min="16" max="16" width="7.88671875" style="78" bestFit="1" customWidth="1"/>
    <col min="17" max="17" width="7.88671875" style="106" customWidth="1"/>
    <col min="18" max="252" width="9.109375" style="45"/>
    <col min="253" max="253" width="49.88671875" style="45" customWidth="1"/>
    <col min="254" max="254" width="6.44140625" style="45" customWidth="1"/>
    <col min="255" max="255" width="6.33203125" style="45" customWidth="1"/>
    <col min="256" max="256" width="5.6640625" style="45" customWidth="1"/>
    <col min="257" max="257" width="7" style="45" bestFit="1" customWidth="1"/>
    <col min="258" max="258" width="11.88671875" style="45" bestFit="1" customWidth="1"/>
    <col min="259" max="260" width="6.44140625" style="45" customWidth="1"/>
    <col min="261" max="261" width="6" style="45" customWidth="1"/>
    <col min="262" max="262" width="6.88671875" style="45" bestFit="1" customWidth="1"/>
    <col min="263" max="263" width="10.88671875" style="45" bestFit="1" customWidth="1"/>
    <col min="264" max="264" width="6.6640625" style="45" customWidth="1"/>
    <col min="265" max="265" width="6.33203125" style="45" customWidth="1"/>
    <col min="266" max="266" width="5.88671875" style="45" customWidth="1"/>
    <col min="267" max="267" width="6.5546875" style="45" bestFit="1" customWidth="1"/>
    <col min="268" max="268" width="11" style="45" customWidth="1"/>
    <col min="269" max="508" width="9.109375" style="45"/>
    <col min="509" max="509" width="49.88671875" style="45" customWidth="1"/>
    <col min="510" max="510" width="6.44140625" style="45" customWidth="1"/>
    <col min="511" max="511" width="6.33203125" style="45" customWidth="1"/>
    <col min="512" max="512" width="5.6640625" style="45" customWidth="1"/>
    <col min="513" max="513" width="7" style="45" bestFit="1" customWidth="1"/>
    <col min="514" max="514" width="11.88671875" style="45" bestFit="1" customWidth="1"/>
    <col min="515" max="516" width="6.44140625" style="45" customWidth="1"/>
    <col min="517" max="517" width="6" style="45" customWidth="1"/>
    <col min="518" max="518" width="6.88671875" style="45" bestFit="1" customWidth="1"/>
    <col min="519" max="519" width="10.88671875" style="45" bestFit="1" customWidth="1"/>
    <col min="520" max="520" width="6.6640625" style="45" customWidth="1"/>
    <col min="521" max="521" width="6.33203125" style="45" customWidth="1"/>
    <col min="522" max="522" width="5.88671875" style="45" customWidth="1"/>
    <col min="523" max="523" width="6.5546875" style="45" bestFit="1" customWidth="1"/>
    <col min="524" max="524" width="11" style="45" customWidth="1"/>
    <col min="525" max="764" width="9.109375" style="45"/>
    <col min="765" max="765" width="49.88671875" style="45" customWidth="1"/>
    <col min="766" max="766" width="6.44140625" style="45" customWidth="1"/>
    <col min="767" max="767" width="6.33203125" style="45" customWidth="1"/>
    <col min="768" max="768" width="5.6640625" style="45" customWidth="1"/>
    <col min="769" max="769" width="7" style="45" bestFit="1" customWidth="1"/>
    <col min="770" max="770" width="11.88671875" style="45" bestFit="1" customWidth="1"/>
    <col min="771" max="772" width="6.44140625" style="45" customWidth="1"/>
    <col min="773" max="773" width="6" style="45" customWidth="1"/>
    <col min="774" max="774" width="6.88671875" style="45" bestFit="1" customWidth="1"/>
    <col min="775" max="775" width="10.88671875" style="45" bestFit="1" customWidth="1"/>
    <col min="776" max="776" width="6.6640625" style="45" customWidth="1"/>
    <col min="777" max="777" width="6.33203125" style="45" customWidth="1"/>
    <col min="778" max="778" width="5.88671875" style="45" customWidth="1"/>
    <col min="779" max="779" width="6.5546875" style="45" bestFit="1" customWidth="1"/>
    <col min="780" max="780" width="11" style="45" customWidth="1"/>
    <col min="781" max="1020" width="9.109375" style="45"/>
    <col min="1021" max="1021" width="49.88671875" style="45" customWidth="1"/>
    <col min="1022" max="1022" width="6.44140625" style="45" customWidth="1"/>
    <col min="1023" max="1023" width="6.33203125" style="45" customWidth="1"/>
    <col min="1024" max="1024" width="5.6640625" style="45" customWidth="1"/>
    <col min="1025" max="1025" width="7" style="45" bestFit="1" customWidth="1"/>
    <col min="1026" max="1026" width="11.88671875" style="45" bestFit="1" customWidth="1"/>
    <col min="1027" max="1028" width="6.44140625" style="45" customWidth="1"/>
    <col min="1029" max="1029" width="6" style="45" customWidth="1"/>
    <col min="1030" max="1030" width="6.88671875" style="45" bestFit="1" customWidth="1"/>
    <col min="1031" max="1031" width="10.88671875" style="45" bestFit="1" customWidth="1"/>
    <col min="1032" max="1032" width="6.6640625" style="45" customWidth="1"/>
    <col min="1033" max="1033" width="6.33203125" style="45" customWidth="1"/>
    <col min="1034" max="1034" width="5.88671875" style="45" customWidth="1"/>
    <col min="1035" max="1035" width="6.5546875" style="45" bestFit="1" customWidth="1"/>
    <col min="1036" max="1036" width="11" style="45" customWidth="1"/>
    <col min="1037" max="1276" width="9.109375" style="45"/>
    <col min="1277" max="1277" width="49.88671875" style="45" customWidth="1"/>
    <col min="1278" max="1278" width="6.44140625" style="45" customWidth="1"/>
    <col min="1279" max="1279" width="6.33203125" style="45" customWidth="1"/>
    <col min="1280" max="1280" width="5.6640625" style="45" customWidth="1"/>
    <col min="1281" max="1281" width="7" style="45" bestFit="1" customWidth="1"/>
    <col min="1282" max="1282" width="11.88671875" style="45" bestFit="1" customWidth="1"/>
    <col min="1283" max="1284" width="6.44140625" style="45" customWidth="1"/>
    <col min="1285" max="1285" width="6" style="45" customWidth="1"/>
    <col min="1286" max="1286" width="6.88671875" style="45" bestFit="1" customWidth="1"/>
    <col min="1287" max="1287" width="10.88671875" style="45" bestFit="1" customWidth="1"/>
    <col min="1288" max="1288" width="6.6640625" style="45" customWidth="1"/>
    <col min="1289" max="1289" width="6.33203125" style="45" customWidth="1"/>
    <col min="1290" max="1290" width="5.88671875" style="45" customWidth="1"/>
    <col min="1291" max="1291" width="6.5546875" style="45" bestFit="1" customWidth="1"/>
    <col min="1292" max="1292" width="11" style="45" customWidth="1"/>
    <col min="1293" max="1532" width="9.109375" style="45"/>
    <col min="1533" max="1533" width="49.88671875" style="45" customWidth="1"/>
    <col min="1534" max="1534" width="6.44140625" style="45" customWidth="1"/>
    <col min="1535" max="1535" width="6.33203125" style="45" customWidth="1"/>
    <col min="1536" max="1536" width="5.6640625" style="45" customWidth="1"/>
    <col min="1537" max="1537" width="7" style="45" bestFit="1" customWidth="1"/>
    <col min="1538" max="1538" width="11.88671875" style="45" bestFit="1" customWidth="1"/>
    <col min="1539" max="1540" width="6.44140625" style="45" customWidth="1"/>
    <col min="1541" max="1541" width="6" style="45" customWidth="1"/>
    <col min="1542" max="1542" width="6.88671875" style="45" bestFit="1" customWidth="1"/>
    <col min="1543" max="1543" width="10.88671875" style="45" bestFit="1" customWidth="1"/>
    <col min="1544" max="1544" width="6.6640625" style="45" customWidth="1"/>
    <col min="1545" max="1545" width="6.33203125" style="45" customWidth="1"/>
    <col min="1546" max="1546" width="5.88671875" style="45" customWidth="1"/>
    <col min="1547" max="1547" width="6.5546875" style="45" bestFit="1" customWidth="1"/>
    <col min="1548" max="1548" width="11" style="45" customWidth="1"/>
    <col min="1549" max="1788" width="9.109375" style="45"/>
    <col min="1789" max="1789" width="49.88671875" style="45" customWidth="1"/>
    <col min="1790" max="1790" width="6.44140625" style="45" customWidth="1"/>
    <col min="1791" max="1791" width="6.33203125" style="45" customWidth="1"/>
    <col min="1792" max="1792" width="5.6640625" style="45" customWidth="1"/>
    <col min="1793" max="1793" width="7" style="45" bestFit="1" customWidth="1"/>
    <col min="1794" max="1794" width="11.88671875" style="45" bestFit="1" customWidth="1"/>
    <col min="1795" max="1796" width="6.44140625" style="45" customWidth="1"/>
    <col min="1797" max="1797" width="6" style="45" customWidth="1"/>
    <col min="1798" max="1798" width="6.88671875" style="45" bestFit="1" customWidth="1"/>
    <col min="1799" max="1799" width="10.88671875" style="45" bestFit="1" customWidth="1"/>
    <col min="1800" max="1800" width="6.6640625" style="45" customWidth="1"/>
    <col min="1801" max="1801" width="6.33203125" style="45" customWidth="1"/>
    <col min="1802" max="1802" width="5.88671875" style="45" customWidth="1"/>
    <col min="1803" max="1803" width="6.5546875" style="45" bestFit="1" customWidth="1"/>
    <col min="1804" max="1804" width="11" style="45" customWidth="1"/>
    <col min="1805" max="2044" width="9.109375" style="45"/>
    <col min="2045" max="2045" width="49.88671875" style="45" customWidth="1"/>
    <col min="2046" max="2046" width="6.44140625" style="45" customWidth="1"/>
    <col min="2047" max="2047" width="6.33203125" style="45" customWidth="1"/>
    <col min="2048" max="2048" width="5.6640625" style="45" customWidth="1"/>
    <col min="2049" max="2049" width="7" style="45" bestFit="1" customWidth="1"/>
    <col min="2050" max="2050" width="11.88671875" style="45" bestFit="1" customWidth="1"/>
    <col min="2051" max="2052" width="6.44140625" style="45" customWidth="1"/>
    <col min="2053" max="2053" width="6" style="45" customWidth="1"/>
    <col min="2054" max="2054" width="6.88671875" style="45" bestFit="1" customWidth="1"/>
    <col min="2055" max="2055" width="10.88671875" style="45" bestFit="1" customWidth="1"/>
    <col min="2056" max="2056" width="6.6640625" style="45" customWidth="1"/>
    <col min="2057" max="2057" width="6.33203125" style="45" customWidth="1"/>
    <col min="2058" max="2058" width="5.88671875" style="45" customWidth="1"/>
    <col min="2059" max="2059" width="6.5546875" style="45" bestFit="1" customWidth="1"/>
    <col min="2060" max="2060" width="11" style="45" customWidth="1"/>
    <col min="2061" max="2300" width="9.109375" style="45"/>
    <col min="2301" max="2301" width="49.88671875" style="45" customWidth="1"/>
    <col min="2302" max="2302" width="6.44140625" style="45" customWidth="1"/>
    <col min="2303" max="2303" width="6.33203125" style="45" customWidth="1"/>
    <col min="2304" max="2304" width="5.6640625" style="45" customWidth="1"/>
    <col min="2305" max="2305" width="7" style="45" bestFit="1" customWidth="1"/>
    <col min="2306" max="2306" width="11.88671875" style="45" bestFit="1" customWidth="1"/>
    <col min="2307" max="2308" width="6.44140625" style="45" customWidth="1"/>
    <col min="2309" max="2309" width="6" style="45" customWidth="1"/>
    <col min="2310" max="2310" width="6.88671875" style="45" bestFit="1" customWidth="1"/>
    <col min="2311" max="2311" width="10.88671875" style="45" bestFit="1" customWidth="1"/>
    <col min="2312" max="2312" width="6.6640625" style="45" customWidth="1"/>
    <col min="2313" max="2313" width="6.33203125" style="45" customWidth="1"/>
    <col min="2314" max="2314" width="5.88671875" style="45" customWidth="1"/>
    <col min="2315" max="2315" width="6.5546875" style="45" bestFit="1" customWidth="1"/>
    <col min="2316" max="2316" width="11" style="45" customWidth="1"/>
    <col min="2317" max="2556" width="9.109375" style="45"/>
    <col min="2557" max="2557" width="49.88671875" style="45" customWidth="1"/>
    <col min="2558" max="2558" width="6.44140625" style="45" customWidth="1"/>
    <col min="2559" max="2559" width="6.33203125" style="45" customWidth="1"/>
    <col min="2560" max="2560" width="5.6640625" style="45" customWidth="1"/>
    <col min="2561" max="2561" width="7" style="45" bestFit="1" customWidth="1"/>
    <col min="2562" max="2562" width="11.88671875" style="45" bestFit="1" customWidth="1"/>
    <col min="2563" max="2564" width="6.44140625" style="45" customWidth="1"/>
    <col min="2565" max="2565" width="6" style="45" customWidth="1"/>
    <col min="2566" max="2566" width="6.88671875" style="45" bestFit="1" customWidth="1"/>
    <col min="2567" max="2567" width="10.88671875" style="45" bestFit="1" customWidth="1"/>
    <col min="2568" max="2568" width="6.6640625" style="45" customWidth="1"/>
    <col min="2569" max="2569" width="6.33203125" style="45" customWidth="1"/>
    <col min="2570" max="2570" width="5.88671875" style="45" customWidth="1"/>
    <col min="2571" max="2571" width="6.5546875" style="45" bestFit="1" customWidth="1"/>
    <col min="2572" max="2572" width="11" style="45" customWidth="1"/>
    <col min="2573" max="2812" width="9.109375" style="45"/>
    <col min="2813" max="2813" width="49.88671875" style="45" customWidth="1"/>
    <col min="2814" max="2814" width="6.44140625" style="45" customWidth="1"/>
    <col min="2815" max="2815" width="6.33203125" style="45" customWidth="1"/>
    <col min="2816" max="2816" width="5.6640625" style="45" customWidth="1"/>
    <col min="2817" max="2817" width="7" style="45" bestFit="1" customWidth="1"/>
    <col min="2818" max="2818" width="11.88671875" style="45" bestFit="1" customWidth="1"/>
    <col min="2819" max="2820" width="6.44140625" style="45" customWidth="1"/>
    <col min="2821" max="2821" width="6" style="45" customWidth="1"/>
    <col min="2822" max="2822" width="6.88671875" style="45" bestFit="1" customWidth="1"/>
    <col min="2823" max="2823" width="10.88671875" style="45" bestFit="1" customWidth="1"/>
    <col min="2824" max="2824" width="6.6640625" style="45" customWidth="1"/>
    <col min="2825" max="2825" width="6.33203125" style="45" customWidth="1"/>
    <col min="2826" max="2826" width="5.88671875" style="45" customWidth="1"/>
    <col min="2827" max="2827" width="6.5546875" style="45" bestFit="1" customWidth="1"/>
    <col min="2828" max="2828" width="11" style="45" customWidth="1"/>
    <col min="2829" max="3068" width="9.109375" style="45"/>
    <col min="3069" max="3069" width="49.88671875" style="45" customWidth="1"/>
    <col min="3070" max="3070" width="6.44140625" style="45" customWidth="1"/>
    <col min="3071" max="3071" width="6.33203125" style="45" customWidth="1"/>
    <col min="3072" max="3072" width="5.6640625" style="45" customWidth="1"/>
    <col min="3073" max="3073" width="7" style="45" bestFit="1" customWidth="1"/>
    <col min="3074" max="3074" width="11.88671875" style="45" bestFit="1" customWidth="1"/>
    <col min="3075" max="3076" width="6.44140625" style="45" customWidth="1"/>
    <col min="3077" max="3077" width="6" style="45" customWidth="1"/>
    <col min="3078" max="3078" width="6.88671875" style="45" bestFit="1" customWidth="1"/>
    <col min="3079" max="3079" width="10.88671875" style="45" bestFit="1" customWidth="1"/>
    <col min="3080" max="3080" width="6.6640625" style="45" customWidth="1"/>
    <col min="3081" max="3081" width="6.33203125" style="45" customWidth="1"/>
    <col min="3082" max="3082" width="5.88671875" style="45" customWidth="1"/>
    <col min="3083" max="3083" width="6.5546875" style="45" bestFit="1" customWidth="1"/>
    <col min="3084" max="3084" width="11" style="45" customWidth="1"/>
    <col min="3085" max="3324" width="9.109375" style="45"/>
    <col min="3325" max="3325" width="49.88671875" style="45" customWidth="1"/>
    <col min="3326" max="3326" width="6.44140625" style="45" customWidth="1"/>
    <col min="3327" max="3327" width="6.33203125" style="45" customWidth="1"/>
    <col min="3328" max="3328" width="5.6640625" style="45" customWidth="1"/>
    <col min="3329" max="3329" width="7" style="45" bestFit="1" customWidth="1"/>
    <col min="3330" max="3330" width="11.88671875" style="45" bestFit="1" customWidth="1"/>
    <col min="3331" max="3332" width="6.44140625" style="45" customWidth="1"/>
    <col min="3333" max="3333" width="6" style="45" customWidth="1"/>
    <col min="3334" max="3334" width="6.88671875" style="45" bestFit="1" customWidth="1"/>
    <col min="3335" max="3335" width="10.88671875" style="45" bestFit="1" customWidth="1"/>
    <col min="3336" max="3336" width="6.6640625" style="45" customWidth="1"/>
    <col min="3337" max="3337" width="6.33203125" style="45" customWidth="1"/>
    <col min="3338" max="3338" width="5.88671875" style="45" customWidth="1"/>
    <col min="3339" max="3339" width="6.5546875" style="45" bestFit="1" customWidth="1"/>
    <col min="3340" max="3340" width="11" style="45" customWidth="1"/>
    <col min="3341" max="3580" width="9.109375" style="45"/>
    <col min="3581" max="3581" width="49.88671875" style="45" customWidth="1"/>
    <col min="3582" max="3582" width="6.44140625" style="45" customWidth="1"/>
    <col min="3583" max="3583" width="6.33203125" style="45" customWidth="1"/>
    <col min="3584" max="3584" width="5.6640625" style="45" customWidth="1"/>
    <col min="3585" max="3585" width="7" style="45" bestFit="1" customWidth="1"/>
    <col min="3586" max="3586" width="11.88671875" style="45" bestFit="1" customWidth="1"/>
    <col min="3587" max="3588" width="6.44140625" style="45" customWidth="1"/>
    <col min="3589" max="3589" width="6" style="45" customWidth="1"/>
    <col min="3590" max="3590" width="6.88671875" style="45" bestFit="1" customWidth="1"/>
    <col min="3591" max="3591" width="10.88671875" style="45" bestFit="1" customWidth="1"/>
    <col min="3592" max="3592" width="6.6640625" style="45" customWidth="1"/>
    <col min="3593" max="3593" width="6.33203125" style="45" customWidth="1"/>
    <col min="3594" max="3594" width="5.88671875" style="45" customWidth="1"/>
    <col min="3595" max="3595" width="6.5546875" style="45" bestFit="1" customWidth="1"/>
    <col min="3596" max="3596" width="11" style="45" customWidth="1"/>
    <col min="3597" max="3836" width="9.109375" style="45"/>
    <col min="3837" max="3837" width="49.88671875" style="45" customWidth="1"/>
    <col min="3838" max="3838" width="6.44140625" style="45" customWidth="1"/>
    <col min="3839" max="3839" width="6.33203125" style="45" customWidth="1"/>
    <col min="3840" max="3840" width="5.6640625" style="45" customWidth="1"/>
    <col min="3841" max="3841" width="7" style="45" bestFit="1" customWidth="1"/>
    <col min="3842" max="3842" width="11.88671875" style="45" bestFit="1" customWidth="1"/>
    <col min="3843" max="3844" width="6.44140625" style="45" customWidth="1"/>
    <col min="3845" max="3845" width="6" style="45" customWidth="1"/>
    <col min="3846" max="3846" width="6.88671875" style="45" bestFit="1" customWidth="1"/>
    <col min="3847" max="3847" width="10.88671875" style="45" bestFit="1" customWidth="1"/>
    <col min="3848" max="3848" width="6.6640625" style="45" customWidth="1"/>
    <col min="3849" max="3849" width="6.33203125" style="45" customWidth="1"/>
    <col min="3850" max="3850" width="5.88671875" style="45" customWidth="1"/>
    <col min="3851" max="3851" width="6.5546875" style="45" bestFit="1" customWidth="1"/>
    <col min="3852" max="3852" width="11" style="45" customWidth="1"/>
    <col min="3853" max="4092" width="9.109375" style="45"/>
    <col min="4093" max="4093" width="49.88671875" style="45" customWidth="1"/>
    <col min="4094" max="4094" width="6.44140625" style="45" customWidth="1"/>
    <col min="4095" max="4095" width="6.33203125" style="45" customWidth="1"/>
    <col min="4096" max="4096" width="5.6640625" style="45" customWidth="1"/>
    <col min="4097" max="4097" width="7" style="45" bestFit="1" customWidth="1"/>
    <col min="4098" max="4098" width="11.88671875" style="45" bestFit="1" customWidth="1"/>
    <col min="4099" max="4100" width="6.44140625" style="45" customWidth="1"/>
    <col min="4101" max="4101" width="6" style="45" customWidth="1"/>
    <col min="4102" max="4102" width="6.88671875" style="45" bestFit="1" customWidth="1"/>
    <col min="4103" max="4103" width="10.88671875" style="45" bestFit="1" customWidth="1"/>
    <col min="4104" max="4104" width="6.6640625" style="45" customWidth="1"/>
    <col min="4105" max="4105" width="6.33203125" style="45" customWidth="1"/>
    <col min="4106" max="4106" width="5.88671875" style="45" customWidth="1"/>
    <col min="4107" max="4107" width="6.5546875" style="45" bestFit="1" customWidth="1"/>
    <col min="4108" max="4108" width="11" style="45" customWidth="1"/>
    <col min="4109" max="4348" width="9.109375" style="45"/>
    <col min="4349" max="4349" width="49.88671875" style="45" customWidth="1"/>
    <col min="4350" max="4350" width="6.44140625" style="45" customWidth="1"/>
    <col min="4351" max="4351" width="6.33203125" style="45" customWidth="1"/>
    <col min="4352" max="4352" width="5.6640625" style="45" customWidth="1"/>
    <col min="4353" max="4353" width="7" style="45" bestFit="1" customWidth="1"/>
    <col min="4354" max="4354" width="11.88671875" style="45" bestFit="1" customWidth="1"/>
    <col min="4355" max="4356" width="6.44140625" style="45" customWidth="1"/>
    <col min="4357" max="4357" width="6" style="45" customWidth="1"/>
    <col min="4358" max="4358" width="6.88671875" style="45" bestFit="1" customWidth="1"/>
    <col min="4359" max="4359" width="10.88671875" style="45" bestFit="1" customWidth="1"/>
    <col min="4360" max="4360" width="6.6640625" style="45" customWidth="1"/>
    <col min="4361" max="4361" width="6.33203125" style="45" customWidth="1"/>
    <col min="4362" max="4362" width="5.88671875" style="45" customWidth="1"/>
    <col min="4363" max="4363" width="6.5546875" style="45" bestFit="1" customWidth="1"/>
    <col min="4364" max="4364" width="11" style="45" customWidth="1"/>
    <col min="4365" max="4604" width="9.109375" style="45"/>
    <col min="4605" max="4605" width="49.88671875" style="45" customWidth="1"/>
    <col min="4606" max="4606" width="6.44140625" style="45" customWidth="1"/>
    <col min="4607" max="4607" width="6.33203125" style="45" customWidth="1"/>
    <col min="4608" max="4608" width="5.6640625" style="45" customWidth="1"/>
    <col min="4609" max="4609" width="7" style="45" bestFit="1" customWidth="1"/>
    <col min="4610" max="4610" width="11.88671875" style="45" bestFit="1" customWidth="1"/>
    <col min="4611" max="4612" width="6.44140625" style="45" customWidth="1"/>
    <col min="4613" max="4613" width="6" style="45" customWidth="1"/>
    <col min="4614" max="4614" width="6.88671875" style="45" bestFit="1" customWidth="1"/>
    <col min="4615" max="4615" width="10.88671875" style="45" bestFit="1" customWidth="1"/>
    <col min="4616" max="4616" width="6.6640625" style="45" customWidth="1"/>
    <col min="4617" max="4617" width="6.33203125" style="45" customWidth="1"/>
    <col min="4618" max="4618" width="5.88671875" style="45" customWidth="1"/>
    <col min="4619" max="4619" width="6.5546875" style="45" bestFit="1" customWidth="1"/>
    <col min="4620" max="4620" width="11" style="45" customWidth="1"/>
    <col min="4621" max="4860" width="9.109375" style="45"/>
    <col min="4861" max="4861" width="49.88671875" style="45" customWidth="1"/>
    <col min="4862" max="4862" width="6.44140625" style="45" customWidth="1"/>
    <col min="4863" max="4863" width="6.33203125" style="45" customWidth="1"/>
    <col min="4864" max="4864" width="5.6640625" style="45" customWidth="1"/>
    <col min="4865" max="4865" width="7" style="45" bestFit="1" customWidth="1"/>
    <col min="4866" max="4866" width="11.88671875" style="45" bestFit="1" customWidth="1"/>
    <col min="4867" max="4868" width="6.44140625" style="45" customWidth="1"/>
    <col min="4869" max="4869" width="6" style="45" customWidth="1"/>
    <col min="4870" max="4870" width="6.88671875" style="45" bestFit="1" customWidth="1"/>
    <col min="4871" max="4871" width="10.88671875" style="45" bestFit="1" customWidth="1"/>
    <col min="4872" max="4872" width="6.6640625" style="45" customWidth="1"/>
    <col min="4873" max="4873" width="6.33203125" style="45" customWidth="1"/>
    <col min="4874" max="4874" width="5.88671875" style="45" customWidth="1"/>
    <col min="4875" max="4875" width="6.5546875" style="45" bestFit="1" customWidth="1"/>
    <col min="4876" max="4876" width="11" style="45" customWidth="1"/>
    <col min="4877" max="5116" width="9.109375" style="45"/>
    <col min="5117" max="5117" width="49.88671875" style="45" customWidth="1"/>
    <col min="5118" max="5118" width="6.44140625" style="45" customWidth="1"/>
    <col min="5119" max="5119" width="6.33203125" style="45" customWidth="1"/>
    <col min="5120" max="5120" width="5.6640625" style="45" customWidth="1"/>
    <col min="5121" max="5121" width="7" style="45" bestFit="1" customWidth="1"/>
    <col min="5122" max="5122" width="11.88671875" style="45" bestFit="1" customWidth="1"/>
    <col min="5123" max="5124" width="6.44140625" style="45" customWidth="1"/>
    <col min="5125" max="5125" width="6" style="45" customWidth="1"/>
    <col min="5126" max="5126" width="6.88671875" style="45" bestFit="1" customWidth="1"/>
    <col min="5127" max="5127" width="10.88671875" style="45" bestFit="1" customWidth="1"/>
    <col min="5128" max="5128" width="6.6640625" style="45" customWidth="1"/>
    <col min="5129" max="5129" width="6.33203125" style="45" customWidth="1"/>
    <col min="5130" max="5130" width="5.88671875" style="45" customWidth="1"/>
    <col min="5131" max="5131" width="6.5546875" style="45" bestFit="1" customWidth="1"/>
    <col min="5132" max="5132" width="11" style="45" customWidth="1"/>
    <col min="5133" max="5372" width="9.109375" style="45"/>
    <col min="5373" max="5373" width="49.88671875" style="45" customWidth="1"/>
    <col min="5374" max="5374" width="6.44140625" style="45" customWidth="1"/>
    <col min="5375" max="5375" width="6.33203125" style="45" customWidth="1"/>
    <col min="5376" max="5376" width="5.6640625" style="45" customWidth="1"/>
    <col min="5377" max="5377" width="7" style="45" bestFit="1" customWidth="1"/>
    <col min="5378" max="5378" width="11.88671875" style="45" bestFit="1" customWidth="1"/>
    <col min="5379" max="5380" width="6.44140625" style="45" customWidth="1"/>
    <col min="5381" max="5381" width="6" style="45" customWidth="1"/>
    <col min="5382" max="5382" width="6.88671875" style="45" bestFit="1" customWidth="1"/>
    <col min="5383" max="5383" width="10.88671875" style="45" bestFit="1" customWidth="1"/>
    <col min="5384" max="5384" width="6.6640625" style="45" customWidth="1"/>
    <col min="5385" max="5385" width="6.33203125" style="45" customWidth="1"/>
    <col min="5386" max="5386" width="5.88671875" style="45" customWidth="1"/>
    <col min="5387" max="5387" width="6.5546875" style="45" bestFit="1" customWidth="1"/>
    <col min="5388" max="5388" width="11" style="45" customWidth="1"/>
    <col min="5389" max="5628" width="9.109375" style="45"/>
    <col min="5629" max="5629" width="49.88671875" style="45" customWidth="1"/>
    <col min="5630" max="5630" width="6.44140625" style="45" customWidth="1"/>
    <col min="5631" max="5631" width="6.33203125" style="45" customWidth="1"/>
    <col min="5632" max="5632" width="5.6640625" style="45" customWidth="1"/>
    <col min="5633" max="5633" width="7" style="45" bestFit="1" customWidth="1"/>
    <col min="5634" max="5634" width="11.88671875" style="45" bestFit="1" customWidth="1"/>
    <col min="5635" max="5636" width="6.44140625" style="45" customWidth="1"/>
    <col min="5637" max="5637" width="6" style="45" customWidth="1"/>
    <col min="5638" max="5638" width="6.88671875" style="45" bestFit="1" customWidth="1"/>
    <col min="5639" max="5639" width="10.88671875" style="45" bestFit="1" customWidth="1"/>
    <col min="5640" max="5640" width="6.6640625" style="45" customWidth="1"/>
    <col min="5641" max="5641" width="6.33203125" style="45" customWidth="1"/>
    <col min="5642" max="5642" width="5.88671875" style="45" customWidth="1"/>
    <col min="5643" max="5643" width="6.5546875" style="45" bestFit="1" customWidth="1"/>
    <col min="5644" max="5644" width="11" style="45" customWidth="1"/>
    <col min="5645" max="5884" width="9.109375" style="45"/>
    <col min="5885" max="5885" width="49.88671875" style="45" customWidth="1"/>
    <col min="5886" max="5886" width="6.44140625" style="45" customWidth="1"/>
    <col min="5887" max="5887" width="6.33203125" style="45" customWidth="1"/>
    <col min="5888" max="5888" width="5.6640625" style="45" customWidth="1"/>
    <col min="5889" max="5889" width="7" style="45" bestFit="1" customWidth="1"/>
    <col min="5890" max="5890" width="11.88671875" style="45" bestFit="1" customWidth="1"/>
    <col min="5891" max="5892" width="6.44140625" style="45" customWidth="1"/>
    <col min="5893" max="5893" width="6" style="45" customWidth="1"/>
    <col min="5894" max="5894" width="6.88671875" style="45" bestFit="1" customWidth="1"/>
    <col min="5895" max="5895" width="10.88671875" style="45" bestFit="1" customWidth="1"/>
    <col min="5896" max="5896" width="6.6640625" style="45" customWidth="1"/>
    <col min="5897" max="5897" width="6.33203125" style="45" customWidth="1"/>
    <col min="5898" max="5898" width="5.88671875" style="45" customWidth="1"/>
    <col min="5899" max="5899" width="6.5546875" style="45" bestFit="1" customWidth="1"/>
    <col min="5900" max="5900" width="11" style="45" customWidth="1"/>
    <col min="5901" max="6140" width="9.109375" style="45"/>
    <col min="6141" max="6141" width="49.88671875" style="45" customWidth="1"/>
    <col min="6142" max="6142" width="6.44140625" style="45" customWidth="1"/>
    <col min="6143" max="6143" width="6.33203125" style="45" customWidth="1"/>
    <col min="6144" max="6144" width="5.6640625" style="45" customWidth="1"/>
    <col min="6145" max="6145" width="7" style="45" bestFit="1" customWidth="1"/>
    <col min="6146" max="6146" width="11.88671875" style="45" bestFit="1" customWidth="1"/>
    <col min="6147" max="6148" width="6.44140625" style="45" customWidth="1"/>
    <col min="6149" max="6149" width="6" style="45" customWidth="1"/>
    <col min="6150" max="6150" width="6.88671875" style="45" bestFit="1" customWidth="1"/>
    <col min="6151" max="6151" width="10.88671875" style="45" bestFit="1" customWidth="1"/>
    <col min="6152" max="6152" width="6.6640625" style="45" customWidth="1"/>
    <col min="6153" max="6153" width="6.33203125" style="45" customWidth="1"/>
    <col min="6154" max="6154" width="5.88671875" style="45" customWidth="1"/>
    <col min="6155" max="6155" width="6.5546875" style="45" bestFit="1" customWidth="1"/>
    <col min="6156" max="6156" width="11" style="45" customWidth="1"/>
    <col min="6157" max="6396" width="9.109375" style="45"/>
    <col min="6397" max="6397" width="49.88671875" style="45" customWidth="1"/>
    <col min="6398" max="6398" width="6.44140625" style="45" customWidth="1"/>
    <col min="6399" max="6399" width="6.33203125" style="45" customWidth="1"/>
    <col min="6400" max="6400" width="5.6640625" style="45" customWidth="1"/>
    <col min="6401" max="6401" width="7" style="45" bestFit="1" customWidth="1"/>
    <col min="6402" max="6402" width="11.88671875" style="45" bestFit="1" customWidth="1"/>
    <col min="6403" max="6404" width="6.44140625" style="45" customWidth="1"/>
    <col min="6405" max="6405" width="6" style="45" customWidth="1"/>
    <col min="6406" max="6406" width="6.88671875" style="45" bestFit="1" customWidth="1"/>
    <col min="6407" max="6407" width="10.88671875" style="45" bestFit="1" customWidth="1"/>
    <col min="6408" max="6408" width="6.6640625" style="45" customWidth="1"/>
    <col min="6409" max="6409" width="6.33203125" style="45" customWidth="1"/>
    <col min="6410" max="6410" width="5.88671875" style="45" customWidth="1"/>
    <col min="6411" max="6411" width="6.5546875" style="45" bestFit="1" customWidth="1"/>
    <col min="6412" max="6412" width="11" style="45" customWidth="1"/>
    <col min="6413" max="6652" width="9.109375" style="45"/>
    <col min="6653" max="6653" width="49.88671875" style="45" customWidth="1"/>
    <col min="6654" max="6654" width="6.44140625" style="45" customWidth="1"/>
    <col min="6655" max="6655" width="6.33203125" style="45" customWidth="1"/>
    <col min="6656" max="6656" width="5.6640625" style="45" customWidth="1"/>
    <col min="6657" max="6657" width="7" style="45" bestFit="1" customWidth="1"/>
    <col min="6658" max="6658" width="11.88671875" style="45" bestFit="1" customWidth="1"/>
    <col min="6659" max="6660" width="6.44140625" style="45" customWidth="1"/>
    <col min="6661" max="6661" width="6" style="45" customWidth="1"/>
    <col min="6662" max="6662" width="6.88671875" style="45" bestFit="1" customWidth="1"/>
    <col min="6663" max="6663" width="10.88671875" style="45" bestFit="1" customWidth="1"/>
    <col min="6664" max="6664" width="6.6640625" style="45" customWidth="1"/>
    <col min="6665" max="6665" width="6.33203125" style="45" customWidth="1"/>
    <col min="6666" max="6666" width="5.88671875" style="45" customWidth="1"/>
    <col min="6667" max="6667" width="6.5546875" style="45" bestFit="1" customWidth="1"/>
    <col min="6668" max="6668" width="11" style="45" customWidth="1"/>
    <col min="6669" max="6908" width="9.109375" style="45"/>
    <col min="6909" max="6909" width="49.88671875" style="45" customWidth="1"/>
    <col min="6910" max="6910" width="6.44140625" style="45" customWidth="1"/>
    <col min="6911" max="6911" width="6.33203125" style="45" customWidth="1"/>
    <col min="6912" max="6912" width="5.6640625" style="45" customWidth="1"/>
    <col min="6913" max="6913" width="7" style="45" bestFit="1" customWidth="1"/>
    <col min="6914" max="6914" width="11.88671875" style="45" bestFit="1" customWidth="1"/>
    <col min="6915" max="6916" width="6.44140625" style="45" customWidth="1"/>
    <col min="6917" max="6917" width="6" style="45" customWidth="1"/>
    <col min="6918" max="6918" width="6.88671875" style="45" bestFit="1" customWidth="1"/>
    <col min="6919" max="6919" width="10.88671875" style="45" bestFit="1" customWidth="1"/>
    <col min="6920" max="6920" width="6.6640625" style="45" customWidth="1"/>
    <col min="6921" max="6921" width="6.33203125" style="45" customWidth="1"/>
    <col min="6922" max="6922" width="5.88671875" style="45" customWidth="1"/>
    <col min="6923" max="6923" width="6.5546875" style="45" bestFit="1" customWidth="1"/>
    <col min="6924" max="6924" width="11" style="45" customWidth="1"/>
    <col min="6925" max="7164" width="9.109375" style="45"/>
    <col min="7165" max="7165" width="49.88671875" style="45" customWidth="1"/>
    <col min="7166" max="7166" width="6.44140625" style="45" customWidth="1"/>
    <col min="7167" max="7167" width="6.33203125" style="45" customWidth="1"/>
    <col min="7168" max="7168" width="5.6640625" style="45" customWidth="1"/>
    <col min="7169" max="7169" width="7" style="45" bestFit="1" customWidth="1"/>
    <col min="7170" max="7170" width="11.88671875" style="45" bestFit="1" customWidth="1"/>
    <col min="7171" max="7172" width="6.44140625" style="45" customWidth="1"/>
    <col min="7173" max="7173" width="6" style="45" customWidth="1"/>
    <col min="7174" max="7174" width="6.88671875" style="45" bestFit="1" customWidth="1"/>
    <col min="7175" max="7175" width="10.88671875" style="45" bestFit="1" customWidth="1"/>
    <col min="7176" max="7176" width="6.6640625" style="45" customWidth="1"/>
    <col min="7177" max="7177" width="6.33203125" style="45" customWidth="1"/>
    <col min="7178" max="7178" width="5.88671875" style="45" customWidth="1"/>
    <col min="7179" max="7179" width="6.5546875" style="45" bestFit="1" customWidth="1"/>
    <col min="7180" max="7180" width="11" style="45" customWidth="1"/>
    <col min="7181" max="7420" width="9.109375" style="45"/>
    <col min="7421" max="7421" width="49.88671875" style="45" customWidth="1"/>
    <col min="7422" max="7422" width="6.44140625" style="45" customWidth="1"/>
    <col min="7423" max="7423" width="6.33203125" style="45" customWidth="1"/>
    <col min="7424" max="7424" width="5.6640625" style="45" customWidth="1"/>
    <col min="7425" max="7425" width="7" style="45" bestFit="1" customWidth="1"/>
    <col min="7426" max="7426" width="11.88671875" style="45" bestFit="1" customWidth="1"/>
    <col min="7427" max="7428" width="6.44140625" style="45" customWidth="1"/>
    <col min="7429" max="7429" width="6" style="45" customWidth="1"/>
    <col min="7430" max="7430" width="6.88671875" style="45" bestFit="1" customWidth="1"/>
    <col min="7431" max="7431" width="10.88671875" style="45" bestFit="1" customWidth="1"/>
    <col min="7432" max="7432" width="6.6640625" style="45" customWidth="1"/>
    <col min="7433" max="7433" width="6.33203125" style="45" customWidth="1"/>
    <col min="7434" max="7434" width="5.88671875" style="45" customWidth="1"/>
    <col min="7435" max="7435" width="6.5546875" style="45" bestFit="1" customWidth="1"/>
    <col min="7436" max="7436" width="11" style="45" customWidth="1"/>
    <col min="7437" max="7676" width="9.109375" style="45"/>
    <col min="7677" max="7677" width="49.88671875" style="45" customWidth="1"/>
    <col min="7678" max="7678" width="6.44140625" style="45" customWidth="1"/>
    <col min="7679" max="7679" width="6.33203125" style="45" customWidth="1"/>
    <col min="7680" max="7680" width="5.6640625" style="45" customWidth="1"/>
    <col min="7681" max="7681" width="7" style="45" bestFit="1" customWidth="1"/>
    <col min="7682" max="7682" width="11.88671875" style="45" bestFit="1" customWidth="1"/>
    <col min="7683" max="7684" width="6.44140625" style="45" customWidth="1"/>
    <col min="7685" max="7685" width="6" style="45" customWidth="1"/>
    <col min="7686" max="7686" width="6.88671875" style="45" bestFit="1" customWidth="1"/>
    <col min="7687" max="7687" width="10.88671875" style="45" bestFit="1" customWidth="1"/>
    <col min="7688" max="7688" width="6.6640625" style="45" customWidth="1"/>
    <col min="7689" max="7689" width="6.33203125" style="45" customWidth="1"/>
    <col min="7690" max="7690" width="5.88671875" style="45" customWidth="1"/>
    <col min="7691" max="7691" width="6.5546875" style="45" bestFit="1" customWidth="1"/>
    <col min="7692" max="7692" width="11" style="45" customWidth="1"/>
    <col min="7693" max="7932" width="9.109375" style="45"/>
    <col min="7933" max="7933" width="49.88671875" style="45" customWidth="1"/>
    <col min="7934" max="7934" width="6.44140625" style="45" customWidth="1"/>
    <col min="7935" max="7935" width="6.33203125" style="45" customWidth="1"/>
    <col min="7936" max="7936" width="5.6640625" style="45" customWidth="1"/>
    <col min="7937" max="7937" width="7" style="45" bestFit="1" customWidth="1"/>
    <col min="7938" max="7938" width="11.88671875" style="45" bestFit="1" customWidth="1"/>
    <col min="7939" max="7940" width="6.44140625" style="45" customWidth="1"/>
    <col min="7941" max="7941" width="6" style="45" customWidth="1"/>
    <col min="7942" max="7942" width="6.88671875" style="45" bestFit="1" customWidth="1"/>
    <col min="7943" max="7943" width="10.88671875" style="45" bestFit="1" customWidth="1"/>
    <col min="7944" max="7944" width="6.6640625" style="45" customWidth="1"/>
    <col min="7945" max="7945" width="6.33203125" style="45" customWidth="1"/>
    <col min="7946" max="7946" width="5.88671875" style="45" customWidth="1"/>
    <col min="7947" max="7947" width="6.5546875" style="45" bestFit="1" customWidth="1"/>
    <col min="7948" max="7948" width="11" style="45" customWidth="1"/>
    <col min="7949" max="8188" width="9.109375" style="45"/>
    <col min="8189" max="8189" width="49.88671875" style="45" customWidth="1"/>
    <col min="8190" max="8190" width="6.44140625" style="45" customWidth="1"/>
    <col min="8191" max="8191" width="6.33203125" style="45" customWidth="1"/>
    <col min="8192" max="8192" width="5.6640625" style="45" customWidth="1"/>
    <col min="8193" max="8193" width="7" style="45" bestFit="1" customWidth="1"/>
    <col min="8194" max="8194" width="11.88671875" style="45" bestFit="1" customWidth="1"/>
    <col min="8195" max="8196" width="6.44140625" style="45" customWidth="1"/>
    <col min="8197" max="8197" width="6" style="45" customWidth="1"/>
    <col min="8198" max="8198" width="6.88671875" style="45" bestFit="1" customWidth="1"/>
    <col min="8199" max="8199" width="10.88671875" style="45" bestFit="1" customWidth="1"/>
    <col min="8200" max="8200" width="6.6640625" style="45" customWidth="1"/>
    <col min="8201" max="8201" width="6.33203125" style="45" customWidth="1"/>
    <col min="8202" max="8202" width="5.88671875" style="45" customWidth="1"/>
    <col min="8203" max="8203" width="6.5546875" style="45" bestFit="1" customWidth="1"/>
    <col min="8204" max="8204" width="11" style="45" customWidth="1"/>
    <col min="8205" max="8444" width="9.109375" style="45"/>
    <col min="8445" max="8445" width="49.88671875" style="45" customWidth="1"/>
    <col min="8446" max="8446" width="6.44140625" style="45" customWidth="1"/>
    <col min="8447" max="8447" width="6.33203125" style="45" customWidth="1"/>
    <col min="8448" max="8448" width="5.6640625" style="45" customWidth="1"/>
    <col min="8449" max="8449" width="7" style="45" bestFit="1" customWidth="1"/>
    <col min="8450" max="8450" width="11.88671875" style="45" bestFit="1" customWidth="1"/>
    <col min="8451" max="8452" width="6.44140625" style="45" customWidth="1"/>
    <col min="8453" max="8453" width="6" style="45" customWidth="1"/>
    <col min="8454" max="8454" width="6.88671875" style="45" bestFit="1" customWidth="1"/>
    <col min="8455" max="8455" width="10.88671875" style="45" bestFit="1" customWidth="1"/>
    <col min="8456" max="8456" width="6.6640625" style="45" customWidth="1"/>
    <col min="8457" max="8457" width="6.33203125" style="45" customWidth="1"/>
    <col min="8458" max="8458" width="5.88671875" style="45" customWidth="1"/>
    <col min="8459" max="8459" width="6.5546875" style="45" bestFit="1" customWidth="1"/>
    <col min="8460" max="8460" width="11" style="45" customWidth="1"/>
    <col min="8461" max="8700" width="9.109375" style="45"/>
    <col min="8701" max="8701" width="49.88671875" style="45" customWidth="1"/>
    <col min="8702" max="8702" width="6.44140625" style="45" customWidth="1"/>
    <col min="8703" max="8703" width="6.33203125" style="45" customWidth="1"/>
    <col min="8704" max="8704" width="5.6640625" style="45" customWidth="1"/>
    <col min="8705" max="8705" width="7" style="45" bestFit="1" customWidth="1"/>
    <col min="8706" max="8706" width="11.88671875" style="45" bestFit="1" customWidth="1"/>
    <col min="8707" max="8708" width="6.44140625" style="45" customWidth="1"/>
    <col min="8709" max="8709" width="6" style="45" customWidth="1"/>
    <col min="8710" max="8710" width="6.88671875" style="45" bestFit="1" customWidth="1"/>
    <col min="8711" max="8711" width="10.88671875" style="45" bestFit="1" customWidth="1"/>
    <col min="8712" max="8712" width="6.6640625" style="45" customWidth="1"/>
    <col min="8713" max="8713" width="6.33203125" style="45" customWidth="1"/>
    <col min="8714" max="8714" width="5.88671875" style="45" customWidth="1"/>
    <col min="8715" max="8715" width="6.5546875" style="45" bestFit="1" customWidth="1"/>
    <col min="8716" max="8716" width="11" style="45" customWidth="1"/>
    <col min="8717" max="8956" width="9.109375" style="45"/>
    <col min="8957" max="8957" width="49.88671875" style="45" customWidth="1"/>
    <col min="8958" max="8958" width="6.44140625" style="45" customWidth="1"/>
    <col min="8959" max="8959" width="6.33203125" style="45" customWidth="1"/>
    <col min="8960" max="8960" width="5.6640625" style="45" customWidth="1"/>
    <col min="8961" max="8961" width="7" style="45" bestFit="1" customWidth="1"/>
    <col min="8962" max="8962" width="11.88671875" style="45" bestFit="1" customWidth="1"/>
    <col min="8963" max="8964" width="6.44140625" style="45" customWidth="1"/>
    <col min="8965" max="8965" width="6" style="45" customWidth="1"/>
    <col min="8966" max="8966" width="6.88671875" style="45" bestFit="1" customWidth="1"/>
    <col min="8967" max="8967" width="10.88671875" style="45" bestFit="1" customWidth="1"/>
    <col min="8968" max="8968" width="6.6640625" style="45" customWidth="1"/>
    <col min="8969" max="8969" width="6.33203125" style="45" customWidth="1"/>
    <col min="8970" max="8970" width="5.88671875" style="45" customWidth="1"/>
    <col min="8971" max="8971" width="6.5546875" style="45" bestFit="1" customWidth="1"/>
    <col min="8972" max="8972" width="11" style="45" customWidth="1"/>
    <col min="8973" max="9212" width="9.109375" style="45"/>
    <col min="9213" max="9213" width="49.88671875" style="45" customWidth="1"/>
    <col min="9214" max="9214" width="6.44140625" style="45" customWidth="1"/>
    <col min="9215" max="9215" width="6.33203125" style="45" customWidth="1"/>
    <col min="9216" max="9216" width="5.6640625" style="45" customWidth="1"/>
    <col min="9217" max="9217" width="7" style="45" bestFit="1" customWidth="1"/>
    <col min="9218" max="9218" width="11.88671875" style="45" bestFit="1" customWidth="1"/>
    <col min="9219" max="9220" width="6.44140625" style="45" customWidth="1"/>
    <col min="9221" max="9221" width="6" style="45" customWidth="1"/>
    <col min="9222" max="9222" width="6.88671875" style="45" bestFit="1" customWidth="1"/>
    <col min="9223" max="9223" width="10.88671875" style="45" bestFit="1" customWidth="1"/>
    <col min="9224" max="9224" width="6.6640625" style="45" customWidth="1"/>
    <col min="9225" max="9225" width="6.33203125" style="45" customWidth="1"/>
    <col min="9226" max="9226" width="5.88671875" style="45" customWidth="1"/>
    <col min="9227" max="9227" width="6.5546875" style="45" bestFit="1" customWidth="1"/>
    <col min="9228" max="9228" width="11" style="45" customWidth="1"/>
    <col min="9229" max="9468" width="9.109375" style="45"/>
    <col min="9469" max="9469" width="49.88671875" style="45" customWidth="1"/>
    <col min="9470" max="9470" width="6.44140625" style="45" customWidth="1"/>
    <col min="9471" max="9471" width="6.33203125" style="45" customWidth="1"/>
    <col min="9472" max="9472" width="5.6640625" style="45" customWidth="1"/>
    <col min="9473" max="9473" width="7" style="45" bestFit="1" customWidth="1"/>
    <col min="9474" max="9474" width="11.88671875" style="45" bestFit="1" customWidth="1"/>
    <col min="9475" max="9476" width="6.44140625" style="45" customWidth="1"/>
    <col min="9477" max="9477" width="6" style="45" customWidth="1"/>
    <col min="9478" max="9478" width="6.88671875" style="45" bestFit="1" customWidth="1"/>
    <col min="9479" max="9479" width="10.88671875" style="45" bestFit="1" customWidth="1"/>
    <col min="9480" max="9480" width="6.6640625" style="45" customWidth="1"/>
    <col min="9481" max="9481" width="6.33203125" style="45" customWidth="1"/>
    <col min="9482" max="9482" width="5.88671875" style="45" customWidth="1"/>
    <col min="9483" max="9483" width="6.5546875" style="45" bestFit="1" customWidth="1"/>
    <col min="9484" max="9484" width="11" style="45" customWidth="1"/>
    <col min="9485" max="9724" width="9.109375" style="45"/>
    <col min="9725" max="9725" width="49.88671875" style="45" customWidth="1"/>
    <col min="9726" max="9726" width="6.44140625" style="45" customWidth="1"/>
    <col min="9727" max="9727" width="6.33203125" style="45" customWidth="1"/>
    <col min="9728" max="9728" width="5.6640625" style="45" customWidth="1"/>
    <col min="9729" max="9729" width="7" style="45" bestFit="1" customWidth="1"/>
    <col min="9730" max="9730" width="11.88671875" style="45" bestFit="1" customWidth="1"/>
    <col min="9731" max="9732" width="6.44140625" style="45" customWidth="1"/>
    <col min="9733" max="9733" width="6" style="45" customWidth="1"/>
    <col min="9734" max="9734" width="6.88671875" style="45" bestFit="1" customWidth="1"/>
    <col min="9735" max="9735" width="10.88671875" style="45" bestFit="1" customWidth="1"/>
    <col min="9736" max="9736" width="6.6640625" style="45" customWidth="1"/>
    <col min="9737" max="9737" width="6.33203125" style="45" customWidth="1"/>
    <col min="9738" max="9738" width="5.88671875" style="45" customWidth="1"/>
    <col min="9739" max="9739" width="6.5546875" style="45" bestFit="1" customWidth="1"/>
    <col min="9740" max="9740" width="11" style="45" customWidth="1"/>
    <col min="9741" max="9980" width="9.109375" style="45"/>
    <col min="9981" max="9981" width="49.88671875" style="45" customWidth="1"/>
    <col min="9982" max="9982" width="6.44140625" style="45" customWidth="1"/>
    <col min="9983" max="9983" width="6.33203125" style="45" customWidth="1"/>
    <col min="9984" max="9984" width="5.6640625" style="45" customWidth="1"/>
    <col min="9985" max="9985" width="7" style="45" bestFit="1" customWidth="1"/>
    <col min="9986" max="9986" width="11.88671875" style="45" bestFit="1" customWidth="1"/>
    <col min="9987" max="9988" width="6.44140625" style="45" customWidth="1"/>
    <col min="9989" max="9989" width="6" style="45" customWidth="1"/>
    <col min="9990" max="9990" width="6.88671875" style="45" bestFit="1" customWidth="1"/>
    <col min="9991" max="9991" width="10.88671875" style="45" bestFit="1" customWidth="1"/>
    <col min="9992" max="9992" width="6.6640625" style="45" customWidth="1"/>
    <col min="9993" max="9993" width="6.33203125" style="45" customWidth="1"/>
    <col min="9994" max="9994" width="5.88671875" style="45" customWidth="1"/>
    <col min="9995" max="9995" width="6.5546875" style="45" bestFit="1" customWidth="1"/>
    <col min="9996" max="9996" width="11" style="45" customWidth="1"/>
    <col min="9997" max="10236" width="9.109375" style="45"/>
    <col min="10237" max="10237" width="49.88671875" style="45" customWidth="1"/>
    <col min="10238" max="10238" width="6.44140625" style="45" customWidth="1"/>
    <col min="10239" max="10239" width="6.33203125" style="45" customWidth="1"/>
    <col min="10240" max="10240" width="5.6640625" style="45" customWidth="1"/>
    <col min="10241" max="10241" width="7" style="45" bestFit="1" customWidth="1"/>
    <col min="10242" max="10242" width="11.88671875" style="45" bestFit="1" customWidth="1"/>
    <col min="10243" max="10244" width="6.44140625" style="45" customWidth="1"/>
    <col min="10245" max="10245" width="6" style="45" customWidth="1"/>
    <col min="10246" max="10246" width="6.88671875" style="45" bestFit="1" customWidth="1"/>
    <col min="10247" max="10247" width="10.88671875" style="45" bestFit="1" customWidth="1"/>
    <col min="10248" max="10248" width="6.6640625" style="45" customWidth="1"/>
    <col min="10249" max="10249" width="6.33203125" style="45" customWidth="1"/>
    <col min="10250" max="10250" width="5.88671875" style="45" customWidth="1"/>
    <col min="10251" max="10251" width="6.5546875" style="45" bestFit="1" customWidth="1"/>
    <col min="10252" max="10252" width="11" style="45" customWidth="1"/>
    <col min="10253" max="10492" width="9.109375" style="45"/>
    <col min="10493" max="10493" width="49.88671875" style="45" customWidth="1"/>
    <col min="10494" max="10494" width="6.44140625" style="45" customWidth="1"/>
    <col min="10495" max="10495" width="6.33203125" style="45" customWidth="1"/>
    <col min="10496" max="10496" width="5.6640625" style="45" customWidth="1"/>
    <col min="10497" max="10497" width="7" style="45" bestFit="1" customWidth="1"/>
    <col min="10498" max="10498" width="11.88671875" style="45" bestFit="1" customWidth="1"/>
    <col min="10499" max="10500" width="6.44140625" style="45" customWidth="1"/>
    <col min="10501" max="10501" width="6" style="45" customWidth="1"/>
    <col min="10502" max="10502" width="6.88671875" style="45" bestFit="1" customWidth="1"/>
    <col min="10503" max="10503" width="10.88671875" style="45" bestFit="1" customWidth="1"/>
    <col min="10504" max="10504" width="6.6640625" style="45" customWidth="1"/>
    <col min="10505" max="10505" width="6.33203125" style="45" customWidth="1"/>
    <col min="10506" max="10506" width="5.88671875" style="45" customWidth="1"/>
    <col min="10507" max="10507" width="6.5546875" style="45" bestFit="1" customWidth="1"/>
    <col min="10508" max="10508" width="11" style="45" customWidth="1"/>
    <col min="10509" max="10748" width="9.109375" style="45"/>
    <col min="10749" max="10749" width="49.88671875" style="45" customWidth="1"/>
    <col min="10750" max="10750" width="6.44140625" style="45" customWidth="1"/>
    <col min="10751" max="10751" width="6.33203125" style="45" customWidth="1"/>
    <col min="10752" max="10752" width="5.6640625" style="45" customWidth="1"/>
    <col min="10753" max="10753" width="7" style="45" bestFit="1" customWidth="1"/>
    <col min="10754" max="10754" width="11.88671875" style="45" bestFit="1" customWidth="1"/>
    <col min="10755" max="10756" width="6.44140625" style="45" customWidth="1"/>
    <col min="10757" max="10757" width="6" style="45" customWidth="1"/>
    <col min="10758" max="10758" width="6.88671875" style="45" bestFit="1" customWidth="1"/>
    <col min="10759" max="10759" width="10.88671875" style="45" bestFit="1" customWidth="1"/>
    <col min="10760" max="10760" width="6.6640625" style="45" customWidth="1"/>
    <col min="10761" max="10761" width="6.33203125" style="45" customWidth="1"/>
    <col min="10762" max="10762" width="5.88671875" style="45" customWidth="1"/>
    <col min="10763" max="10763" width="6.5546875" style="45" bestFit="1" customWidth="1"/>
    <col min="10764" max="10764" width="11" style="45" customWidth="1"/>
    <col min="10765" max="11004" width="9.109375" style="45"/>
    <col min="11005" max="11005" width="49.88671875" style="45" customWidth="1"/>
    <col min="11006" max="11006" width="6.44140625" style="45" customWidth="1"/>
    <col min="11007" max="11007" width="6.33203125" style="45" customWidth="1"/>
    <col min="11008" max="11008" width="5.6640625" style="45" customWidth="1"/>
    <col min="11009" max="11009" width="7" style="45" bestFit="1" customWidth="1"/>
    <col min="11010" max="11010" width="11.88671875" style="45" bestFit="1" customWidth="1"/>
    <col min="11011" max="11012" width="6.44140625" style="45" customWidth="1"/>
    <col min="11013" max="11013" width="6" style="45" customWidth="1"/>
    <col min="11014" max="11014" width="6.88671875" style="45" bestFit="1" customWidth="1"/>
    <col min="11015" max="11015" width="10.88671875" style="45" bestFit="1" customWidth="1"/>
    <col min="11016" max="11016" width="6.6640625" style="45" customWidth="1"/>
    <col min="11017" max="11017" width="6.33203125" style="45" customWidth="1"/>
    <col min="11018" max="11018" width="5.88671875" style="45" customWidth="1"/>
    <col min="11019" max="11019" width="6.5546875" style="45" bestFit="1" customWidth="1"/>
    <col min="11020" max="11020" width="11" style="45" customWidth="1"/>
    <col min="11021" max="11260" width="9.109375" style="45"/>
    <col min="11261" max="11261" width="49.88671875" style="45" customWidth="1"/>
    <col min="11262" max="11262" width="6.44140625" style="45" customWidth="1"/>
    <col min="11263" max="11263" width="6.33203125" style="45" customWidth="1"/>
    <col min="11264" max="11264" width="5.6640625" style="45" customWidth="1"/>
    <col min="11265" max="11265" width="7" style="45" bestFit="1" customWidth="1"/>
    <col min="11266" max="11266" width="11.88671875" style="45" bestFit="1" customWidth="1"/>
    <col min="11267" max="11268" width="6.44140625" style="45" customWidth="1"/>
    <col min="11269" max="11269" width="6" style="45" customWidth="1"/>
    <col min="11270" max="11270" width="6.88671875" style="45" bestFit="1" customWidth="1"/>
    <col min="11271" max="11271" width="10.88671875" style="45" bestFit="1" customWidth="1"/>
    <col min="11272" max="11272" width="6.6640625" style="45" customWidth="1"/>
    <col min="11273" max="11273" width="6.33203125" style="45" customWidth="1"/>
    <col min="11274" max="11274" width="5.88671875" style="45" customWidth="1"/>
    <col min="11275" max="11275" width="6.5546875" style="45" bestFit="1" customWidth="1"/>
    <col min="11276" max="11276" width="11" style="45" customWidth="1"/>
    <col min="11277" max="11516" width="9.109375" style="45"/>
    <col min="11517" max="11517" width="49.88671875" style="45" customWidth="1"/>
    <col min="11518" max="11518" width="6.44140625" style="45" customWidth="1"/>
    <col min="11519" max="11519" width="6.33203125" style="45" customWidth="1"/>
    <col min="11520" max="11520" width="5.6640625" style="45" customWidth="1"/>
    <col min="11521" max="11521" width="7" style="45" bestFit="1" customWidth="1"/>
    <col min="11522" max="11522" width="11.88671875" style="45" bestFit="1" customWidth="1"/>
    <col min="11523" max="11524" width="6.44140625" style="45" customWidth="1"/>
    <col min="11525" max="11525" width="6" style="45" customWidth="1"/>
    <col min="11526" max="11526" width="6.88671875" style="45" bestFit="1" customWidth="1"/>
    <col min="11527" max="11527" width="10.88671875" style="45" bestFit="1" customWidth="1"/>
    <col min="11528" max="11528" width="6.6640625" style="45" customWidth="1"/>
    <col min="11529" max="11529" width="6.33203125" style="45" customWidth="1"/>
    <col min="11530" max="11530" width="5.88671875" style="45" customWidth="1"/>
    <col min="11531" max="11531" width="6.5546875" style="45" bestFit="1" customWidth="1"/>
    <col min="11532" max="11532" width="11" style="45" customWidth="1"/>
    <col min="11533" max="11772" width="9.109375" style="45"/>
    <col min="11773" max="11773" width="49.88671875" style="45" customWidth="1"/>
    <col min="11774" max="11774" width="6.44140625" style="45" customWidth="1"/>
    <col min="11775" max="11775" width="6.33203125" style="45" customWidth="1"/>
    <col min="11776" max="11776" width="5.6640625" style="45" customWidth="1"/>
    <col min="11777" max="11777" width="7" style="45" bestFit="1" customWidth="1"/>
    <col min="11778" max="11778" width="11.88671875" style="45" bestFit="1" customWidth="1"/>
    <col min="11779" max="11780" width="6.44140625" style="45" customWidth="1"/>
    <col min="11781" max="11781" width="6" style="45" customWidth="1"/>
    <col min="11782" max="11782" width="6.88671875" style="45" bestFit="1" customWidth="1"/>
    <col min="11783" max="11783" width="10.88671875" style="45" bestFit="1" customWidth="1"/>
    <col min="11784" max="11784" width="6.6640625" style="45" customWidth="1"/>
    <col min="11785" max="11785" width="6.33203125" style="45" customWidth="1"/>
    <col min="11786" max="11786" width="5.88671875" style="45" customWidth="1"/>
    <col min="11787" max="11787" width="6.5546875" style="45" bestFit="1" customWidth="1"/>
    <col min="11788" max="11788" width="11" style="45" customWidth="1"/>
    <col min="11789" max="12028" width="9.109375" style="45"/>
    <col min="12029" max="12029" width="49.88671875" style="45" customWidth="1"/>
    <col min="12030" max="12030" width="6.44140625" style="45" customWidth="1"/>
    <col min="12031" max="12031" width="6.33203125" style="45" customWidth="1"/>
    <col min="12032" max="12032" width="5.6640625" style="45" customWidth="1"/>
    <col min="12033" max="12033" width="7" style="45" bestFit="1" customWidth="1"/>
    <col min="12034" max="12034" width="11.88671875" style="45" bestFit="1" customWidth="1"/>
    <col min="12035" max="12036" width="6.44140625" style="45" customWidth="1"/>
    <col min="12037" max="12037" width="6" style="45" customWidth="1"/>
    <col min="12038" max="12038" width="6.88671875" style="45" bestFit="1" customWidth="1"/>
    <col min="12039" max="12039" width="10.88671875" style="45" bestFit="1" customWidth="1"/>
    <col min="12040" max="12040" width="6.6640625" style="45" customWidth="1"/>
    <col min="12041" max="12041" width="6.33203125" style="45" customWidth="1"/>
    <col min="12042" max="12042" width="5.88671875" style="45" customWidth="1"/>
    <col min="12043" max="12043" width="6.5546875" style="45" bestFit="1" customWidth="1"/>
    <col min="12044" max="12044" width="11" style="45" customWidth="1"/>
    <col min="12045" max="12284" width="9.109375" style="45"/>
    <col min="12285" max="12285" width="49.88671875" style="45" customWidth="1"/>
    <col min="12286" max="12286" width="6.44140625" style="45" customWidth="1"/>
    <col min="12287" max="12287" width="6.33203125" style="45" customWidth="1"/>
    <col min="12288" max="12288" width="5.6640625" style="45" customWidth="1"/>
    <col min="12289" max="12289" width="7" style="45" bestFit="1" customWidth="1"/>
    <col min="12290" max="12290" width="11.88671875" style="45" bestFit="1" customWidth="1"/>
    <col min="12291" max="12292" width="6.44140625" style="45" customWidth="1"/>
    <col min="12293" max="12293" width="6" style="45" customWidth="1"/>
    <col min="12294" max="12294" width="6.88671875" style="45" bestFit="1" customWidth="1"/>
    <col min="12295" max="12295" width="10.88671875" style="45" bestFit="1" customWidth="1"/>
    <col min="12296" max="12296" width="6.6640625" style="45" customWidth="1"/>
    <col min="12297" max="12297" width="6.33203125" style="45" customWidth="1"/>
    <col min="12298" max="12298" width="5.88671875" style="45" customWidth="1"/>
    <col min="12299" max="12299" width="6.5546875" style="45" bestFit="1" customWidth="1"/>
    <col min="12300" max="12300" width="11" style="45" customWidth="1"/>
    <col min="12301" max="12540" width="9.109375" style="45"/>
    <col min="12541" max="12541" width="49.88671875" style="45" customWidth="1"/>
    <col min="12542" max="12542" width="6.44140625" style="45" customWidth="1"/>
    <col min="12543" max="12543" width="6.33203125" style="45" customWidth="1"/>
    <col min="12544" max="12544" width="5.6640625" style="45" customWidth="1"/>
    <col min="12545" max="12545" width="7" style="45" bestFit="1" customWidth="1"/>
    <col min="12546" max="12546" width="11.88671875" style="45" bestFit="1" customWidth="1"/>
    <col min="12547" max="12548" width="6.44140625" style="45" customWidth="1"/>
    <col min="12549" max="12549" width="6" style="45" customWidth="1"/>
    <col min="12550" max="12550" width="6.88671875" style="45" bestFit="1" customWidth="1"/>
    <col min="12551" max="12551" width="10.88671875" style="45" bestFit="1" customWidth="1"/>
    <col min="12552" max="12552" width="6.6640625" style="45" customWidth="1"/>
    <col min="12553" max="12553" width="6.33203125" style="45" customWidth="1"/>
    <col min="12554" max="12554" width="5.88671875" style="45" customWidth="1"/>
    <col min="12555" max="12555" width="6.5546875" style="45" bestFit="1" customWidth="1"/>
    <col min="12556" max="12556" width="11" style="45" customWidth="1"/>
    <col min="12557" max="12796" width="9.109375" style="45"/>
    <col min="12797" max="12797" width="49.88671875" style="45" customWidth="1"/>
    <col min="12798" max="12798" width="6.44140625" style="45" customWidth="1"/>
    <col min="12799" max="12799" width="6.33203125" style="45" customWidth="1"/>
    <col min="12800" max="12800" width="5.6640625" style="45" customWidth="1"/>
    <col min="12801" max="12801" width="7" style="45" bestFit="1" customWidth="1"/>
    <col min="12802" max="12802" width="11.88671875" style="45" bestFit="1" customWidth="1"/>
    <col min="12803" max="12804" width="6.44140625" style="45" customWidth="1"/>
    <col min="12805" max="12805" width="6" style="45" customWidth="1"/>
    <col min="12806" max="12806" width="6.88671875" style="45" bestFit="1" customWidth="1"/>
    <col min="12807" max="12807" width="10.88671875" style="45" bestFit="1" customWidth="1"/>
    <col min="12808" max="12808" width="6.6640625" style="45" customWidth="1"/>
    <col min="12809" max="12809" width="6.33203125" style="45" customWidth="1"/>
    <col min="12810" max="12810" width="5.88671875" style="45" customWidth="1"/>
    <col min="12811" max="12811" width="6.5546875" style="45" bestFit="1" customWidth="1"/>
    <col min="12812" max="12812" width="11" style="45" customWidth="1"/>
    <col min="12813" max="13052" width="9.109375" style="45"/>
    <col min="13053" max="13053" width="49.88671875" style="45" customWidth="1"/>
    <col min="13054" max="13054" width="6.44140625" style="45" customWidth="1"/>
    <col min="13055" max="13055" width="6.33203125" style="45" customWidth="1"/>
    <col min="13056" max="13056" width="5.6640625" style="45" customWidth="1"/>
    <col min="13057" max="13057" width="7" style="45" bestFit="1" customWidth="1"/>
    <col min="13058" max="13058" width="11.88671875" style="45" bestFit="1" customWidth="1"/>
    <col min="13059" max="13060" width="6.44140625" style="45" customWidth="1"/>
    <col min="13061" max="13061" width="6" style="45" customWidth="1"/>
    <col min="13062" max="13062" width="6.88671875" style="45" bestFit="1" customWidth="1"/>
    <col min="13063" max="13063" width="10.88671875" style="45" bestFit="1" customWidth="1"/>
    <col min="13064" max="13064" width="6.6640625" style="45" customWidth="1"/>
    <col min="13065" max="13065" width="6.33203125" style="45" customWidth="1"/>
    <col min="13066" max="13066" width="5.88671875" style="45" customWidth="1"/>
    <col min="13067" max="13067" width="6.5546875" style="45" bestFit="1" customWidth="1"/>
    <col min="13068" max="13068" width="11" style="45" customWidth="1"/>
    <col min="13069" max="13308" width="9.109375" style="45"/>
    <col min="13309" max="13309" width="49.88671875" style="45" customWidth="1"/>
    <col min="13310" max="13310" width="6.44140625" style="45" customWidth="1"/>
    <col min="13311" max="13311" width="6.33203125" style="45" customWidth="1"/>
    <col min="13312" max="13312" width="5.6640625" style="45" customWidth="1"/>
    <col min="13313" max="13313" width="7" style="45" bestFit="1" customWidth="1"/>
    <col min="13314" max="13314" width="11.88671875" style="45" bestFit="1" customWidth="1"/>
    <col min="13315" max="13316" width="6.44140625" style="45" customWidth="1"/>
    <col min="13317" max="13317" width="6" style="45" customWidth="1"/>
    <col min="13318" max="13318" width="6.88671875" style="45" bestFit="1" customWidth="1"/>
    <col min="13319" max="13319" width="10.88671875" style="45" bestFit="1" customWidth="1"/>
    <col min="13320" max="13320" width="6.6640625" style="45" customWidth="1"/>
    <col min="13321" max="13321" width="6.33203125" style="45" customWidth="1"/>
    <col min="13322" max="13322" width="5.88671875" style="45" customWidth="1"/>
    <col min="13323" max="13323" width="6.5546875" style="45" bestFit="1" customWidth="1"/>
    <col min="13324" max="13324" width="11" style="45" customWidth="1"/>
    <col min="13325" max="13564" width="9.109375" style="45"/>
    <col min="13565" max="13565" width="49.88671875" style="45" customWidth="1"/>
    <col min="13566" max="13566" width="6.44140625" style="45" customWidth="1"/>
    <col min="13567" max="13567" width="6.33203125" style="45" customWidth="1"/>
    <col min="13568" max="13568" width="5.6640625" style="45" customWidth="1"/>
    <col min="13569" max="13569" width="7" style="45" bestFit="1" customWidth="1"/>
    <col min="13570" max="13570" width="11.88671875" style="45" bestFit="1" customWidth="1"/>
    <col min="13571" max="13572" width="6.44140625" style="45" customWidth="1"/>
    <col min="13573" max="13573" width="6" style="45" customWidth="1"/>
    <col min="13574" max="13574" width="6.88671875" style="45" bestFit="1" customWidth="1"/>
    <col min="13575" max="13575" width="10.88671875" style="45" bestFit="1" customWidth="1"/>
    <col min="13576" max="13576" width="6.6640625" style="45" customWidth="1"/>
    <col min="13577" max="13577" width="6.33203125" style="45" customWidth="1"/>
    <col min="13578" max="13578" width="5.88671875" style="45" customWidth="1"/>
    <col min="13579" max="13579" width="6.5546875" style="45" bestFit="1" customWidth="1"/>
    <col min="13580" max="13580" width="11" style="45" customWidth="1"/>
    <col min="13581" max="13820" width="9.109375" style="45"/>
    <col min="13821" max="13821" width="49.88671875" style="45" customWidth="1"/>
    <col min="13822" max="13822" width="6.44140625" style="45" customWidth="1"/>
    <col min="13823" max="13823" width="6.33203125" style="45" customWidth="1"/>
    <col min="13824" max="13824" width="5.6640625" style="45" customWidth="1"/>
    <col min="13825" max="13825" width="7" style="45" bestFit="1" customWidth="1"/>
    <col min="13826" max="13826" width="11.88671875" style="45" bestFit="1" customWidth="1"/>
    <col min="13827" max="13828" width="6.44140625" style="45" customWidth="1"/>
    <col min="13829" max="13829" width="6" style="45" customWidth="1"/>
    <col min="13830" max="13830" width="6.88671875" style="45" bestFit="1" customWidth="1"/>
    <col min="13831" max="13831" width="10.88671875" style="45" bestFit="1" customWidth="1"/>
    <col min="13832" max="13832" width="6.6640625" style="45" customWidth="1"/>
    <col min="13833" max="13833" width="6.33203125" style="45" customWidth="1"/>
    <col min="13834" max="13834" width="5.88671875" style="45" customWidth="1"/>
    <col min="13835" max="13835" width="6.5546875" style="45" bestFit="1" customWidth="1"/>
    <col min="13836" max="13836" width="11" style="45" customWidth="1"/>
    <col min="13837" max="14076" width="9.109375" style="45"/>
    <col min="14077" max="14077" width="49.88671875" style="45" customWidth="1"/>
    <col min="14078" max="14078" width="6.44140625" style="45" customWidth="1"/>
    <col min="14079" max="14079" width="6.33203125" style="45" customWidth="1"/>
    <col min="14080" max="14080" width="5.6640625" style="45" customWidth="1"/>
    <col min="14081" max="14081" width="7" style="45" bestFit="1" customWidth="1"/>
    <col min="14082" max="14082" width="11.88671875" style="45" bestFit="1" customWidth="1"/>
    <col min="14083" max="14084" width="6.44140625" style="45" customWidth="1"/>
    <col min="14085" max="14085" width="6" style="45" customWidth="1"/>
    <col min="14086" max="14086" width="6.88671875" style="45" bestFit="1" customWidth="1"/>
    <col min="14087" max="14087" width="10.88671875" style="45" bestFit="1" customWidth="1"/>
    <col min="14088" max="14088" width="6.6640625" style="45" customWidth="1"/>
    <col min="14089" max="14089" width="6.33203125" style="45" customWidth="1"/>
    <col min="14090" max="14090" width="5.88671875" style="45" customWidth="1"/>
    <col min="14091" max="14091" width="6.5546875" style="45" bestFit="1" customWidth="1"/>
    <col min="14092" max="14092" width="11" style="45" customWidth="1"/>
    <col min="14093" max="14332" width="9.109375" style="45"/>
    <col min="14333" max="14333" width="49.88671875" style="45" customWidth="1"/>
    <col min="14334" max="14334" width="6.44140625" style="45" customWidth="1"/>
    <col min="14335" max="14335" width="6.33203125" style="45" customWidth="1"/>
    <col min="14336" max="14336" width="5.6640625" style="45" customWidth="1"/>
    <col min="14337" max="14337" width="7" style="45" bestFit="1" customWidth="1"/>
    <col min="14338" max="14338" width="11.88671875" style="45" bestFit="1" customWidth="1"/>
    <col min="14339" max="14340" width="6.44140625" style="45" customWidth="1"/>
    <col min="14341" max="14341" width="6" style="45" customWidth="1"/>
    <col min="14342" max="14342" width="6.88671875" style="45" bestFit="1" customWidth="1"/>
    <col min="14343" max="14343" width="10.88671875" style="45" bestFit="1" customWidth="1"/>
    <col min="14344" max="14344" width="6.6640625" style="45" customWidth="1"/>
    <col min="14345" max="14345" width="6.33203125" style="45" customWidth="1"/>
    <col min="14346" max="14346" width="5.88671875" style="45" customWidth="1"/>
    <col min="14347" max="14347" width="6.5546875" style="45" bestFit="1" customWidth="1"/>
    <col min="14348" max="14348" width="11" style="45" customWidth="1"/>
    <col min="14349" max="14588" width="9.109375" style="45"/>
    <col min="14589" max="14589" width="49.88671875" style="45" customWidth="1"/>
    <col min="14590" max="14590" width="6.44140625" style="45" customWidth="1"/>
    <col min="14591" max="14591" width="6.33203125" style="45" customWidth="1"/>
    <col min="14592" max="14592" width="5.6640625" style="45" customWidth="1"/>
    <col min="14593" max="14593" width="7" style="45" bestFit="1" customWidth="1"/>
    <col min="14594" max="14594" width="11.88671875" style="45" bestFit="1" customWidth="1"/>
    <col min="14595" max="14596" width="6.44140625" style="45" customWidth="1"/>
    <col min="14597" max="14597" width="6" style="45" customWidth="1"/>
    <col min="14598" max="14598" width="6.88671875" style="45" bestFit="1" customWidth="1"/>
    <col min="14599" max="14599" width="10.88671875" style="45" bestFit="1" customWidth="1"/>
    <col min="14600" max="14600" width="6.6640625" style="45" customWidth="1"/>
    <col min="14601" max="14601" width="6.33203125" style="45" customWidth="1"/>
    <col min="14602" max="14602" width="5.88671875" style="45" customWidth="1"/>
    <col min="14603" max="14603" width="6.5546875" style="45" bestFit="1" customWidth="1"/>
    <col min="14604" max="14604" width="11" style="45" customWidth="1"/>
    <col min="14605" max="14844" width="9.109375" style="45"/>
    <col min="14845" max="14845" width="49.88671875" style="45" customWidth="1"/>
    <col min="14846" max="14846" width="6.44140625" style="45" customWidth="1"/>
    <col min="14847" max="14847" width="6.33203125" style="45" customWidth="1"/>
    <col min="14848" max="14848" width="5.6640625" style="45" customWidth="1"/>
    <col min="14849" max="14849" width="7" style="45" bestFit="1" customWidth="1"/>
    <col min="14850" max="14850" width="11.88671875" style="45" bestFit="1" customWidth="1"/>
    <col min="14851" max="14852" width="6.44140625" style="45" customWidth="1"/>
    <col min="14853" max="14853" width="6" style="45" customWidth="1"/>
    <col min="14854" max="14854" width="6.88671875" style="45" bestFit="1" customWidth="1"/>
    <col min="14855" max="14855" width="10.88671875" style="45" bestFit="1" customWidth="1"/>
    <col min="14856" max="14856" width="6.6640625" style="45" customWidth="1"/>
    <col min="14857" max="14857" width="6.33203125" style="45" customWidth="1"/>
    <col min="14858" max="14858" width="5.88671875" style="45" customWidth="1"/>
    <col min="14859" max="14859" width="6.5546875" style="45" bestFit="1" customWidth="1"/>
    <col min="14860" max="14860" width="11" style="45" customWidth="1"/>
    <col min="14861" max="15100" width="9.109375" style="45"/>
    <col min="15101" max="15101" width="49.88671875" style="45" customWidth="1"/>
    <col min="15102" max="15102" width="6.44140625" style="45" customWidth="1"/>
    <col min="15103" max="15103" width="6.33203125" style="45" customWidth="1"/>
    <col min="15104" max="15104" width="5.6640625" style="45" customWidth="1"/>
    <col min="15105" max="15105" width="7" style="45" bestFit="1" customWidth="1"/>
    <col min="15106" max="15106" width="11.88671875" style="45" bestFit="1" customWidth="1"/>
    <col min="15107" max="15108" width="6.44140625" style="45" customWidth="1"/>
    <col min="15109" max="15109" width="6" style="45" customWidth="1"/>
    <col min="15110" max="15110" width="6.88671875" style="45" bestFit="1" customWidth="1"/>
    <col min="15111" max="15111" width="10.88671875" style="45" bestFit="1" customWidth="1"/>
    <col min="15112" max="15112" width="6.6640625" style="45" customWidth="1"/>
    <col min="15113" max="15113" width="6.33203125" style="45" customWidth="1"/>
    <col min="15114" max="15114" width="5.88671875" style="45" customWidth="1"/>
    <col min="15115" max="15115" width="6.5546875" style="45" bestFit="1" customWidth="1"/>
    <col min="15116" max="15116" width="11" style="45" customWidth="1"/>
    <col min="15117" max="15356" width="9.109375" style="45"/>
    <col min="15357" max="15357" width="49.88671875" style="45" customWidth="1"/>
    <col min="15358" max="15358" width="6.44140625" style="45" customWidth="1"/>
    <col min="15359" max="15359" width="6.33203125" style="45" customWidth="1"/>
    <col min="15360" max="15360" width="5.6640625" style="45" customWidth="1"/>
    <col min="15361" max="15361" width="7" style="45" bestFit="1" customWidth="1"/>
    <col min="15362" max="15362" width="11.88671875" style="45" bestFit="1" customWidth="1"/>
    <col min="15363" max="15364" width="6.44140625" style="45" customWidth="1"/>
    <col min="15365" max="15365" width="6" style="45" customWidth="1"/>
    <col min="15366" max="15366" width="6.88671875" style="45" bestFit="1" customWidth="1"/>
    <col min="15367" max="15367" width="10.88671875" style="45" bestFit="1" customWidth="1"/>
    <col min="15368" max="15368" width="6.6640625" style="45" customWidth="1"/>
    <col min="15369" max="15369" width="6.33203125" style="45" customWidth="1"/>
    <col min="15370" max="15370" width="5.88671875" style="45" customWidth="1"/>
    <col min="15371" max="15371" width="6.5546875" style="45" bestFit="1" customWidth="1"/>
    <col min="15372" max="15372" width="11" style="45" customWidth="1"/>
    <col min="15373" max="15612" width="9.109375" style="45"/>
    <col min="15613" max="15613" width="49.88671875" style="45" customWidth="1"/>
    <col min="15614" max="15614" width="6.44140625" style="45" customWidth="1"/>
    <col min="15615" max="15615" width="6.33203125" style="45" customWidth="1"/>
    <col min="15616" max="15616" width="5.6640625" style="45" customWidth="1"/>
    <col min="15617" max="15617" width="7" style="45" bestFit="1" customWidth="1"/>
    <col min="15618" max="15618" width="11.88671875" style="45" bestFit="1" customWidth="1"/>
    <col min="15619" max="15620" width="6.44140625" style="45" customWidth="1"/>
    <col min="15621" max="15621" width="6" style="45" customWidth="1"/>
    <col min="15622" max="15622" width="6.88671875" style="45" bestFit="1" customWidth="1"/>
    <col min="15623" max="15623" width="10.88671875" style="45" bestFit="1" customWidth="1"/>
    <col min="15624" max="15624" width="6.6640625" style="45" customWidth="1"/>
    <col min="15625" max="15625" width="6.33203125" style="45" customWidth="1"/>
    <col min="15626" max="15626" width="5.88671875" style="45" customWidth="1"/>
    <col min="15627" max="15627" width="6.5546875" style="45" bestFit="1" customWidth="1"/>
    <col min="15628" max="15628" width="11" style="45" customWidth="1"/>
    <col min="15629" max="15868" width="9.109375" style="45"/>
    <col min="15869" max="15869" width="49.88671875" style="45" customWidth="1"/>
    <col min="15870" max="15870" width="6.44140625" style="45" customWidth="1"/>
    <col min="15871" max="15871" width="6.33203125" style="45" customWidth="1"/>
    <col min="15872" max="15872" width="5.6640625" style="45" customWidth="1"/>
    <col min="15873" max="15873" width="7" style="45" bestFit="1" customWidth="1"/>
    <col min="15874" max="15874" width="11.88671875" style="45" bestFit="1" customWidth="1"/>
    <col min="15875" max="15876" width="6.44140625" style="45" customWidth="1"/>
    <col min="15877" max="15877" width="6" style="45" customWidth="1"/>
    <col min="15878" max="15878" width="6.88671875" style="45" bestFit="1" customWidth="1"/>
    <col min="15879" max="15879" width="10.88671875" style="45" bestFit="1" customWidth="1"/>
    <col min="15880" max="15880" width="6.6640625" style="45" customWidth="1"/>
    <col min="15881" max="15881" width="6.33203125" style="45" customWidth="1"/>
    <col min="15882" max="15882" width="5.88671875" style="45" customWidth="1"/>
    <col min="15883" max="15883" width="6.5546875" style="45" bestFit="1" customWidth="1"/>
    <col min="15884" max="15884" width="11" style="45" customWidth="1"/>
    <col min="15885" max="16124" width="9.109375" style="45"/>
    <col min="16125" max="16125" width="49.88671875" style="45" customWidth="1"/>
    <col min="16126" max="16126" width="6.44140625" style="45" customWidth="1"/>
    <col min="16127" max="16127" width="6.33203125" style="45" customWidth="1"/>
    <col min="16128" max="16128" width="5.6640625" style="45" customWidth="1"/>
    <col min="16129" max="16129" width="7" style="45" bestFit="1" customWidth="1"/>
    <col min="16130" max="16130" width="11.88671875" style="45" bestFit="1" customWidth="1"/>
    <col min="16131" max="16132" width="6.44140625" style="45" customWidth="1"/>
    <col min="16133" max="16133" width="6" style="45" customWidth="1"/>
    <col min="16134" max="16134" width="6.88671875" style="45" bestFit="1" customWidth="1"/>
    <col min="16135" max="16135" width="10.88671875" style="45" bestFit="1" customWidth="1"/>
    <col min="16136" max="16136" width="6.6640625" style="45" customWidth="1"/>
    <col min="16137" max="16137" width="6.33203125" style="45" customWidth="1"/>
    <col min="16138" max="16138" width="5.88671875" style="45" customWidth="1"/>
    <col min="16139" max="16139" width="6.5546875" style="45" bestFit="1" customWidth="1"/>
    <col min="16140" max="16140" width="11" style="45" customWidth="1"/>
    <col min="16141" max="16384" width="9.109375" style="45"/>
  </cols>
  <sheetData>
    <row r="1" spans="1:18" s="44" customFormat="1" ht="13.2" x14ac:dyDescent="0.25">
      <c r="A1" s="515" t="s">
        <v>1136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</row>
    <row r="2" spans="1:18" s="44" customFormat="1" ht="13.2" x14ac:dyDescent="0.25">
      <c r="A2" s="516" t="s">
        <v>1601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173"/>
    </row>
    <row r="3" spans="1:18" s="44" customFormat="1" ht="13.2" x14ac:dyDescent="0.25">
      <c r="A3" s="516" t="s">
        <v>1137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</row>
    <row r="4" spans="1:18" s="44" customFormat="1" ht="13.2" x14ac:dyDescent="0.25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</row>
    <row r="5" spans="1:18" s="44" customFormat="1" ht="9.15" customHeight="1" x14ac:dyDescent="0.25">
      <c r="A5" s="173"/>
      <c r="B5" s="173"/>
      <c r="C5" s="173"/>
      <c r="D5" s="104"/>
      <c r="E5" s="105"/>
      <c r="F5" s="105"/>
      <c r="G5" s="105"/>
      <c r="H5" s="105"/>
      <c r="I5" s="105"/>
      <c r="J5" s="104"/>
      <c r="K5" s="105"/>
      <c r="L5" s="105"/>
      <c r="M5" s="105"/>
      <c r="N5" s="104"/>
      <c r="O5" s="105"/>
      <c r="P5" s="104"/>
      <c r="Q5" s="105"/>
    </row>
    <row r="6" spans="1:18" ht="9.15" customHeight="1" x14ac:dyDescent="0.2"/>
    <row r="7" spans="1:18" ht="9.15" customHeight="1" x14ac:dyDescent="0.2"/>
    <row r="8" spans="1:18" ht="11.25" customHeight="1" x14ac:dyDescent="0.2">
      <c r="A8" s="46" t="s">
        <v>27</v>
      </c>
      <c r="B8" s="512" t="s">
        <v>168</v>
      </c>
      <c r="C8" s="514"/>
      <c r="D8" s="530" t="s">
        <v>168</v>
      </c>
      <c r="E8" s="531"/>
      <c r="F8" s="530" t="s">
        <v>168</v>
      </c>
      <c r="G8" s="531"/>
      <c r="H8" s="530" t="s">
        <v>168</v>
      </c>
      <c r="I8" s="531"/>
      <c r="J8" s="530" t="s">
        <v>168</v>
      </c>
      <c r="K8" s="531"/>
      <c r="L8" s="530" t="s">
        <v>168</v>
      </c>
      <c r="M8" s="531"/>
      <c r="N8" s="517" t="s">
        <v>168</v>
      </c>
      <c r="O8" s="518"/>
      <c r="P8" s="517" t="s">
        <v>168</v>
      </c>
      <c r="Q8" s="518"/>
      <c r="R8" s="47"/>
    </row>
    <row r="9" spans="1:18" ht="10.199999999999999" x14ac:dyDescent="0.2">
      <c r="A9" s="48"/>
      <c r="B9" s="532">
        <v>2016</v>
      </c>
      <c r="C9" s="533"/>
      <c r="D9" s="534">
        <v>2017</v>
      </c>
      <c r="E9" s="534"/>
      <c r="F9" s="535">
        <v>2018</v>
      </c>
      <c r="G9" s="536"/>
      <c r="H9" s="535">
        <v>2019</v>
      </c>
      <c r="I9" s="536"/>
      <c r="J9" s="535">
        <v>2020</v>
      </c>
      <c r="K9" s="536"/>
      <c r="L9" s="535">
        <v>2021</v>
      </c>
      <c r="M9" s="536"/>
      <c r="N9" s="537" t="s">
        <v>1602</v>
      </c>
      <c r="O9" s="538"/>
      <c r="P9" s="537" t="s">
        <v>1603</v>
      </c>
      <c r="Q9" s="538"/>
    </row>
    <row r="10" spans="1:18" ht="11.4" x14ac:dyDescent="0.2">
      <c r="A10" s="48"/>
      <c r="B10" s="542" t="s">
        <v>32</v>
      </c>
      <c r="C10" s="543"/>
      <c r="D10" s="511" t="s">
        <v>32</v>
      </c>
      <c r="E10" s="511"/>
      <c r="F10" s="510" t="s">
        <v>32</v>
      </c>
      <c r="G10" s="539"/>
      <c r="H10" s="510" t="s">
        <v>32</v>
      </c>
      <c r="I10" s="539"/>
      <c r="J10" s="510" t="s">
        <v>32</v>
      </c>
      <c r="K10" s="539"/>
      <c r="L10" s="510" t="s">
        <v>32</v>
      </c>
      <c r="M10" s="539"/>
      <c r="N10" s="510" t="s">
        <v>32</v>
      </c>
      <c r="O10" s="539"/>
      <c r="P10" s="540" t="s">
        <v>32</v>
      </c>
      <c r="Q10" s="541"/>
    </row>
    <row r="11" spans="1:18" ht="13.65" customHeight="1" x14ac:dyDescent="0.2">
      <c r="A11" s="63" t="s">
        <v>35</v>
      </c>
      <c r="B11" s="186" t="s">
        <v>36</v>
      </c>
      <c r="C11" s="187" t="s">
        <v>37</v>
      </c>
      <c r="D11" s="188" t="s">
        <v>36</v>
      </c>
      <c r="E11" s="189" t="s">
        <v>37</v>
      </c>
      <c r="F11" s="56" t="s">
        <v>36</v>
      </c>
      <c r="G11" s="171" t="s">
        <v>37</v>
      </c>
      <c r="H11" s="169" t="s">
        <v>36</v>
      </c>
      <c r="I11" s="170" t="s">
        <v>37</v>
      </c>
      <c r="J11" s="169" t="s">
        <v>36</v>
      </c>
      <c r="K11" s="170" t="s">
        <v>37</v>
      </c>
      <c r="L11" s="169" t="s">
        <v>36</v>
      </c>
      <c r="M11" s="170" t="s">
        <v>37</v>
      </c>
      <c r="N11" s="169" t="s">
        <v>36</v>
      </c>
      <c r="O11" s="170" t="s">
        <v>37</v>
      </c>
      <c r="P11" s="169" t="s">
        <v>36</v>
      </c>
      <c r="Q11" s="170" t="s">
        <v>37</v>
      </c>
    </row>
    <row r="12" spans="1:18" s="58" customFormat="1" ht="10.199999999999999" x14ac:dyDescent="0.2">
      <c r="A12" s="57" t="s">
        <v>40</v>
      </c>
      <c r="B12" s="198">
        <v>382609</v>
      </c>
      <c r="C12" s="199">
        <v>9973.73</v>
      </c>
      <c r="D12" s="126">
        <v>378241</v>
      </c>
      <c r="E12" s="233">
        <v>9696.0499999999993</v>
      </c>
      <c r="F12" s="220">
        <v>377035</v>
      </c>
      <c r="G12" s="238">
        <v>9595.75</v>
      </c>
      <c r="H12" s="216">
        <v>375263</v>
      </c>
      <c r="I12" s="337">
        <v>9508.4</v>
      </c>
      <c r="J12" s="216">
        <v>343716</v>
      </c>
      <c r="K12" s="337">
        <v>8760.08</v>
      </c>
      <c r="L12" s="422">
        <v>356043</v>
      </c>
      <c r="M12" s="463">
        <v>9078.6299999999992</v>
      </c>
      <c r="N12" s="350">
        <f>L12/J12</f>
        <v>1.0358639109031875</v>
      </c>
      <c r="O12" s="351">
        <f>M12/K12</f>
        <v>1.0363638231614323</v>
      </c>
      <c r="P12" s="369">
        <f>L12-J12</f>
        <v>12327</v>
      </c>
      <c r="Q12" s="370">
        <f>M12-K12</f>
        <v>318.54999999999927</v>
      </c>
    </row>
    <row r="13" spans="1:18" s="58" customFormat="1" ht="11.25" customHeight="1" x14ac:dyDescent="0.2">
      <c r="A13" s="59" t="s">
        <v>41</v>
      </c>
      <c r="B13" s="200">
        <v>310787</v>
      </c>
      <c r="C13" s="201">
        <v>7498.6</v>
      </c>
      <c r="D13" s="192">
        <v>308167</v>
      </c>
      <c r="E13" s="234">
        <v>7268.61</v>
      </c>
      <c r="F13" s="220">
        <v>308141</v>
      </c>
      <c r="G13" s="238">
        <v>7205.67</v>
      </c>
      <c r="H13" s="220">
        <v>306996</v>
      </c>
      <c r="I13" s="238">
        <v>7132.33</v>
      </c>
      <c r="J13" s="220">
        <v>277629</v>
      </c>
      <c r="K13" s="238">
        <v>6444.93</v>
      </c>
      <c r="L13" s="423">
        <v>286555</v>
      </c>
      <c r="M13" s="464">
        <v>6652.76</v>
      </c>
      <c r="N13" s="352">
        <f>L13/J13</f>
        <v>1.0321508199791809</v>
      </c>
      <c r="O13" s="353">
        <f>M13/K13</f>
        <v>1.0322470531099639</v>
      </c>
      <c r="P13" s="371">
        <f>L13-J13</f>
        <v>8926</v>
      </c>
      <c r="Q13" s="372">
        <f>M13-K13</f>
        <v>207.82999999999993</v>
      </c>
    </row>
    <row r="14" spans="1:18" ht="6" customHeight="1" x14ac:dyDescent="0.2">
      <c r="A14" s="60"/>
      <c r="B14" s="60"/>
      <c r="C14" s="191"/>
      <c r="D14" s="137"/>
      <c r="E14" s="136"/>
      <c r="F14" s="239"/>
      <c r="G14" s="190"/>
      <c r="H14" s="239"/>
      <c r="I14" s="190"/>
      <c r="J14" s="354"/>
      <c r="K14" s="190"/>
      <c r="L14" s="296"/>
      <c r="M14" s="465"/>
      <c r="N14" s="354"/>
      <c r="O14" s="190"/>
      <c r="P14" s="354"/>
      <c r="Q14" s="190"/>
    </row>
    <row r="15" spans="1:18" ht="12" customHeight="1" x14ac:dyDescent="0.2">
      <c r="A15" s="61" t="s">
        <v>42</v>
      </c>
      <c r="B15" s="202">
        <v>26166</v>
      </c>
      <c r="C15" s="203">
        <v>606.61</v>
      </c>
      <c r="D15" s="193">
        <v>28901</v>
      </c>
      <c r="E15" s="235">
        <v>651.64</v>
      </c>
      <c r="F15" s="220">
        <v>30407</v>
      </c>
      <c r="G15" s="238">
        <v>682.63</v>
      </c>
      <c r="H15" s="220">
        <v>32025</v>
      </c>
      <c r="I15" s="238">
        <v>712.65</v>
      </c>
      <c r="J15" s="220">
        <v>30612</v>
      </c>
      <c r="K15" s="238">
        <v>672.42</v>
      </c>
      <c r="L15" s="423">
        <v>28786</v>
      </c>
      <c r="M15" s="464">
        <v>636.37</v>
      </c>
      <c r="N15" s="352">
        <f t="shared" ref="N15:O59" si="0">L15/J15</f>
        <v>0.94035018946818238</v>
      </c>
      <c r="O15" s="353">
        <f t="shared" si="0"/>
        <v>0.94638767437018534</v>
      </c>
      <c r="P15" s="371">
        <f t="shared" ref="P15:Q59" si="1">L15-J15</f>
        <v>-1826</v>
      </c>
      <c r="Q15" s="372">
        <f t="shared" si="1"/>
        <v>-36.049999999999955</v>
      </c>
    </row>
    <row r="16" spans="1:18" ht="12" customHeight="1" x14ac:dyDescent="0.2">
      <c r="A16" s="62" t="s">
        <v>43</v>
      </c>
      <c r="B16" s="204">
        <v>2756</v>
      </c>
      <c r="C16" s="205">
        <v>67.33</v>
      </c>
      <c r="D16" s="115">
        <v>2616</v>
      </c>
      <c r="E16" s="236">
        <v>63.98</v>
      </c>
      <c r="F16" s="220">
        <v>2547</v>
      </c>
      <c r="G16" s="238">
        <v>61.87</v>
      </c>
      <c r="H16" s="220">
        <v>2091</v>
      </c>
      <c r="I16" s="238">
        <v>50.2</v>
      </c>
      <c r="J16" s="220">
        <v>1350</v>
      </c>
      <c r="K16" s="238">
        <v>31.6</v>
      </c>
      <c r="L16" s="423">
        <v>1446</v>
      </c>
      <c r="M16" s="464">
        <v>34.340000000000003</v>
      </c>
      <c r="N16" s="352">
        <f t="shared" si="0"/>
        <v>1.0711111111111111</v>
      </c>
      <c r="O16" s="353">
        <f t="shared" si="0"/>
        <v>1.0867088607594937</v>
      </c>
      <c r="P16" s="371">
        <f t="shared" si="1"/>
        <v>96</v>
      </c>
      <c r="Q16" s="372">
        <f t="shared" si="1"/>
        <v>2.740000000000002</v>
      </c>
    </row>
    <row r="17" spans="1:17" ht="12" customHeight="1" x14ac:dyDescent="0.2">
      <c r="A17" s="63" t="s">
        <v>44</v>
      </c>
      <c r="B17" s="204">
        <v>21044</v>
      </c>
      <c r="C17" s="205">
        <v>477.38</v>
      </c>
      <c r="D17" s="115">
        <v>24118</v>
      </c>
      <c r="E17" s="236">
        <v>532.02</v>
      </c>
      <c r="F17" s="220">
        <v>25866</v>
      </c>
      <c r="G17" s="238">
        <v>569.75</v>
      </c>
      <c r="H17" s="220">
        <v>27951</v>
      </c>
      <c r="I17" s="238">
        <v>612.04</v>
      </c>
      <c r="J17" s="220">
        <v>27886</v>
      </c>
      <c r="K17" s="238">
        <v>606.39</v>
      </c>
      <c r="L17" s="423">
        <v>25770</v>
      </c>
      <c r="M17" s="464">
        <v>562.25</v>
      </c>
      <c r="N17" s="352">
        <f t="shared" si="0"/>
        <v>0.92411962992182461</v>
      </c>
      <c r="O17" s="353">
        <f t="shared" si="0"/>
        <v>0.9272085621464734</v>
      </c>
      <c r="P17" s="371">
        <f t="shared" si="1"/>
        <v>-2116</v>
      </c>
      <c r="Q17" s="372">
        <f t="shared" si="1"/>
        <v>-44.139999999999986</v>
      </c>
    </row>
    <row r="18" spans="1:17" ht="12" customHeight="1" x14ac:dyDescent="0.2">
      <c r="A18" s="63" t="s">
        <v>45</v>
      </c>
      <c r="B18" s="204">
        <v>242</v>
      </c>
      <c r="C18" s="205">
        <v>6.28</v>
      </c>
      <c r="D18" s="115">
        <v>243</v>
      </c>
      <c r="E18" s="236">
        <v>6.41</v>
      </c>
      <c r="F18" s="220">
        <v>202</v>
      </c>
      <c r="G18" s="238">
        <v>5.23</v>
      </c>
      <c r="H18" s="220">
        <v>145</v>
      </c>
      <c r="I18" s="238">
        <v>3.8</v>
      </c>
      <c r="J18" s="220">
        <v>100</v>
      </c>
      <c r="K18" s="238">
        <v>2.7</v>
      </c>
      <c r="L18" s="423">
        <v>101</v>
      </c>
      <c r="M18" s="464">
        <v>2.5099999999999998</v>
      </c>
      <c r="N18" s="352">
        <f t="shared" si="0"/>
        <v>1.01</v>
      </c>
      <c r="O18" s="353">
        <f t="shared" si="0"/>
        <v>0.92962962962962947</v>
      </c>
      <c r="P18" s="371">
        <f t="shared" si="1"/>
        <v>1</v>
      </c>
      <c r="Q18" s="372">
        <f t="shared" si="1"/>
        <v>-0.19000000000000039</v>
      </c>
    </row>
    <row r="19" spans="1:17" ht="12" customHeight="1" x14ac:dyDescent="0.2">
      <c r="A19" s="61" t="s">
        <v>46</v>
      </c>
      <c r="B19" s="204">
        <v>15131</v>
      </c>
      <c r="C19" s="205">
        <v>351.06</v>
      </c>
      <c r="D19" s="115">
        <v>14717</v>
      </c>
      <c r="E19" s="236">
        <v>334.4</v>
      </c>
      <c r="F19" s="220">
        <v>14236</v>
      </c>
      <c r="G19" s="238">
        <v>319.38</v>
      </c>
      <c r="H19" s="220">
        <v>13970</v>
      </c>
      <c r="I19" s="238">
        <v>310.26</v>
      </c>
      <c r="J19" s="220">
        <v>12605</v>
      </c>
      <c r="K19" s="238">
        <v>277.45</v>
      </c>
      <c r="L19" s="423">
        <v>13230</v>
      </c>
      <c r="M19" s="464">
        <v>288.77999999999997</v>
      </c>
      <c r="N19" s="352">
        <f t="shared" si="0"/>
        <v>1.0495834986116621</v>
      </c>
      <c r="O19" s="353">
        <f t="shared" si="0"/>
        <v>1.0408361867003062</v>
      </c>
      <c r="P19" s="371">
        <f t="shared" si="1"/>
        <v>625</v>
      </c>
      <c r="Q19" s="372">
        <f t="shared" si="1"/>
        <v>11.329999999999984</v>
      </c>
    </row>
    <row r="20" spans="1:17" ht="12" customHeight="1" x14ac:dyDescent="0.2">
      <c r="A20" s="63" t="s">
        <v>47</v>
      </c>
      <c r="B20" s="204">
        <v>12308</v>
      </c>
      <c r="C20" s="205">
        <v>275.64999999999998</v>
      </c>
      <c r="D20" s="115">
        <v>12136</v>
      </c>
      <c r="E20" s="236">
        <v>265.66000000000003</v>
      </c>
      <c r="F20" s="220">
        <v>11925</v>
      </c>
      <c r="G20" s="238">
        <v>258.52</v>
      </c>
      <c r="H20" s="220">
        <v>11689</v>
      </c>
      <c r="I20" s="238">
        <v>250.95</v>
      </c>
      <c r="J20" s="220">
        <v>10679</v>
      </c>
      <c r="K20" s="238">
        <v>226.79</v>
      </c>
      <c r="L20" s="423">
        <v>11147</v>
      </c>
      <c r="M20" s="464">
        <v>234.98</v>
      </c>
      <c r="N20" s="352">
        <f t="shared" si="0"/>
        <v>1.0438243281206105</v>
      </c>
      <c r="O20" s="353">
        <f t="shared" si="0"/>
        <v>1.0361127033819832</v>
      </c>
      <c r="P20" s="371">
        <f t="shared" si="1"/>
        <v>468</v>
      </c>
      <c r="Q20" s="372">
        <f t="shared" si="1"/>
        <v>8.1899999999999977</v>
      </c>
    </row>
    <row r="21" spans="1:17" ht="12" customHeight="1" x14ac:dyDescent="0.2">
      <c r="A21" s="64" t="s">
        <v>48</v>
      </c>
      <c r="B21" s="204">
        <v>1335</v>
      </c>
      <c r="C21" s="205">
        <v>29.62</v>
      </c>
      <c r="D21" s="115">
        <v>1278</v>
      </c>
      <c r="E21" s="236">
        <v>27.73</v>
      </c>
      <c r="F21" s="220">
        <v>1306</v>
      </c>
      <c r="G21" s="238">
        <v>28.15</v>
      </c>
      <c r="H21" s="220">
        <v>1289</v>
      </c>
      <c r="I21" s="238">
        <v>27.57</v>
      </c>
      <c r="J21" s="220">
        <v>1157</v>
      </c>
      <c r="K21" s="238">
        <v>24.32</v>
      </c>
      <c r="L21" s="423">
        <v>1264</v>
      </c>
      <c r="M21" s="464">
        <v>27.46</v>
      </c>
      <c r="N21" s="352">
        <f t="shared" si="0"/>
        <v>1.0924805531547104</v>
      </c>
      <c r="O21" s="353">
        <f t="shared" si="0"/>
        <v>1.1291118421052633</v>
      </c>
      <c r="P21" s="371">
        <f t="shared" si="1"/>
        <v>107</v>
      </c>
      <c r="Q21" s="372">
        <f t="shared" si="1"/>
        <v>3.1400000000000006</v>
      </c>
    </row>
    <row r="22" spans="1:17" ht="12" customHeight="1" x14ac:dyDescent="0.2">
      <c r="A22" s="64" t="s">
        <v>49</v>
      </c>
      <c r="B22" s="204">
        <v>446</v>
      </c>
      <c r="C22" s="205">
        <v>9.5399999999999991</v>
      </c>
      <c r="D22" s="115">
        <v>419</v>
      </c>
      <c r="E22" s="236">
        <v>8.98</v>
      </c>
      <c r="F22" s="220">
        <v>434</v>
      </c>
      <c r="G22" s="238">
        <v>9.09</v>
      </c>
      <c r="H22" s="220">
        <v>394</v>
      </c>
      <c r="I22" s="238">
        <v>8.06</v>
      </c>
      <c r="J22" s="220">
        <v>427</v>
      </c>
      <c r="K22" s="238">
        <v>8.75</v>
      </c>
      <c r="L22" s="423">
        <v>497</v>
      </c>
      <c r="M22" s="464">
        <v>9.9700000000000006</v>
      </c>
      <c r="N22" s="352">
        <f t="shared" si="0"/>
        <v>1.1639344262295082</v>
      </c>
      <c r="O22" s="353">
        <f t="shared" si="0"/>
        <v>1.1394285714285715</v>
      </c>
      <c r="P22" s="371">
        <f t="shared" si="1"/>
        <v>70</v>
      </c>
      <c r="Q22" s="372">
        <f t="shared" si="1"/>
        <v>1.2200000000000006</v>
      </c>
    </row>
    <row r="23" spans="1:17" ht="12.75" customHeight="1" x14ac:dyDescent="0.2">
      <c r="A23" s="64" t="s">
        <v>50</v>
      </c>
      <c r="B23" s="204">
        <v>1554</v>
      </c>
      <c r="C23" s="205">
        <v>33.78</v>
      </c>
      <c r="D23" s="115">
        <v>1417</v>
      </c>
      <c r="E23" s="236">
        <v>29.55</v>
      </c>
      <c r="F23" s="220">
        <v>1341</v>
      </c>
      <c r="G23" s="238">
        <v>27.63</v>
      </c>
      <c r="H23" s="220">
        <v>1369</v>
      </c>
      <c r="I23" s="238">
        <v>27.83</v>
      </c>
      <c r="J23" s="220">
        <v>1187</v>
      </c>
      <c r="K23" s="238">
        <v>23.41</v>
      </c>
      <c r="L23" s="423">
        <v>1304</v>
      </c>
      <c r="M23" s="464">
        <v>25.84</v>
      </c>
      <c r="N23" s="352">
        <f t="shared" si="0"/>
        <v>1.0985678180286436</v>
      </c>
      <c r="O23" s="353">
        <f t="shared" si="0"/>
        <v>1.1038017941050833</v>
      </c>
      <c r="P23" s="371">
        <f t="shared" si="1"/>
        <v>117</v>
      </c>
      <c r="Q23" s="372">
        <f t="shared" si="1"/>
        <v>2.4299999999999997</v>
      </c>
    </row>
    <row r="24" spans="1:17" ht="13.5" customHeight="1" x14ac:dyDescent="0.2">
      <c r="A24" s="64" t="s">
        <v>51</v>
      </c>
      <c r="B24" s="204">
        <v>903</v>
      </c>
      <c r="C24" s="205">
        <v>21.9</v>
      </c>
      <c r="D24" s="115">
        <v>893</v>
      </c>
      <c r="E24" s="236">
        <v>21.53</v>
      </c>
      <c r="F24" s="220">
        <v>744</v>
      </c>
      <c r="G24" s="238">
        <v>17.989999999999998</v>
      </c>
      <c r="H24" s="220">
        <v>700</v>
      </c>
      <c r="I24" s="238">
        <v>17.309999999999999</v>
      </c>
      <c r="J24" s="220">
        <v>629</v>
      </c>
      <c r="K24" s="238">
        <v>15.28</v>
      </c>
      <c r="L24" s="423">
        <v>564</v>
      </c>
      <c r="M24" s="464">
        <v>13.2</v>
      </c>
      <c r="N24" s="352">
        <f t="shared" si="0"/>
        <v>0.89666136724960255</v>
      </c>
      <c r="O24" s="353">
        <f t="shared" si="0"/>
        <v>0.86387434554973819</v>
      </c>
      <c r="P24" s="371">
        <f t="shared" si="1"/>
        <v>-65</v>
      </c>
      <c r="Q24" s="372">
        <f t="shared" si="1"/>
        <v>-2.08</v>
      </c>
    </row>
    <row r="25" spans="1:17" ht="12" customHeight="1" x14ac:dyDescent="0.2">
      <c r="A25" s="64" t="s">
        <v>53</v>
      </c>
      <c r="B25" s="204">
        <v>733</v>
      </c>
      <c r="C25" s="205">
        <v>14.25</v>
      </c>
      <c r="D25" s="115">
        <v>825</v>
      </c>
      <c r="E25" s="236">
        <v>15.75</v>
      </c>
      <c r="F25" s="220">
        <v>719</v>
      </c>
      <c r="G25" s="238">
        <v>13.67</v>
      </c>
      <c r="H25" s="220">
        <v>605</v>
      </c>
      <c r="I25" s="238">
        <v>11.26</v>
      </c>
      <c r="J25" s="220">
        <v>572</v>
      </c>
      <c r="K25" s="238">
        <v>10.63</v>
      </c>
      <c r="L25" s="423">
        <v>551</v>
      </c>
      <c r="M25" s="464">
        <v>10.07</v>
      </c>
      <c r="N25" s="352">
        <f t="shared" si="0"/>
        <v>0.96328671328671334</v>
      </c>
      <c r="O25" s="353">
        <f t="shared" si="0"/>
        <v>0.94731890874882407</v>
      </c>
      <c r="P25" s="371">
        <f t="shared" si="1"/>
        <v>-21</v>
      </c>
      <c r="Q25" s="372">
        <f t="shared" si="1"/>
        <v>-0.5600000000000005</v>
      </c>
    </row>
    <row r="26" spans="1:17" ht="12" customHeight="1" x14ac:dyDescent="0.2">
      <c r="A26" s="64" t="s">
        <v>54</v>
      </c>
      <c r="B26" s="204">
        <v>534</v>
      </c>
      <c r="C26" s="205">
        <v>11.79</v>
      </c>
      <c r="D26" s="115">
        <v>527</v>
      </c>
      <c r="E26" s="236">
        <v>11.52</v>
      </c>
      <c r="F26" s="220">
        <v>495</v>
      </c>
      <c r="G26" s="238">
        <v>10.79</v>
      </c>
      <c r="H26" s="220">
        <v>547</v>
      </c>
      <c r="I26" s="238">
        <v>11.96</v>
      </c>
      <c r="J26" s="220">
        <v>468</v>
      </c>
      <c r="K26" s="238">
        <v>10.23</v>
      </c>
      <c r="L26" s="423">
        <v>443</v>
      </c>
      <c r="M26" s="464">
        <v>9.4499999999999993</v>
      </c>
      <c r="N26" s="352">
        <f t="shared" si="0"/>
        <v>0.94658119658119655</v>
      </c>
      <c r="O26" s="353">
        <f t="shared" si="0"/>
        <v>0.92375366568914941</v>
      </c>
      <c r="P26" s="371">
        <f t="shared" si="1"/>
        <v>-25</v>
      </c>
      <c r="Q26" s="372">
        <f t="shared" si="1"/>
        <v>-0.78000000000000114</v>
      </c>
    </row>
    <row r="27" spans="1:17" ht="12" customHeight="1" x14ac:dyDescent="0.2">
      <c r="A27" s="64" t="s">
        <v>55</v>
      </c>
      <c r="B27" s="204">
        <v>335</v>
      </c>
      <c r="C27" s="205">
        <v>7.23</v>
      </c>
      <c r="D27" s="115">
        <v>305</v>
      </c>
      <c r="E27" s="236">
        <v>6.37</v>
      </c>
      <c r="F27" s="220">
        <v>344</v>
      </c>
      <c r="G27" s="238">
        <v>7.24</v>
      </c>
      <c r="H27" s="220">
        <v>350</v>
      </c>
      <c r="I27" s="238">
        <v>7.24</v>
      </c>
      <c r="J27" s="220">
        <v>315</v>
      </c>
      <c r="K27" s="238">
        <v>6.34</v>
      </c>
      <c r="L27" s="423">
        <v>324</v>
      </c>
      <c r="M27" s="464">
        <v>6.51</v>
      </c>
      <c r="N27" s="352">
        <f t="shared" si="0"/>
        <v>1.0285714285714285</v>
      </c>
      <c r="O27" s="353">
        <f t="shared" si="0"/>
        <v>1.026813880126183</v>
      </c>
      <c r="P27" s="371">
        <f t="shared" si="1"/>
        <v>9</v>
      </c>
      <c r="Q27" s="372">
        <f t="shared" si="1"/>
        <v>0.16999999999999993</v>
      </c>
    </row>
    <row r="28" spans="1:17" ht="12" customHeight="1" x14ac:dyDescent="0.2">
      <c r="A28" s="64" t="s">
        <v>56</v>
      </c>
      <c r="B28" s="204">
        <v>989</v>
      </c>
      <c r="C28" s="205">
        <v>22.86</v>
      </c>
      <c r="D28" s="115">
        <v>926</v>
      </c>
      <c r="E28" s="236">
        <v>20.79</v>
      </c>
      <c r="F28" s="220">
        <v>1044</v>
      </c>
      <c r="G28" s="238">
        <v>23.18</v>
      </c>
      <c r="H28" s="220">
        <v>1062</v>
      </c>
      <c r="I28" s="238">
        <v>23.48</v>
      </c>
      <c r="J28" s="220">
        <v>950</v>
      </c>
      <c r="K28" s="238">
        <v>20.82</v>
      </c>
      <c r="L28" s="423">
        <v>952</v>
      </c>
      <c r="M28" s="464">
        <v>20.399999999999999</v>
      </c>
      <c r="N28" s="352">
        <f t="shared" si="0"/>
        <v>1.0021052631578948</v>
      </c>
      <c r="O28" s="353">
        <f t="shared" si="0"/>
        <v>0.97982708933717566</v>
      </c>
      <c r="P28" s="371">
        <f t="shared" si="1"/>
        <v>2</v>
      </c>
      <c r="Q28" s="372">
        <f t="shared" si="1"/>
        <v>-0.42000000000000171</v>
      </c>
    </row>
    <row r="29" spans="1:17" ht="12" customHeight="1" x14ac:dyDescent="0.2">
      <c r="A29" s="64" t="s">
        <v>57</v>
      </c>
      <c r="B29" s="204">
        <v>435</v>
      </c>
      <c r="C29" s="205">
        <v>10.55</v>
      </c>
      <c r="D29" s="115">
        <v>390</v>
      </c>
      <c r="E29" s="236">
        <v>9.41</v>
      </c>
      <c r="F29" s="220">
        <v>476</v>
      </c>
      <c r="G29" s="238">
        <v>11.21</v>
      </c>
      <c r="H29" s="220">
        <v>477</v>
      </c>
      <c r="I29" s="238">
        <v>11.03</v>
      </c>
      <c r="J29" s="220">
        <v>462</v>
      </c>
      <c r="K29" s="238">
        <v>10.74</v>
      </c>
      <c r="L29" s="423">
        <v>412</v>
      </c>
      <c r="M29" s="464">
        <v>9.5</v>
      </c>
      <c r="N29" s="352">
        <f t="shared" si="0"/>
        <v>0.89177489177489178</v>
      </c>
      <c r="O29" s="353">
        <f t="shared" si="0"/>
        <v>0.88454376163873372</v>
      </c>
      <c r="P29" s="371">
        <f t="shared" si="1"/>
        <v>-50</v>
      </c>
      <c r="Q29" s="372">
        <f t="shared" si="1"/>
        <v>-1.2400000000000002</v>
      </c>
    </row>
    <row r="30" spans="1:17" ht="12" customHeight="1" x14ac:dyDescent="0.2">
      <c r="A30" s="64" t="s">
        <v>58</v>
      </c>
      <c r="B30" s="204">
        <v>396</v>
      </c>
      <c r="C30" s="205">
        <v>8.98</v>
      </c>
      <c r="D30" s="115">
        <v>406</v>
      </c>
      <c r="E30" s="236">
        <v>9.08</v>
      </c>
      <c r="F30" s="220">
        <v>403</v>
      </c>
      <c r="G30" s="238">
        <v>9.01</v>
      </c>
      <c r="H30" s="220">
        <v>430</v>
      </c>
      <c r="I30" s="238">
        <v>9.34</v>
      </c>
      <c r="J30" s="220">
        <v>410</v>
      </c>
      <c r="K30" s="238">
        <v>9.1</v>
      </c>
      <c r="L30" s="423">
        <v>417</v>
      </c>
      <c r="M30" s="464">
        <v>8.9700000000000006</v>
      </c>
      <c r="N30" s="352">
        <f t="shared" si="0"/>
        <v>1.0170731707317073</v>
      </c>
      <c r="O30" s="353">
        <f t="shared" si="0"/>
        <v>0.98571428571428588</v>
      </c>
      <c r="P30" s="371">
        <f t="shared" si="1"/>
        <v>7</v>
      </c>
      <c r="Q30" s="372">
        <f t="shared" si="1"/>
        <v>-0.12999999999999901</v>
      </c>
    </row>
    <row r="31" spans="1:17" ht="12" customHeight="1" x14ac:dyDescent="0.2">
      <c r="A31" s="64" t="s">
        <v>59</v>
      </c>
      <c r="B31" s="204">
        <v>402</v>
      </c>
      <c r="C31" s="205">
        <v>9.9700000000000006</v>
      </c>
      <c r="D31" s="115">
        <v>453</v>
      </c>
      <c r="E31" s="236">
        <v>11.06</v>
      </c>
      <c r="F31" s="220">
        <v>434</v>
      </c>
      <c r="G31" s="238">
        <v>10.15</v>
      </c>
      <c r="H31" s="220">
        <v>435</v>
      </c>
      <c r="I31" s="238">
        <v>10.199999999999999</v>
      </c>
      <c r="J31" s="220">
        <v>399</v>
      </c>
      <c r="K31" s="238">
        <v>9.5</v>
      </c>
      <c r="L31" s="423">
        <v>442</v>
      </c>
      <c r="M31" s="464">
        <v>10.47</v>
      </c>
      <c r="N31" s="352">
        <f t="shared" si="0"/>
        <v>1.1077694235588973</v>
      </c>
      <c r="O31" s="353">
        <f t="shared" si="0"/>
        <v>1.1021052631578947</v>
      </c>
      <c r="P31" s="371">
        <f t="shared" si="1"/>
        <v>43</v>
      </c>
      <c r="Q31" s="372">
        <f t="shared" si="1"/>
        <v>0.97000000000000064</v>
      </c>
    </row>
    <row r="32" spans="1:17" ht="12" customHeight="1" x14ac:dyDescent="0.2">
      <c r="A32" s="64" t="s">
        <v>60</v>
      </c>
      <c r="B32" s="204">
        <v>234</v>
      </c>
      <c r="C32" s="205">
        <v>5.86</v>
      </c>
      <c r="D32" s="115">
        <v>229</v>
      </c>
      <c r="E32" s="236">
        <v>5.9</v>
      </c>
      <c r="F32" s="220">
        <v>171</v>
      </c>
      <c r="G32" s="238">
        <v>4.3600000000000003</v>
      </c>
      <c r="H32" s="220">
        <v>187</v>
      </c>
      <c r="I32" s="238">
        <v>4.53</v>
      </c>
      <c r="J32" s="220">
        <v>142</v>
      </c>
      <c r="K32" s="238">
        <v>3.76</v>
      </c>
      <c r="L32" s="423">
        <v>133</v>
      </c>
      <c r="M32" s="464">
        <v>3.31</v>
      </c>
      <c r="N32" s="352">
        <f t="shared" si="0"/>
        <v>0.93661971830985913</v>
      </c>
      <c r="O32" s="353">
        <f t="shared" si="0"/>
        <v>0.88031914893617025</v>
      </c>
      <c r="P32" s="371">
        <f t="shared" si="1"/>
        <v>-9</v>
      </c>
      <c r="Q32" s="372">
        <f t="shared" si="1"/>
        <v>-0.44999999999999973</v>
      </c>
    </row>
    <row r="33" spans="1:17" ht="12" customHeight="1" x14ac:dyDescent="0.2">
      <c r="A33" s="63" t="s">
        <v>61</v>
      </c>
      <c r="B33" s="204">
        <v>2269</v>
      </c>
      <c r="C33" s="205">
        <v>62.05</v>
      </c>
      <c r="D33" s="115">
        <v>2067</v>
      </c>
      <c r="E33" s="236">
        <v>56.2</v>
      </c>
      <c r="F33" s="220">
        <v>1832</v>
      </c>
      <c r="G33" s="238">
        <v>49.61</v>
      </c>
      <c r="H33" s="220">
        <v>1816</v>
      </c>
      <c r="I33" s="238">
        <v>48.46</v>
      </c>
      <c r="J33" s="220">
        <v>1529</v>
      </c>
      <c r="K33" s="238">
        <v>41.12</v>
      </c>
      <c r="L33" s="423">
        <v>1691</v>
      </c>
      <c r="M33" s="464">
        <v>44.69</v>
      </c>
      <c r="N33" s="352">
        <f t="shared" si="0"/>
        <v>1.10595160235448</v>
      </c>
      <c r="O33" s="353">
        <f t="shared" si="0"/>
        <v>1.0868190661478598</v>
      </c>
      <c r="P33" s="371">
        <f t="shared" si="1"/>
        <v>162</v>
      </c>
      <c r="Q33" s="372">
        <f t="shared" si="1"/>
        <v>3.5700000000000003</v>
      </c>
    </row>
    <row r="34" spans="1:17" ht="12" customHeight="1" x14ac:dyDescent="0.2">
      <c r="A34" s="61" t="s">
        <v>62</v>
      </c>
      <c r="B34" s="204">
        <v>4892</v>
      </c>
      <c r="C34" s="205">
        <v>125.22</v>
      </c>
      <c r="D34" s="115">
        <v>4872</v>
      </c>
      <c r="E34" s="236">
        <v>122.97</v>
      </c>
      <c r="F34" s="220">
        <v>5099</v>
      </c>
      <c r="G34" s="238">
        <v>127.68</v>
      </c>
      <c r="H34" s="220">
        <v>4900</v>
      </c>
      <c r="I34" s="238">
        <v>121.29</v>
      </c>
      <c r="J34" s="220">
        <v>4212</v>
      </c>
      <c r="K34" s="238">
        <v>103.38</v>
      </c>
      <c r="L34" s="423">
        <v>4737</v>
      </c>
      <c r="M34" s="464">
        <v>115.44</v>
      </c>
      <c r="N34" s="352">
        <f t="shared" si="0"/>
        <v>1.1246438746438747</v>
      </c>
      <c r="O34" s="353">
        <f t="shared" si="0"/>
        <v>1.1166569936157864</v>
      </c>
      <c r="P34" s="371">
        <f t="shared" si="1"/>
        <v>525</v>
      </c>
      <c r="Q34" s="372">
        <f t="shared" si="1"/>
        <v>12.060000000000002</v>
      </c>
    </row>
    <row r="35" spans="1:17" ht="12" customHeight="1" x14ac:dyDescent="0.2">
      <c r="A35" s="63" t="s">
        <v>63</v>
      </c>
      <c r="B35" s="204">
        <v>3541</v>
      </c>
      <c r="C35" s="205">
        <v>90.97</v>
      </c>
      <c r="D35" s="115">
        <v>3413</v>
      </c>
      <c r="E35" s="236">
        <v>86.58</v>
      </c>
      <c r="F35" s="220">
        <v>3431</v>
      </c>
      <c r="G35" s="238">
        <v>86.25</v>
      </c>
      <c r="H35" s="220">
        <v>3225</v>
      </c>
      <c r="I35" s="238">
        <v>80.430000000000007</v>
      </c>
      <c r="J35" s="220">
        <v>2888</v>
      </c>
      <c r="K35" s="238">
        <v>71.489999999999995</v>
      </c>
      <c r="L35" s="423">
        <v>3350</v>
      </c>
      <c r="M35" s="464">
        <v>82.33</v>
      </c>
      <c r="N35" s="352">
        <f t="shared" si="0"/>
        <v>1.1599722991689752</v>
      </c>
      <c r="O35" s="353">
        <f t="shared" si="0"/>
        <v>1.1516295985452512</v>
      </c>
      <c r="P35" s="371">
        <f t="shared" si="1"/>
        <v>462</v>
      </c>
      <c r="Q35" s="372">
        <f t="shared" si="1"/>
        <v>10.840000000000003</v>
      </c>
    </row>
    <row r="36" spans="1:17" ht="12" customHeight="1" x14ac:dyDescent="0.2">
      <c r="A36" s="61" t="s">
        <v>64</v>
      </c>
      <c r="B36" s="204">
        <v>14192</v>
      </c>
      <c r="C36" s="205">
        <v>362.63</v>
      </c>
      <c r="D36" s="115">
        <v>14237</v>
      </c>
      <c r="E36" s="236">
        <v>355.29</v>
      </c>
      <c r="F36" s="220">
        <v>14640</v>
      </c>
      <c r="G36" s="238">
        <v>363.73</v>
      </c>
      <c r="H36" s="220">
        <v>15272</v>
      </c>
      <c r="I36" s="238">
        <v>379.15</v>
      </c>
      <c r="J36" s="220">
        <v>14270</v>
      </c>
      <c r="K36" s="238">
        <v>352.08</v>
      </c>
      <c r="L36" s="423">
        <v>15803</v>
      </c>
      <c r="M36" s="464">
        <v>387.92</v>
      </c>
      <c r="N36" s="352">
        <f t="shared" si="0"/>
        <v>1.1074281709880869</v>
      </c>
      <c r="O36" s="353">
        <f t="shared" si="0"/>
        <v>1.1017950465803228</v>
      </c>
      <c r="P36" s="371">
        <f t="shared" si="1"/>
        <v>1533</v>
      </c>
      <c r="Q36" s="372">
        <f t="shared" si="1"/>
        <v>35.840000000000032</v>
      </c>
    </row>
    <row r="37" spans="1:17" ht="12" customHeight="1" x14ac:dyDescent="0.2">
      <c r="A37" s="64" t="s">
        <v>65</v>
      </c>
      <c r="B37" s="204">
        <v>5919</v>
      </c>
      <c r="C37" s="205">
        <v>149.72999999999999</v>
      </c>
      <c r="D37" s="115">
        <v>6157</v>
      </c>
      <c r="E37" s="236">
        <v>150.4</v>
      </c>
      <c r="F37" s="220">
        <v>6512</v>
      </c>
      <c r="G37" s="238">
        <v>158.81</v>
      </c>
      <c r="H37" s="220">
        <v>6740</v>
      </c>
      <c r="I37" s="238">
        <v>162.96</v>
      </c>
      <c r="J37" s="220">
        <v>6527</v>
      </c>
      <c r="K37" s="238">
        <v>158.86000000000001</v>
      </c>
      <c r="L37" s="423">
        <v>6626</v>
      </c>
      <c r="M37" s="464">
        <v>158.38</v>
      </c>
      <c r="N37" s="352">
        <f t="shared" si="0"/>
        <v>1.0151677646698329</v>
      </c>
      <c r="O37" s="353">
        <f t="shared" si="0"/>
        <v>0.99697847161022268</v>
      </c>
      <c r="P37" s="371">
        <f t="shared" si="1"/>
        <v>99</v>
      </c>
      <c r="Q37" s="372">
        <f t="shared" si="1"/>
        <v>-0.48000000000001819</v>
      </c>
    </row>
    <row r="38" spans="1:17" ht="12" customHeight="1" x14ac:dyDescent="0.2">
      <c r="A38" s="64" t="s">
        <v>66</v>
      </c>
      <c r="B38" s="204">
        <v>2597</v>
      </c>
      <c r="C38" s="205">
        <v>74.91</v>
      </c>
      <c r="D38" s="115">
        <v>2608</v>
      </c>
      <c r="E38" s="236">
        <v>76.180000000000007</v>
      </c>
      <c r="F38" s="220">
        <v>2613</v>
      </c>
      <c r="G38" s="238">
        <v>76.069999999999993</v>
      </c>
      <c r="H38" s="220">
        <v>2730</v>
      </c>
      <c r="I38" s="238">
        <v>80.22</v>
      </c>
      <c r="J38" s="220">
        <v>2321</v>
      </c>
      <c r="K38" s="238">
        <v>69.3</v>
      </c>
      <c r="L38" s="423">
        <v>3262</v>
      </c>
      <c r="M38" s="464">
        <v>94.9</v>
      </c>
      <c r="N38" s="352">
        <f t="shared" si="0"/>
        <v>1.4054286945282206</v>
      </c>
      <c r="O38" s="353">
        <f t="shared" si="0"/>
        <v>1.3694083694083696</v>
      </c>
      <c r="P38" s="371">
        <f t="shared" si="1"/>
        <v>941</v>
      </c>
      <c r="Q38" s="372">
        <f t="shared" si="1"/>
        <v>25.600000000000009</v>
      </c>
    </row>
    <row r="39" spans="1:17" ht="12" customHeight="1" x14ac:dyDescent="0.2">
      <c r="A39" s="64" t="s">
        <v>67</v>
      </c>
      <c r="B39" s="204">
        <v>1358</v>
      </c>
      <c r="C39" s="205">
        <v>35.19</v>
      </c>
      <c r="D39" s="115">
        <v>1073</v>
      </c>
      <c r="E39" s="236">
        <v>27.02</v>
      </c>
      <c r="F39" s="220">
        <v>1068</v>
      </c>
      <c r="G39" s="238">
        <v>27.83</v>
      </c>
      <c r="H39" s="220">
        <v>1059</v>
      </c>
      <c r="I39" s="238">
        <v>28.18</v>
      </c>
      <c r="J39" s="220">
        <v>795</v>
      </c>
      <c r="K39" s="238">
        <v>20.59</v>
      </c>
      <c r="L39" s="423">
        <v>821</v>
      </c>
      <c r="M39" s="464">
        <v>21.79</v>
      </c>
      <c r="N39" s="352">
        <f t="shared" si="0"/>
        <v>1.0327044025157233</v>
      </c>
      <c r="O39" s="353">
        <f t="shared" si="0"/>
        <v>1.0582807187955319</v>
      </c>
      <c r="P39" s="371">
        <f t="shared" si="1"/>
        <v>26</v>
      </c>
      <c r="Q39" s="372">
        <f t="shared" si="1"/>
        <v>1.1999999999999993</v>
      </c>
    </row>
    <row r="40" spans="1:17" ht="12" customHeight="1" x14ac:dyDescent="0.2">
      <c r="A40" s="61" t="s">
        <v>68</v>
      </c>
      <c r="B40" s="204">
        <v>31000</v>
      </c>
      <c r="C40" s="205">
        <v>855.24</v>
      </c>
      <c r="D40" s="115">
        <v>30741</v>
      </c>
      <c r="E40" s="236">
        <v>852.66</v>
      </c>
      <c r="F40" s="220">
        <v>30449</v>
      </c>
      <c r="G40" s="238">
        <v>844.4</v>
      </c>
      <c r="H40" s="220">
        <v>29912</v>
      </c>
      <c r="I40" s="238">
        <v>834.73</v>
      </c>
      <c r="J40" s="220">
        <v>27900</v>
      </c>
      <c r="K40" s="238">
        <v>783.21</v>
      </c>
      <c r="L40" s="423">
        <v>27927</v>
      </c>
      <c r="M40" s="464">
        <v>769.61</v>
      </c>
      <c r="N40" s="352">
        <f t="shared" si="0"/>
        <v>1.0009677419354839</v>
      </c>
      <c r="O40" s="353">
        <f t="shared" si="0"/>
        <v>0.98263556389729445</v>
      </c>
      <c r="P40" s="371">
        <f t="shared" si="1"/>
        <v>27</v>
      </c>
      <c r="Q40" s="372">
        <f t="shared" si="1"/>
        <v>-13.600000000000023</v>
      </c>
    </row>
    <row r="41" spans="1:17" ht="12" customHeight="1" x14ac:dyDescent="0.2">
      <c r="A41" s="64" t="s">
        <v>69</v>
      </c>
      <c r="B41" s="204">
        <v>6422</v>
      </c>
      <c r="C41" s="205">
        <v>167.99</v>
      </c>
      <c r="D41" s="115">
        <v>6475</v>
      </c>
      <c r="E41" s="236">
        <v>169.14</v>
      </c>
      <c r="F41" s="220">
        <v>6245</v>
      </c>
      <c r="G41" s="238">
        <v>163.44</v>
      </c>
      <c r="H41" s="220">
        <v>6446</v>
      </c>
      <c r="I41" s="238">
        <v>168.6</v>
      </c>
      <c r="J41" s="220">
        <v>6397</v>
      </c>
      <c r="K41" s="238">
        <v>168.29</v>
      </c>
      <c r="L41" s="423">
        <v>6774</v>
      </c>
      <c r="M41" s="464">
        <v>175.15</v>
      </c>
      <c r="N41" s="352">
        <f t="shared" si="0"/>
        <v>1.0589338752540254</v>
      </c>
      <c r="O41" s="353">
        <f t="shared" si="0"/>
        <v>1.0407629686850082</v>
      </c>
      <c r="P41" s="371">
        <f t="shared" si="1"/>
        <v>377</v>
      </c>
      <c r="Q41" s="372">
        <f t="shared" si="1"/>
        <v>6.8600000000000136</v>
      </c>
    </row>
    <row r="42" spans="1:17" ht="12" customHeight="1" x14ac:dyDescent="0.2">
      <c r="A42" s="64" t="s">
        <v>70</v>
      </c>
      <c r="B42" s="204">
        <v>4974</v>
      </c>
      <c r="C42" s="205">
        <v>130.19</v>
      </c>
      <c r="D42" s="115">
        <v>5202</v>
      </c>
      <c r="E42" s="236">
        <v>136.19999999999999</v>
      </c>
      <c r="F42" s="220">
        <v>5181</v>
      </c>
      <c r="G42" s="238">
        <v>136.32</v>
      </c>
      <c r="H42" s="220">
        <v>5425</v>
      </c>
      <c r="I42" s="238">
        <v>142.47999999999999</v>
      </c>
      <c r="J42" s="220">
        <v>5195</v>
      </c>
      <c r="K42" s="238">
        <v>137.09</v>
      </c>
      <c r="L42" s="423">
        <v>4920</v>
      </c>
      <c r="M42" s="464">
        <v>127.89</v>
      </c>
      <c r="N42" s="352">
        <f t="shared" si="0"/>
        <v>0.9470644850818094</v>
      </c>
      <c r="O42" s="353">
        <f t="shared" si="0"/>
        <v>0.93289080166314098</v>
      </c>
      <c r="P42" s="371">
        <f t="shared" si="1"/>
        <v>-275</v>
      </c>
      <c r="Q42" s="372">
        <f t="shared" si="1"/>
        <v>-9.2000000000000028</v>
      </c>
    </row>
    <row r="43" spans="1:17" ht="12" customHeight="1" x14ac:dyDescent="0.2">
      <c r="A43" s="64" t="s">
        <v>71</v>
      </c>
      <c r="B43" s="204">
        <v>1341</v>
      </c>
      <c r="C43" s="205">
        <v>38.619999999999997</v>
      </c>
      <c r="D43" s="115">
        <v>1385</v>
      </c>
      <c r="E43" s="236">
        <v>39.74</v>
      </c>
      <c r="F43" s="220">
        <v>989</v>
      </c>
      <c r="G43" s="238">
        <v>28.65</v>
      </c>
      <c r="H43" s="220">
        <v>907</v>
      </c>
      <c r="I43" s="238">
        <v>26.41</v>
      </c>
      <c r="J43" s="220">
        <v>845</v>
      </c>
      <c r="K43" s="238">
        <v>25.11</v>
      </c>
      <c r="L43" s="423">
        <v>948</v>
      </c>
      <c r="M43" s="464">
        <v>27.3</v>
      </c>
      <c r="N43" s="352">
        <f t="shared" si="0"/>
        <v>1.1218934911242604</v>
      </c>
      <c r="O43" s="353">
        <f t="shared" si="0"/>
        <v>1.0872162485065711</v>
      </c>
      <c r="P43" s="371">
        <f t="shared" si="1"/>
        <v>103</v>
      </c>
      <c r="Q43" s="372">
        <f t="shared" si="1"/>
        <v>2.1900000000000013</v>
      </c>
    </row>
    <row r="44" spans="1:17" ht="12" customHeight="1" x14ac:dyDescent="0.2">
      <c r="A44" s="64" t="s">
        <v>72</v>
      </c>
      <c r="B44" s="204">
        <v>5570</v>
      </c>
      <c r="C44" s="205">
        <v>153.22999999999999</v>
      </c>
      <c r="D44" s="115">
        <v>5484</v>
      </c>
      <c r="E44" s="236">
        <v>150.97</v>
      </c>
      <c r="F44" s="220">
        <v>5535</v>
      </c>
      <c r="G44" s="238">
        <v>153.71</v>
      </c>
      <c r="H44" s="220">
        <v>5413</v>
      </c>
      <c r="I44" s="238">
        <v>151.33000000000001</v>
      </c>
      <c r="J44" s="220">
        <v>5393</v>
      </c>
      <c r="K44" s="238">
        <v>152.06</v>
      </c>
      <c r="L44" s="423">
        <v>5372</v>
      </c>
      <c r="M44" s="464">
        <v>149.63</v>
      </c>
      <c r="N44" s="352">
        <f t="shared" si="0"/>
        <v>0.99610606341553865</v>
      </c>
      <c r="O44" s="353">
        <f t="shared" si="0"/>
        <v>0.98401946600026302</v>
      </c>
      <c r="P44" s="371">
        <f t="shared" si="1"/>
        <v>-21</v>
      </c>
      <c r="Q44" s="372">
        <f t="shared" si="1"/>
        <v>-2.4300000000000068</v>
      </c>
    </row>
    <row r="45" spans="1:17" ht="10.199999999999999" x14ac:dyDescent="0.2">
      <c r="A45" s="64" t="s">
        <v>73</v>
      </c>
      <c r="B45" s="204">
        <v>14941</v>
      </c>
      <c r="C45" s="205">
        <v>419.09</v>
      </c>
      <c r="D45" s="115">
        <v>14535</v>
      </c>
      <c r="E45" s="236">
        <v>413.57</v>
      </c>
      <c r="F45" s="220">
        <v>14575</v>
      </c>
      <c r="G45" s="238">
        <v>413.86</v>
      </c>
      <c r="H45" s="220">
        <v>14290</v>
      </c>
      <c r="I45" s="238">
        <v>409.91</v>
      </c>
      <c r="J45" s="220">
        <v>12784</v>
      </c>
      <c r="K45" s="238">
        <v>370.39</v>
      </c>
      <c r="L45" s="423">
        <v>12415</v>
      </c>
      <c r="M45" s="464">
        <v>352.75</v>
      </c>
      <c r="N45" s="352">
        <f t="shared" si="0"/>
        <v>0.97113579474342926</v>
      </c>
      <c r="O45" s="353">
        <f t="shared" si="0"/>
        <v>0.95237452415022006</v>
      </c>
      <c r="P45" s="371">
        <f t="shared" si="1"/>
        <v>-369</v>
      </c>
      <c r="Q45" s="372">
        <f t="shared" si="1"/>
        <v>-17.639999999999986</v>
      </c>
    </row>
    <row r="46" spans="1:17" ht="10.199999999999999" x14ac:dyDescent="0.2">
      <c r="A46" s="63" t="s">
        <v>74</v>
      </c>
      <c r="B46" s="204">
        <v>4547</v>
      </c>
      <c r="C46" s="205">
        <v>128.33000000000001</v>
      </c>
      <c r="D46" s="115">
        <v>4246</v>
      </c>
      <c r="E46" s="236">
        <v>121.02</v>
      </c>
      <c r="F46" s="220">
        <v>4399</v>
      </c>
      <c r="G46" s="238">
        <v>124.88</v>
      </c>
      <c r="H46" s="220">
        <v>4265</v>
      </c>
      <c r="I46" s="238">
        <v>121.72</v>
      </c>
      <c r="J46" s="220">
        <v>4213</v>
      </c>
      <c r="K46" s="238">
        <v>121.86</v>
      </c>
      <c r="L46" s="423">
        <v>3995</v>
      </c>
      <c r="M46" s="464">
        <v>112.35</v>
      </c>
      <c r="N46" s="352">
        <f t="shared" si="0"/>
        <v>0.94825539995252794</v>
      </c>
      <c r="O46" s="353">
        <f t="shared" si="0"/>
        <v>0.92195962580009838</v>
      </c>
      <c r="P46" s="371">
        <f t="shared" si="1"/>
        <v>-218</v>
      </c>
      <c r="Q46" s="372">
        <f t="shared" si="1"/>
        <v>-9.5100000000000051</v>
      </c>
    </row>
    <row r="47" spans="1:17" ht="10.199999999999999" x14ac:dyDescent="0.2">
      <c r="A47" s="63" t="s">
        <v>75</v>
      </c>
      <c r="B47" s="204">
        <v>8809</v>
      </c>
      <c r="C47" s="205">
        <v>243.56</v>
      </c>
      <c r="D47" s="115">
        <v>8929</v>
      </c>
      <c r="E47" s="236">
        <v>250.62</v>
      </c>
      <c r="F47" s="220">
        <v>8940</v>
      </c>
      <c r="G47" s="238">
        <v>250.27</v>
      </c>
      <c r="H47" s="220">
        <v>8881</v>
      </c>
      <c r="I47" s="238">
        <v>251.54</v>
      </c>
      <c r="J47" s="220">
        <v>7509</v>
      </c>
      <c r="K47" s="238">
        <v>213.96</v>
      </c>
      <c r="L47" s="423">
        <v>7514</v>
      </c>
      <c r="M47" s="464">
        <v>211.52</v>
      </c>
      <c r="N47" s="352">
        <f t="shared" si="0"/>
        <v>1.000665867625516</v>
      </c>
      <c r="O47" s="353">
        <f t="shared" si="0"/>
        <v>0.98859599925219666</v>
      </c>
      <c r="P47" s="371">
        <f t="shared" si="1"/>
        <v>5</v>
      </c>
      <c r="Q47" s="372">
        <f t="shared" si="1"/>
        <v>-2.4399999999999977</v>
      </c>
    </row>
    <row r="48" spans="1:17" ht="10.199999999999999" x14ac:dyDescent="0.2">
      <c r="A48" s="63" t="s">
        <v>76</v>
      </c>
      <c r="B48" s="204">
        <v>1253</v>
      </c>
      <c r="C48" s="205">
        <v>36.32</v>
      </c>
      <c r="D48" s="115">
        <v>1319</v>
      </c>
      <c r="E48" s="236">
        <v>37.85</v>
      </c>
      <c r="F48" s="220">
        <v>1554</v>
      </c>
      <c r="G48" s="238">
        <v>44.71</v>
      </c>
      <c r="H48" s="220">
        <v>1355</v>
      </c>
      <c r="I48" s="238">
        <v>39.68</v>
      </c>
      <c r="J48" s="220">
        <v>1080</v>
      </c>
      <c r="K48" s="238">
        <v>32.200000000000003</v>
      </c>
      <c r="L48" s="423">
        <v>981</v>
      </c>
      <c r="M48" s="464">
        <v>28.26</v>
      </c>
      <c r="N48" s="352">
        <f t="shared" si="0"/>
        <v>0.90833333333333333</v>
      </c>
      <c r="O48" s="353">
        <f t="shared" si="0"/>
        <v>0.87763975155279506</v>
      </c>
      <c r="P48" s="371">
        <f t="shared" si="1"/>
        <v>-99</v>
      </c>
      <c r="Q48" s="372">
        <f t="shared" si="1"/>
        <v>-3.9400000000000013</v>
      </c>
    </row>
    <row r="49" spans="1:17" ht="12" customHeight="1" x14ac:dyDescent="0.2">
      <c r="A49" s="61" t="s">
        <v>78</v>
      </c>
      <c r="B49" s="204">
        <v>8277</v>
      </c>
      <c r="C49" s="205">
        <v>207.37</v>
      </c>
      <c r="D49" s="115">
        <v>8233</v>
      </c>
      <c r="E49" s="236">
        <v>200.16</v>
      </c>
      <c r="F49" s="220">
        <v>8170</v>
      </c>
      <c r="G49" s="238">
        <v>197.18</v>
      </c>
      <c r="H49" s="220">
        <v>8791</v>
      </c>
      <c r="I49" s="238">
        <v>211.18</v>
      </c>
      <c r="J49" s="220">
        <v>7535</v>
      </c>
      <c r="K49" s="238">
        <v>181.04</v>
      </c>
      <c r="L49" s="423">
        <v>8229</v>
      </c>
      <c r="M49" s="464">
        <v>194.63</v>
      </c>
      <c r="N49" s="352">
        <f t="shared" si="0"/>
        <v>1.0921035169210351</v>
      </c>
      <c r="O49" s="353">
        <f t="shared" si="0"/>
        <v>1.0750662836942113</v>
      </c>
      <c r="P49" s="371">
        <f t="shared" si="1"/>
        <v>694</v>
      </c>
      <c r="Q49" s="372">
        <f t="shared" si="1"/>
        <v>13.590000000000003</v>
      </c>
    </row>
    <row r="50" spans="1:17" ht="12" customHeight="1" x14ac:dyDescent="0.2">
      <c r="A50" s="64" t="s">
        <v>79</v>
      </c>
      <c r="B50" s="204">
        <v>129</v>
      </c>
      <c r="C50" s="205">
        <v>3.6</v>
      </c>
      <c r="D50" s="115">
        <v>131</v>
      </c>
      <c r="E50" s="236">
        <v>3.53</v>
      </c>
      <c r="F50" s="220">
        <v>110</v>
      </c>
      <c r="G50" s="238">
        <v>2.93</v>
      </c>
      <c r="H50" s="220">
        <v>92</v>
      </c>
      <c r="I50" s="238">
        <v>2.48</v>
      </c>
      <c r="J50" s="220">
        <v>69</v>
      </c>
      <c r="K50" s="238">
        <v>1.76</v>
      </c>
      <c r="L50" s="423">
        <v>73</v>
      </c>
      <c r="M50" s="464">
        <v>2</v>
      </c>
      <c r="N50" s="352">
        <f t="shared" si="0"/>
        <v>1.0579710144927537</v>
      </c>
      <c r="O50" s="353">
        <f t="shared" si="0"/>
        <v>1.1363636363636365</v>
      </c>
      <c r="P50" s="371">
        <f t="shared" si="1"/>
        <v>4</v>
      </c>
      <c r="Q50" s="372">
        <f t="shared" si="1"/>
        <v>0.24</v>
      </c>
    </row>
    <row r="51" spans="1:17" ht="12" customHeight="1" x14ac:dyDescent="0.2">
      <c r="A51" s="64" t="s">
        <v>80</v>
      </c>
      <c r="B51" s="204">
        <v>266</v>
      </c>
      <c r="C51" s="205">
        <v>5.78</v>
      </c>
      <c r="D51" s="115">
        <v>274</v>
      </c>
      <c r="E51" s="236">
        <v>5.58</v>
      </c>
      <c r="F51" s="220">
        <v>327</v>
      </c>
      <c r="G51" s="238">
        <v>6.71</v>
      </c>
      <c r="H51" s="220">
        <v>408</v>
      </c>
      <c r="I51" s="238">
        <v>8.2899999999999991</v>
      </c>
      <c r="J51" s="220">
        <v>312</v>
      </c>
      <c r="K51" s="238">
        <v>6.25</v>
      </c>
      <c r="L51" s="423">
        <v>412</v>
      </c>
      <c r="M51" s="464">
        <v>8.4499999999999993</v>
      </c>
      <c r="N51" s="352">
        <f t="shared" si="0"/>
        <v>1.3205128205128205</v>
      </c>
      <c r="O51" s="353">
        <f t="shared" si="0"/>
        <v>1.3519999999999999</v>
      </c>
      <c r="P51" s="371">
        <f t="shared" si="1"/>
        <v>100</v>
      </c>
      <c r="Q51" s="372">
        <f t="shared" si="1"/>
        <v>2.1999999999999993</v>
      </c>
    </row>
    <row r="52" spans="1:17" ht="12" customHeight="1" x14ac:dyDescent="0.2">
      <c r="A52" s="72" t="s">
        <v>81</v>
      </c>
      <c r="B52" s="204">
        <v>299</v>
      </c>
      <c r="C52" s="205">
        <v>7.8</v>
      </c>
      <c r="D52" s="115">
        <v>263</v>
      </c>
      <c r="E52" s="236">
        <v>6.56</v>
      </c>
      <c r="F52" s="220">
        <v>304</v>
      </c>
      <c r="G52" s="238">
        <v>7.66</v>
      </c>
      <c r="H52" s="220">
        <v>337</v>
      </c>
      <c r="I52" s="238">
        <v>8.82</v>
      </c>
      <c r="J52" s="220">
        <v>291</v>
      </c>
      <c r="K52" s="238">
        <v>7.28</v>
      </c>
      <c r="L52" s="423">
        <v>313</v>
      </c>
      <c r="M52" s="464">
        <v>7.63</v>
      </c>
      <c r="N52" s="352">
        <f t="shared" si="0"/>
        <v>1.0756013745704467</v>
      </c>
      <c r="O52" s="353">
        <f t="shared" si="0"/>
        <v>1.0480769230769231</v>
      </c>
      <c r="P52" s="371">
        <f t="shared" si="1"/>
        <v>22</v>
      </c>
      <c r="Q52" s="372">
        <f t="shared" si="1"/>
        <v>0.34999999999999964</v>
      </c>
    </row>
    <row r="53" spans="1:17" ht="12" customHeight="1" x14ac:dyDescent="0.2">
      <c r="A53" s="72" t="s">
        <v>82</v>
      </c>
      <c r="B53" s="204">
        <v>440</v>
      </c>
      <c r="C53" s="205">
        <v>11.05</v>
      </c>
      <c r="D53" s="115">
        <v>374</v>
      </c>
      <c r="E53" s="236">
        <v>9.32</v>
      </c>
      <c r="F53" s="220">
        <v>413</v>
      </c>
      <c r="G53" s="238">
        <v>9.7100000000000009</v>
      </c>
      <c r="H53" s="220">
        <v>357</v>
      </c>
      <c r="I53" s="238">
        <v>8.67</v>
      </c>
      <c r="J53" s="220">
        <v>272</v>
      </c>
      <c r="K53" s="238">
        <v>6.58</v>
      </c>
      <c r="L53" s="423">
        <v>326</v>
      </c>
      <c r="M53" s="464">
        <v>7.81</v>
      </c>
      <c r="N53" s="352">
        <f t="shared" si="0"/>
        <v>1.1985294117647058</v>
      </c>
      <c r="O53" s="353">
        <f t="shared" si="0"/>
        <v>1.1869300911854102</v>
      </c>
      <c r="P53" s="371">
        <f t="shared" si="1"/>
        <v>54</v>
      </c>
      <c r="Q53" s="372">
        <f t="shared" si="1"/>
        <v>1.2299999999999995</v>
      </c>
    </row>
    <row r="54" spans="1:17" ht="12" customHeight="1" x14ac:dyDescent="0.2">
      <c r="A54" s="63" t="s">
        <v>83</v>
      </c>
      <c r="B54" s="204">
        <v>49432</v>
      </c>
      <c r="C54" s="205">
        <v>1094.52</v>
      </c>
      <c r="D54" s="115">
        <v>50254</v>
      </c>
      <c r="E54" s="236">
        <v>1074.45</v>
      </c>
      <c r="F54" s="220">
        <v>51072</v>
      </c>
      <c r="G54" s="238">
        <v>1082.19</v>
      </c>
      <c r="H54" s="220">
        <v>51901</v>
      </c>
      <c r="I54" s="238">
        <v>1090.07</v>
      </c>
      <c r="J54" s="220">
        <v>44667</v>
      </c>
      <c r="K54" s="238">
        <v>932.32</v>
      </c>
      <c r="L54" s="423">
        <v>49831</v>
      </c>
      <c r="M54" s="464">
        <v>1048.0999999999999</v>
      </c>
      <c r="N54" s="352">
        <f t="shared" si="0"/>
        <v>1.1156110775292722</v>
      </c>
      <c r="O54" s="353">
        <f t="shared" si="0"/>
        <v>1.1241848292431782</v>
      </c>
      <c r="P54" s="371">
        <f t="shared" si="1"/>
        <v>5164</v>
      </c>
      <c r="Q54" s="372">
        <f t="shared" si="1"/>
        <v>115.77999999999986</v>
      </c>
    </row>
    <row r="55" spans="1:17" ht="12" customHeight="1" x14ac:dyDescent="0.2">
      <c r="A55" s="63" t="s">
        <v>84</v>
      </c>
      <c r="B55" s="204">
        <v>46343</v>
      </c>
      <c r="C55" s="205">
        <v>1023.03</v>
      </c>
      <c r="D55" s="115">
        <v>47178</v>
      </c>
      <c r="E55" s="236">
        <v>1006.09</v>
      </c>
      <c r="F55" s="220">
        <v>48079</v>
      </c>
      <c r="G55" s="238">
        <v>1015.88</v>
      </c>
      <c r="H55" s="220">
        <v>48939</v>
      </c>
      <c r="I55" s="238">
        <v>1025.3800000000001</v>
      </c>
      <c r="J55" s="220">
        <v>42044</v>
      </c>
      <c r="K55" s="238">
        <v>875.43</v>
      </c>
      <c r="L55" s="423">
        <v>46821</v>
      </c>
      <c r="M55" s="464">
        <v>982.61</v>
      </c>
      <c r="N55" s="352">
        <f t="shared" si="0"/>
        <v>1.1136190657406526</v>
      </c>
      <c r="O55" s="353">
        <f t="shared" si="0"/>
        <v>1.1224312623510733</v>
      </c>
      <c r="P55" s="371">
        <f t="shared" si="1"/>
        <v>4777</v>
      </c>
      <c r="Q55" s="372">
        <f t="shared" si="1"/>
        <v>107.18000000000006</v>
      </c>
    </row>
    <row r="56" spans="1:17" ht="12" customHeight="1" x14ac:dyDescent="0.2">
      <c r="A56" s="72" t="s">
        <v>85</v>
      </c>
      <c r="B56" s="204">
        <v>33708</v>
      </c>
      <c r="C56" s="205">
        <v>740</v>
      </c>
      <c r="D56" s="115">
        <v>34684</v>
      </c>
      <c r="E56" s="236">
        <v>736.85</v>
      </c>
      <c r="F56" s="220">
        <v>35581</v>
      </c>
      <c r="G56" s="238">
        <v>748.37</v>
      </c>
      <c r="H56" s="220">
        <v>36214</v>
      </c>
      <c r="I56" s="238">
        <v>755.62</v>
      </c>
      <c r="J56" s="220">
        <v>30511</v>
      </c>
      <c r="K56" s="238">
        <v>632.32000000000005</v>
      </c>
      <c r="L56" s="423">
        <v>34264</v>
      </c>
      <c r="M56" s="464">
        <v>716.33</v>
      </c>
      <c r="N56" s="352">
        <f t="shared" si="0"/>
        <v>1.1230048179345153</v>
      </c>
      <c r="O56" s="353">
        <f t="shared" si="0"/>
        <v>1.1328599443319838</v>
      </c>
      <c r="P56" s="371">
        <f t="shared" si="1"/>
        <v>3753</v>
      </c>
      <c r="Q56" s="372">
        <f t="shared" si="1"/>
        <v>84.009999999999991</v>
      </c>
    </row>
    <row r="57" spans="1:17" ht="12" customHeight="1" x14ac:dyDescent="0.2">
      <c r="A57" s="64" t="s">
        <v>86</v>
      </c>
      <c r="B57" s="204">
        <v>3201</v>
      </c>
      <c r="C57" s="205">
        <v>69.7</v>
      </c>
      <c r="D57" s="115">
        <v>11001</v>
      </c>
      <c r="E57" s="236">
        <v>227.36</v>
      </c>
      <c r="F57" s="220">
        <v>12601</v>
      </c>
      <c r="G57" s="238">
        <v>257.25</v>
      </c>
      <c r="H57" s="220">
        <v>13084</v>
      </c>
      <c r="I57" s="238">
        <v>265.07</v>
      </c>
      <c r="J57" s="220">
        <v>11030</v>
      </c>
      <c r="K57" s="238">
        <v>222.04</v>
      </c>
      <c r="L57" s="423">
        <v>12442</v>
      </c>
      <c r="M57" s="464">
        <v>256.73</v>
      </c>
      <c r="N57" s="352">
        <f t="shared" si="0"/>
        <v>1.1280145058930191</v>
      </c>
      <c r="O57" s="353">
        <f t="shared" si="0"/>
        <v>1.1562331111511441</v>
      </c>
      <c r="P57" s="371">
        <f t="shared" si="1"/>
        <v>1412</v>
      </c>
      <c r="Q57" s="372">
        <f t="shared" si="1"/>
        <v>34.690000000000026</v>
      </c>
    </row>
    <row r="58" spans="1:17" ht="12" customHeight="1" x14ac:dyDescent="0.2">
      <c r="A58" s="64" t="s">
        <v>87</v>
      </c>
      <c r="B58" s="204">
        <v>9058</v>
      </c>
      <c r="C58" s="205">
        <v>197.71</v>
      </c>
      <c r="D58" s="115">
        <v>9131</v>
      </c>
      <c r="E58" s="236">
        <v>194.52</v>
      </c>
      <c r="F58" s="220">
        <v>8832</v>
      </c>
      <c r="G58" s="238">
        <v>186.41</v>
      </c>
      <c r="H58" s="220">
        <v>8872</v>
      </c>
      <c r="I58" s="238">
        <v>186.12</v>
      </c>
      <c r="J58" s="220">
        <v>7382</v>
      </c>
      <c r="K58" s="238">
        <v>153.87</v>
      </c>
      <c r="L58" s="423">
        <v>7886</v>
      </c>
      <c r="M58" s="464">
        <v>162.26</v>
      </c>
      <c r="N58" s="352">
        <f t="shared" si="0"/>
        <v>1.0682741804389055</v>
      </c>
      <c r="O58" s="353">
        <f t="shared" si="0"/>
        <v>1.0545265483850002</v>
      </c>
      <c r="P58" s="371">
        <f t="shared" si="1"/>
        <v>504</v>
      </c>
      <c r="Q58" s="372">
        <f t="shared" si="1"/>
        <v>8.3899999999999864</v>
      </c>
    </row>
    <row r="59" spans="1:17" ht="12" customHeight="1" x14ac:dyDescent="0.2">
      <c r="A59" s="73" t="s">
        <v>88</v>
      </c>
      <c r="B59" s="206">
        <v>5916</v>
      </c>
      <c r="C59" s="207">
        <v>129.08000000000001</v>
      </c>
      <c r="D59" s="119">
        <v>6012</v>
      </c>
      <c r="E59" s="237">
        <v>127.98</v>
      </c>
      <c r="F59" s="223">
        <v>5840</v>
      </c>
      <c r="G59" s="240">
        <v>123.86</v>
      </c>
      <c r="H59" s="223">
        <v>5839</v>
      </c>
      <c r="I59" s="240">
        <v>123.43</v>
      </c>
      <c r="J59" s="223">
        <v>5009</v>
      </c>
      <c r="K59" s="240">
        <v>105.24</v>
      </c>
      <c r="L59" s="424">
        <v>5153</v>
      </c>
      <c r="M59" s="466">
        <v>107.29</v>
      </c>
      <c r="N59" s="355">
        <f t="shared" si="0"/>
        <v>1.0287482531443402</v>
      </c>
      <c r="O59" s="356">
        <f t="shared" si="0"/>
        <v>1.0194792854427974</v>
      </c>
      <c r="P59" s="373">
        <f t="shared" si="1"/>
        <v>144</v>
      </c>
      <c r="Q59" s="374">
        <f t="shared" si="1"/>
        <v>2.0500000000000114</v>
      </c>
    </row>
    <row r="60" spans="1:17" ht="12" customHeight="1" x14ac:dyDescent="0.2">
      <c r="A60" s="76"/>
      <c r="B60" s="308"/>
      <c r="C60" s="309"/>
      <c r="D60" s="310"/>
      <c r="E60" s="311"/>
      <c r="F60" s="311"/>
      <c r="G60" s="311"/>
      <c r="H60" s="311"/>
      <c r="I60" s="311"/>
      <c r="J60" s="310"/>
      <c r="K60" s="311"/>
      <c r="L60" s="311"/>
      <c r="M60" s="311"/>
      <c r="N60" s="312"/>
      <c r="O60" s="312"/>
      <c r="P60" s="310"/>
      <c r="Q60" s="311"/>
    </row>
    <row r="61" spans="1:17" ht="12" customHeight="1" x14ac:dyDescent="0.2">
      <c r="A61" s="76"/>
      <c r="B61" s="307"/>
      <c r="C61" s="123"/>
      <c r="D61" s="117"/>
      <c r="E61" s="116"/>
      <c r="F61" s="116"/>
      <c r="G61" s="116"/>
      <c r="H61" s="116"/>
      <c r="I61" s="116"/>
      <c r="J61" s="117"/>
      <c r="K61" s="116"/>
      <c r="L61" s="116"/>
      <c r="M61" s="116"/>
      <c r="N61" s="124"/>
      <c r="O61" s="124"/>
      <c r="P61" s="117"/>
      <c r="Q61" s="116"/>
    </row>
    <row r="62" spans="1:17" ht="12" customHeight="1" x14ac:dyDescent="0.2">
      <c r="A62" s="76"/>
      <c r="B62" s="307"/>
      <c r="C62" s="123"/>
      <c r="D62" s="117"/>
      <c r="E62" s="116"/>
      <c r="F62" s="116"/>
      <c r="G62" s="116"/>
      <c r="H62" s="116"/>
      <c r="I62" s="116"/>
      <c r="J62" s="117"/>
      <c r="K62" s="116"/>
      <c r="L62" s="116"/>
      <c r="M62" s="116"/>
      <c r="N62" s="124"/>
      <c r="O62" s="124"/>
      <c r="P62" s="117"/>
      <c r="Q62" s="116"/>
    </row>
    <row r="63" spans="1:17" ht="12" customHeight="1" x14ac:dyDescent="0.2">
      <c r="A63" s="76"/>
      <c r="B63" s="307"/>
      <c r="C63" s="123"/>
      <c r="D63" s="117"/>
      <c r="E63" s="116"/>
      <c r="F63" s="116"/>
      <c r="G63" s="116"/>
      <c r="H63" s="116"/>
      <c r="I63" s="116"/>
      <c r="J63" s="117"/>
      <c r="K63" s="116"/>
      <c r="L63" s="116"/>
      <c r="M63" s="116"/>
      <c r="N63" s="124"/>
      <c r="O63" s="124"/>
      <c r="P63" s="117"/>
      <c r="Q63" s="116"/>
    </row>
    <row r="64" spans="1:17" ht="12" customHeight="1" x14ac:dyDescent="0.2">
      <c r="A64" s="76"/>
      <c r="B64" s="307"/>
      <c r="C64" s="123"/>
      <c r="D64" s="117"/>
      <c r="E64" s="116"/>
      <c r="F64" s="116"/>
      <c r="G64" s="116"/>
      <c r="H64" s="116"/>
      <c r="I64" s="116"/>
      <c r="J64" s="117"/>
      <c r="K64" s="116"/>
      <c r="L64" s="116"/>
      <c r="M64" s="116"/>
      <c r="N64" s="124"/>
      <c r="O64" s="124"/>
      <c r="P64" s="117"/>
      <c r="Q64" s="116"/>
    </row>
    <row r="65" spans="1:17" ht="12" customHeight="1" x14ac:dyDescent="0.2">
      <c r="A65" s="76"/>
      <c r="B65" s="307"/>
      <c r="C65" s="123"/>
      <c r="D65" s="117"/>
      <c r="E65" s="116"/>
      <c r="F65" s="116"/>
      <c r="G65" s="116"/>
      <c r="H65" s="116"/>
      <c r="I65" s="116"/>
      <c r="J65" s="117"/>
      <c r="K65" s="116"/>
      <c r="L65" s="116"/>
      <c r="M65" s="116"/>
      <c r="N65" s="124"/>
      <c r="O65" s="124"/>
      <c r="P65" s="117"/>
      <c r="Q65" s="116"/>
    </row>
    <row r="66" spans="1:17" ht="12" customHeight="1" x14ac:dyDescent="0.2">
      <c r="A66" s="76"/>
      <c r="B66" s="307"/>
      <c r="C66" s="123"/>
      <c r="D66" s="117"/>
      <c r="E66" s="116"/>
      <c r="F66" s="116"/>
      <c r="G66" s="116"/>
      <c r="H66" s="116"/>
      <c r="I66" s="116"/>
      <c r="J66" s="117"/>
      <c r="K66" s="116"/>
      <c r="L66" s="116"/>
      <c r="M66" s="116"/>
      <c r="N66" s="124"/>
      <c r="O66" s="124"/>
      <c r="P66" s="117"/>
      <c r="Q66" s="116"/>
    </row>
    <row r="67" spans="1:17" ht="12" customHeight="1" x14ac:dyDescent="0.2">
      <c r="A67" s="76"/>
      <c r="B67" s="307"/>
      <c r="C67" s="123"/>
      <c r="D67" s="117"/>
      <c r="E67" s="116"/>
      <c r="F67" s="116"/>
      <c r="G67" s="116"/>
      <c r="H67" s="116"/>
      <c r="I67" s="116"/>
      <c r="J67" s="117"/>
      <c r="K67" s="116"/>
      <c r="L67" s="116"/>
      <c r="M67" s="116"/>
      <c r="N67" s="124"/>
      <c r="O67" s="124"/>
      <c r="P67" s="117"/>
      <c r="Q67" s="116"/>
    </row>
    <row r="68" spans="1:17" ht="12" customHeight="1" x14ac:dyDescent="0.2">
      <c r="A68" s="76"/>
      <c r="B68" s="307"/>
      <c r="C68" s="123"/>
      <c r="D68" s="117"/>
      <c r="E68" s="116"/>
      <c r="F68" s="116"/>
      <c r="G68" s="116"/>
      <c r="H68" s="116"/>
      <c r="I68" s="116"/>
      <c r="J68" s="117"/>
      <c r="K68" s="116"/>
      <c r="L68" s="116"/>
      <c r="M68" s="116"/>
      <c r="N68" s="124"/>
      <c r="O68" s="124"/>
      <c r="P68" s="117"/>
      <c r="Q68" s="116"/>
    </row>
    <row r="69" spans="1:17" ht="12" customHeight="1" x14ac:dyDescent="0.2">
      <c r="A69" s="76"/>
      <c r="B69" s="307"/>
      <c r="C69" s="123"/>
      <c r="D69" s="117"/>
      <c r="E69" s="116"/>
      <c r="F69" s="116"/>
      <c r="G69" s="116"/>
      <c r="H69" s="116"/>
      <c r="I69" s="116"/>
      <c r="J69" s="117"/>
      <c r="K69" s="116"/>
      <c r="L69" s="116"/>
      <c r="M69" s="116"/>
      <c r="N69" s="124"/>
      <c r="O69" s="124"/>
      <c r="P69" s="117"/>
      <c r="Q69" s="116"/>
    </row>
    <row r="70" spans="1:17" ht="12" customHeight="1" x14ac:dyDescent="0.2">
      <c r="A70" s="76"/>
      <c r="B70" s="307"/>
      <c r="C70" s="123"/>
      <c r="D70" s="117"/>
      <c r="E70" s="116"/>
      <c r="F70" s="116"/>
      <c r="G70" s="116"/>
      <c r="H70" s="116"/>
      <c r="I70" s="116"/>
      <c r="J70" s="117"/>
      <c r="K70" s="116"/>
      <c r="L70" s="116"/>
      <c r="M70" s="116"/>
      <c r="N70" s="124"/>
      <c r="O70" s="124"/>
      <c r="P70" s="117"/>
      <c r="Q70" s="116"/>
    </row>
    <row r="71" spans="1:17" ht="12" customHeight="1" x14ac:dyDescent="0.2">
      <c r="A71" s="76"/>
      <c r="B71" s="307"/>
      <c r="C71" s="123"/>
      <c r="D71" s="117"/>
      <c r="E71" s="116"/>
      <c r="F71" s="116"/>
      <c r="G71" s="116"/>
      <c r="H71" s="116"/>
      <c r="I71" s="116"/>
      <c r="J71" s="117"/>
      <c r="K71" s="116"/>
      <c r="L71" s="116"/>
      <c r="M71" s="116"/>
      <c r="N71" s="124"/>
      <c r="O71" s="124"/>
      <c r="P71" s="117"/>
      <c r="Q71" s="116"/>
    </row>
    <row r="72" spans="1:17" ht="12" customHeight="1" x14ac:dyDescent="0.2">
      <c r="A72" s="76"/>
      <c r="B72" s="307"/>
      <c r="C72" s="123"/>
      <c r="D72" s="117"/>
      <c r="E72" s="116"/>
      <c r="F72" s="116"/>
      <c r="G72" s="116"/>
      <c r="H72" s="116"/>
      <c r="I72" s="116"/>
      <c r="J72" s="117"/>
      <c r="K72" s="116"/>
      <c r="L72" s="116"/>
      <c r="M72" s="116"/>
      <c r="N72" s="124"/>
      <c r="O72" s="124"/>
      <c r="P72" s="117"/>
      <c r="Q72" s="116"/>
    </row>
    <row r="73" spans="1:17" ht="12" customHeight="1" x14ac:dyDescent="0.2">
      <c r="A73" s="76"/>
      <c r="B73" s="307"/>
      <c r="C73" s="123"/>
      <c r="D73" s="117"/>
      <c r="E73" s="116"/>
      <c r="F73" s="116"/>
      <c r="G73" s="116"/>
      <c r="H73" s="116"/>
      <c r="I73" s="116"/>
      <c r="J73" s="117"/>
      <c r="K73" s="116"/>
      <c r="L73" s="116"/>
      <c r="M73" s="116"/>
      <c r="N73" s="124"/>
      <c r="O73" s="124"/>
      <c r="P73" s="117"/>
      <c r="Q73" s="116"/>
    </row>
    <row r="74" spans="1:17" ht="12" customHeight="1" x14ac:dyDescent="0.2">
      <c r="A74" s="76"/>
      <c r="B74" s="307"/>
      <c r="C74" s="123"/>
      <c r="D74" s="117"/>
      <c r="E74" s="116"/>
      <c r="F74" s="116"/>
      <c r="G74" s="116"/>
      <c r="H74" s="116"/>
      <c r="I74" s="116"/>
      <c r="J74" s="117"/>
      <c r="K74" s="116"/>
      <c r="L74" s="116"/>
      <c r="M74" s="116"/>
      <c r="N74" s="124"/>
      <c r="O74" s="124"/>
      <c r="P74" s="117"/>
      <c r="Q74" s="116"/>
    </row>
    <row r="75" spans="1:17" ht="12" customHeight="1" x14ac:dyDescent="0.2">
      <c r="A75" s="76"/>
      <c r="B75" s="307"/>
      <c r="C75" s="123"/>
      <c r="D75" s="117"/>
      <c r="E75" s="116"/>
      <c r="F75" s="116"/>
      <c r="G75" s="116"/>
      <c r="H75" s="116"/>
      <c r="I75" s="116"/>
      <c r="J75" s="117"/>
      <c r="K75" s="116"/>
      <c r="L75" s="116"/>
      <c r="M75" s="116"/>
      <c r="N75" s="124"/>
      <c r="O75" s="124"/>
      <c r="P75" s="117"/>
      <c r="Q75" s="116"/>
    </row>
    <row r="76" spans="1:17" ht="12" customHeight="1" x14ac:dyDescent="0.2">
      <c r="A76" s="76"/>
      <c r="B76" s="307"/>
      <c r="C76" s="123"/>
      <c r="D76" s="117"/>
      <c r="E76" s="116"/>
      <c r="F76" s="116"/>
      <c r="G76" s="116"/>
      <c r="H76" s="116"/>
      <c r="I76" s="116"/>
      <c r="J76" s="117"/>
      <c r="K76" s="116"/>
      <c r="L76" s="116"/>
      <c r="M76" s="116"/>
      <c r="N76" s="124"/>
      <c r="O76" s="124"/>
      <c r="P76" s="117"/>
      <c r="Q76" s="116"/>
    </row>
    <row r="77" spans="1:17" ht="12" customHeight="1" x14ac:dyDescent="0.2">
      <c r="A77" s="76"/>
      <c r="B77" s="307"/>
      <c r="C77" s="123"/>
      <c r="D77" s="117"/>
      <c r="E77" s="116"/>
      <c r="F77" s="116"/>
      <c r="G77" s="116"/>
      <c r="H77" s="116"/>
      <c r="I77" s="116"/>
      <c r="J77" s="117"/>
      <c r="K77" s="116"/>
      <c r="L77" s="116"/>
      <c r="M77" s="116"/>
      <c r="N77" s="124"/>
      <c r="O77" s="124"/>
      <c r="P77" s="117"/>
      <c r="Q77" s="116"/>
    </row>
    <row r="78" spans="1:17" ht="12" customHeight="1" x14ac:dyDescent="0.2">
      <c r="A78" s="76"/>
      <c r="B78" s="307"/>
      <c r="C78" s="123"/>
      <c r="D78" s="117"/>
      <c r="E78" s="116"/>
      <c r="F78" s="116"/>
      <c r="G78" s="116"/>
      <c r="H78" s="116"/>
      <c r="I78" s="116"/>
      <c r="J78" s="117"/>
      <c r="K78" s="116"/>
      <c r="L78" s="116"/>
      <c r="M78" s="116"/>
      <c r="N78" s="124"/>
      <c r="O78" s="124"/>
      <c r="P78" s="117"/>
      <c r="Q78" s="116"/>
    </row>
    <row r="79" spans="1:17" ht="12" customHeight="1" x14ac:dyDescent="0.2">
      <c r="A79" s="76"/>
      <c r="B79" s="307"/>
      <c r="C79" s="123"/>
      <c r="D79" s="117"/>
      <c r="E79" s="116"/>
      <c r="F79" s="116"/>
      <c r="G79" s="116"/>
      <c r="H79" s="116"/>
      <c r="I79" s="116"/>
      <c r="J79" s="117"/>
      <c r="K79" s="116"/>
      <c r="L79" s="116"/>
      <c r="M79" s="116"/>
      <c r="N79" s="124"/>
      <c r="O79" s="124"/>
      <c r="P79" s="117"/>
      <c r="Q79" s="116"/>
    </row>
    <row r="80" spans="1:17" ht="12" customHeight="1" x14ac:dyDescent="0.2">
      <c r="A80" s="76"/>
      <c r="B80" s="307"/>
      <c r="C80" s="123"/>
      <c r="D80" s="117"/>
      <c r="E80" s="116"/>
      <c r="F80" s="116"/>
      <c r="G80" s="116"/>
      <c r="H80" s="116"/>
      <c r="I80" s="116"/>
      <c r="J80" s="117"/>
      <c r="K80" s="116"/>
      <c r="L80" s="116"/>
      <c r="M80" s="116"/>
      <c r="N80" s="124"/>
      <c r="O80" s="124"/>
      <c r="P80" s="117"/>
      <c r="Q80" s="116"/>
    </row>
    <row r="81" spans="1:17" ht="12" customHeight="1" x14ac:dyDescent="0.2">
      <c r="A81" s="76"/>
      <c r="B81" s="307"/>
      <c r="C81" s="123"/>
      <c r="D81" s="117"/>
      <c r="E81" s="116"/>
      <c r="F81" s="116"/>
      <c r="G81" s="116"/>
      <c r="H81" s="116"/>
      <c r="I81" s="116"/>
      <c r="J81" s="117"/>
      <c r="K81" s="116"/>
      <c r="L81" s="116"/>
      <c r="M81" s="116"/>
      <c r="N81" s="124"/>
      <c r="O81" s="124"/>
      <c r="P81" s="117"/>
      <c r="Q81" s="116"/>
    </row>
    <row r="82" spans="1:17" ht="12" customHeight="1" x14ac:dyDescent="0.2">
      <c r="A82" s="76"/>
      <c r="B82" s="307"/>
      <c r="C82" s="123"/>
      <c r="D82" s="117"/>
      <c r="E82" s="116"/>
      <c r="F82" s="116"/>
      <c r="G82" s="116"/>
      <c r="H82" s="116"/>
      <c r="I82" s="116"/>
      <c r="J82" s="117"/>
      <c r="K82" s="116"/>
      <c r="L82" s="116"/>
      <c r="M82" s="116"/>
      <c r="N82" s="124"/>
      <c r="O82" s="124"/>
      <c r="P82" s="117"/>
      <c r="Q82" s="116"/>
    </row>
    <row r="83" spans="1:17" ht="12" customHeight="1" x14ac:dyDescent="0.2">
      <c r="A83" s="76"/>
      <c r="B83" s="307"/>
      <c r="C83" s="123"/>
      <c r="D83" s="117"/>
      <c r="E83" s="116"/>
      <c r="F83" s="116"/>
      <c r="G83" s="116"/>
      <c r="H83" s="116"/>
      <c r="I83" s="116"/>
      <c r="J83" s="117"/>
      <c r="K83" s="116"/>
      <c r="L83" s="116"/>
      <c r="M83" s="116"/>
      <c r="N83" s="124"/>
      <c r="O83" s="124"/>
      <c r="P83" s="117"/>
      <c r="Q83" s="116"/>
    </row>
    <row r="84" spans="1:17" ht="12" customHeight="1" x14ac:dyDescent="0.2">
      <c r="A84" s="76"/>
      <c r="B84" s="307"/>
      <c r="C84" s="123"/>
      <c r="D84" s="117"/>
      <c r="E84" s="116"/>
      <c r="F84" s="116"/>
      <c r="G84" s="116"/>
      <c r="H84" s="116"/>
      <c r="I84" s="116"/>
      <c r="J84" s="117"/>
      <c r="K84" s="116"/>
      <c r="L84" s="116"/>
      <c r="M84" s="116"/>
      <c r="N84" s="124"/>
      <c r="O84" s="124"/>
      <c r="P84" s="117"/>
      <c r="Q84" s="116"/>
    </row>
    <row r="85" spans="1:17" ht="12" customHeight="1" x14ac:dyDescent="0.2">
      <c r="A85" s="76"/>
      <c r="B85" s="307"/>
      <c r="C85" s="123"/>
      <c r="D85" s="117"/>
      <c r="E85" s="116"/>
      <c r="F85" s="116"/>
      <c r="G85" s="116"/>
      <c r="H85" s="116"/>
      <c r="I85" s="116"/>
      <c r="J85" s="117"/>
      <c r="K85" s="116"/>
      <c r="L85" s="116"/>
      <c r="M85" s="116"/>
      <c r="N85" s="124"/>
      <c r="O85" s="124"/>
      <c r="P85" s="117"/>
      <c r="Q85" s="116"/>
    </row>
    <row r="86" spans="1:17" ht="12" customHeight="1" x14ac:dyDescent="0.2">
      <c r="A86" s="76"/>
      <c r="B86" s="307"/>
      <c r="C86" s="123"/>
      <c r="D86" s="117"/>
      <c r="E86" s="116"/>
      <c r="F86" s="116"/>
      <c r="G86" s="116"/>
      <c r="H86" s="116"/>
      <c r="I86" s="116"/>
      <c r="J86" s="117"/>
      <c r="K86" s="116"/>
      <c r="L86" s="116"/>
      <c r="M86" s="116"/>
      <c r="N86" s="124"/>
      <c r="O86" s="124"/>
      <c r="P86" s="117"/>
      <c r="Q86" s="116"/>
    </row>
    <row r="87" spans="1:17" ht="12" customHeight="1" x14ac:dyDescent="0.2">
      <c r="A87" s="76"/>
      <c r="B87" s="307"/>
      <c r="C87" s="123"/>
      <c r="D87" s="117"/>
      <c r="E87" s="116"/>
      <c r="F87" s="116"/>
      <c r="G87" s="116"/>
      <c r="H87" s="116"/>
      <c r="I87" s="116"/>
      <c r="J87" s="117"/>
      <c r="K87" s="116"/>
      <c r="L87" s="116"/>
      <c r="M87" s="116"/>
      <c r="N87" s="124"/>
      <c r="O87" s="124"/>
      <c r="P87" s="117"/>
      <c r="Q87" s="116"/>
    </row>
    <row r="88" spans="1:17" ht="12" customHeight="1" x14ac:dyDescent="0.2">
      <c r="A88" s="76"/>
      <c r="B88" s="313"/>
      <c r="C88" s="314"/>
      <c r="D88" s="315"/>
      <c r="E88" s="316"/>
      <c r="F88" s="316"/>
      <c r="G88" s="316"/>
      <c r="H88" s="316"/>
      <c r="I88" s="316"/>
      <c r="J88" s="315"/>
      <c r="K88" s="316"/>
      <c r="L88" s="316"/>
      <c r="M88" s="316"/>
      <c r="N88" s="317"/>
      <c r="O88" s="317"/>
      <c r="P88" s="315"/>
      <c r="Q88" s="316"/>
    </row>
    <row r="89" spans="1:17" ht="12" customHeight="1" x14ac:dyDescent="0.2">
      <c r="A89" s="76"/>
      <c r="B89" s="318"/>
      <c r="C89" s="319"/>
      <c r="D89" s="320"/>
      <c r="E89" s="321"/>
      <c r="F89" s="321"/>
      <c r="G89" s="321"/>
      <c r="H89" s="321"/>
      <c r="I89" s="321"/>
      <c r="J89" s="320"/>
      <c r="K89" s="321"/>
      <c r="L89" s="321"/>
      <c r="M89" s="321"/>
      <c r="N89" s="322"/>
      <c r="O89" s="322"/>
      <c r="P89" s="320"/>
      <c r="Q89" s="321"/>
    </row>
    <row r="90" spans="1:17" ht="12" customHeight="1" x14ac:dyDescent="0.2">
      <c r="A90" s="76"/>
      <c r="B90" s="318"/>
      <c r="C90" s="319"/>
      <c r="D90" s="320"/>
      <c r="E90" s="321"/>
      <c r="F90" s="321"/>
      <c r="G90" s="321"/>
      <c r="H90" s="321"/>
      <c r="I90" s="321"/>
      <c r="J90" s="320"/>
      <c r="K90" s="321"/>
      <c r="L90" s="321"/>
      <c r="M90" s="321"/>
      <c r="N90" s="322"/>
      <c r="O90" s="322"/>
      <c r="P90" s="320"/>
      <c r="Q90" s="321"/>
    </row>
    <row r="91" spans="1:17" ht="12" customHeight="1" x14ac:dyDescent="0.2">
      <c r="A91" s="76"/>
      <c r="B91" s="458"/>
      <c r="C91" s="459"/>
      <c r="D91" s="460"/>
      <c r="E91" s="461"/>
      <c r="F91" s="461"/>
      <c r="G91" s="461"/>
      <c r="H91" s="461"/>
      <c r="I91" s="461"/>
      <c r="J91" s="460"/>
      <c r="K91" s="461"/>
      <c r="L91" s="461"/>
      <c r="M91" s="461"/>
      <c r="N91" s="462"/>
      <c r="O91" s="462"/>
      <c r="P91" s="460"/>
      <c r="Q91" s="461"/>
    </row>
    <row r="92" spans="1:17" ht="12" customHeight="1" x14ac:dyDescent="0.2">
      <c r="A92" s="76"/>
      <c r="B92" s="458"/>
      <c r="C92" s="459"/>
      <c r="D92" s="460"/>
      <c r="E92" s="461"/>
      <c r="F92" s="461"/>
      <c r="G92" s="461"/>
      <c r="H92" s="461"/>
      <c r="I92" s="461"/>
      <c r="J92" s="460"/>
      <c r="K92" s="461"/>
      <c r="L92" s="461"/>
      <c r="M92" s="461"/>
      <c r="N92" s="462"/>
      <c r="O92" s="462"/>
      <c r="P92" s="460"/>
      <c r="Q92" s="461"/>
    </row>
    <row r="93" spans="1:17" ht="12" customHeight="1" x14ac:dyDescent="0.2">
      <c r="A93" s="76"/>
      <c r="B93" s="458"/>
      <c r="C93" s="459"/>
      <c r="D93" s="460"/>
      <c r="E93" s="461"/>
      <c r="F93" s="461"/>
      <c r="G93" s="461"/>
      <c r="H93" s="461"/>
      <c r="I93" s="461"/>
      <c r="J93" s="460"/>
      <c r="K93" s="461"/>
      <c r="L93" s="461"/>
      <c r="M93" s="461"/>
      <c r="N93" s="462"/>
      <c r="O93" s="462"/>
      <c r="P93" s="460"/>
      <c r="Q93" s="461"/>
    </row>
    <row r="94" spans="1:17" ht="12" customHeight="1" x14ac:dyDescent="0.2">
      <c r="A94" s="76"/>
      <c r="B94" s="458"/>
      <c r="C94" s="459"/>
      <c r="D94" s="460"/>
      <c r="E94" s="461"/>
      <c r="F94" s="461"/>
      <c r="G94" s="461"/>
      <c r="H94" s="461"/>
      <c r="I94" s="461"/>
      <c r="J94" s="460"/>
      <c r="K94" s="461"/>
      <c r="L94" s="461"/>
      <c r="M94" s="461"/>
      <c r="N94" s="462"/>
      <c r="O94" s="462"/>
      <c r="P94" s="460"/>
      <c r="Q94" s="461"/>
    </row>
    <row r="95" spans="1:17" ht="12" customHeight="1" x14ac:dyDescent="0.2">
      <c r="A95" s="76"/>
      <c r="B95" s="458"/>
      <c r="C95" s="459"/>
      <c r="D95" s="460"/>
      <c r="E95" s="461"/>
      <c r="F95" s="461"/>
      <c r="G95" s="461"/>
      <c r="H95" s="461"/>
      <c r="I95" s="461"/>
      <c r="J95" s="460"/>
      <c r="K95" s="461"/>
      <c r="L95" s="461"/>
      <c r="M95" s="461"/>
      <c r="N95" s="462"/>
      <c r="O95" s="462"/>
      <c r="P95" s="460"/>
      <c r="Q95" s="461"/>
    </row>
    <row r="96" spans="1:17" ht="11.25" customHeight="1" x14ac:dyDescent="0.2">
      <c r="D96" s="45"/>
      <c r="E96" s="45"/>
      <c r="F96" s="45"/>
      <c r="G96" s="45"/>
      <c r="H96" s="45"/>
      <c r="I96" s="45"/>
      <c r="K96" s="45"/>
      <c r="L96" s="45"/>
      <c r="M96" s="45"/>
      <c r="N96" s="45"/>
      <c r="O96" s="45"/>
      <c r="P96" s="45"/>
    </row>
    <row r="97" spans="1:17" x14ac:dyDescent="0.2">
      <c r="D97" s="45"/>
      <c r="E97" s="45"/>
      <c r="F97" s="45"/>
      <c r="G97" s="45"/>
      <c r="H97" s="45"/>
      <c r="I97" s="45"/>
      <c r="K97" s="45"/>
      <c r="L97" s="45"/>
      <c r="M97" s="45"/>
      <c r="N97" s="45"/>
      <c r="O97" s="45"/>
      <c r="P97" s="45"/>
    </row>
    <row r="98" spans="1:17" x14ac:dyDescent="0.2">
      <c r="D98" s="45"/>
      <c r="E98" s="45"/>
      <c r="F98" s="45"/>
      <c r="G98" s="45"/>
      <c r="H98" s="45"/>
      <c r="I98" s="45"/>
      <c r="K98" s="45"/>
      <c r="L98" s="45"/>
      <c r="M98" s="45"/>
      <c r="N98" s="45"/>
      <c r="O98" s="45"/>
      <c r="P98" s="45"/>
    </row>
    <row r="99" spans="1:17" ht="13.65" customHeight="1" x14ac:dyDescent="0.2">
      <c r="D99" s="45"/>
      <c r="E99" s="45"/>
      <c r="F99" s="45"/>
      <c r="G99" s="45"/>
      <c r="H99" s="45"/>
      <c r="I99" s="45"/>
      <c r="K99" s="45"/>
      <c r="L99" s="45"/>
      <c r="M99" s="45"/>
      <c r="N99" s="45"/>
      <c r="O99" s="45"/>
      <c r="P99" s="45"/>
    </row>
    <row r="100" spans="1:17" ht="12" customHeight="1" x14ac:dyDescent="0.2">
      <c r="A100" s="66" t="s">
        <v>77</v>
      </c>
      <c r="B100" s="512" t="s">
        <v>168</v>
      </c>
      <c r="C100" s="514"/>
      <c r="D100" s="530" t="s">
        <v>168</v>
      </c>
      <c r="E100" s="531"/>
      <c r="F100" s="530" t="s">
        <v>168</v>
      </c>
      <c r="G100" s="531"/>
      <c r="H100" s="530" t="s">
        <v>168</v>
      </c>
      <c r="I100" s="531"/>
      <c r="J100" s="530" t="s">
        <v>168</v>
      </c>
      <c r="K100" s="531"/>
      <c r="L100" s="530" t="s">
        <v>168</v>
      </c>
      <c r="M100" s="531"/>
      <c r="N100" s="517" t="s">
        <v>168</v>
      </c>
      <c r="O100" s="518"/>
      <c r="P100" s="512" t="s">
        <v>168</v>
      </c>
      <c r="Q100" s="514"/>
    </row>
    <row r="101" spans="1:17" ht="12" customHeight="1" x14ac:dyDescent="0.2">
      <c r="A101" s="67"/>
      <c r="B101" s="532">
        <v>2016</v>
      </c>
      <c r="C101" s="533"/>
      <c r="D101" s="534">
        <v>2017</v>
      </c>
      <c r="E101" s="534"/>
      <c r="F101" s="535">
        <v>2018</v>
      </c>
      <c r="G101" s="536"/>
      <c r="H101" s="535">
        <v>2019</v>
      </c>
      <c r="I101" s="536"/>
      <c r="J101" s="535">
        <v>2020</v>
      </c>
      <c r="K101" s="536"/>
      <c r="L101" s="535">
        <v>2021</v>
      </c>
      <c r="M101" s="536"/>
      <c r="N101" s="537" t="s">
        <v>1602</v>
      </c>
      <c r="O101" s="538"/>
      <c r="P101" s="544" t="s">
        <v>1603</v>
      </c>
      <c r="Q101" s="545"/>
    </row>
    <row r="102" spans="1:17" ht="12" customHeight="1" x14ac:dyDescent="0.2">
      <c r="A102" s="67"/>
      <c r="B102" s="542" t="s">
        <v>32</v>
      </c>
      <c r="C102" s="543"/>
      <c r="D102" s="511" t="s">
        <v>32</v>
      </c>
      <c r="E102" s="511"/>
      <c r="F102" s="510" t="s">
        <v>32</v>
      </c>
      <c r="G102" s="539"/>
      <c r="H102" s="510" t="s">
        <v>32</v>
      </c>
      <c r="I102" s="539"/>
      <c r="J102" s="510" t="s">
        <v>32</v>
      </c>
      <c r="K102" s="539"/>
      <c r="L102" s="510" t="s">
        <v>32</v>
      </c>
      <c r="M102" s="539"/>
      <c r="N102" s="510" t="s">
        <v>32</v>
      </c>
      <c r="O102" s="539"/>
      <c r="P102" s="540" t="s">
        <v>32</v>
      </c>
      <c r="Q102" s="541"/>
    </row>
    <row r="103" spans="1:17" ht="12" customHeight="1" x14ac:dyDescent="0.2">
      <c r="A103" s="85" t="s">
        <v>35</v>
      </c>
      <c r="B103" s="186" t="s">
        <v>36</v>
      </c>
      <c r="C103" s="187" t="s">
        <v>37</v>
      </c>
      <c r="D103" s="188" t="s">
        <v>36</v>
      </c>
      <c r="E103" s="189" t="s">
        <v>37</v>
      </c>
      <c r="F103" s="169" t="s">
        <v>36</v>
      </c>
      <c r="G103" s="170" t="s">
        <v>37</v>
      </c>
      <c r="H103" s="169" t="s">
        <v>36</v>
      </c>
      <c r="I103" s="170" t="s">
        <v>37</v>
      </c>
      <c r="J103" s="169" t="s">
        <v>36</v>
      </c>
      <c r="K103" s="170" t="s">
        <v>37</v>
      </c>
      <c r="L103" s="169" t="s">
        <v>36</v>
      </c>
      <c r="M103" s="170" t="s">
        <v>37</v>
      </c>
      <c r="N103" s="169" t="s">
        <v>36</v>
      </c>
      <c r="O103" s="170" t="s">
        <v>37</v>
      </c>
      <c r="P103" s="169" t="s">
        <v>36</v>
      </c>
      <c r="Q103" s="170" t="s">
        <v>37</v>
      </c>
    </row>
    <row r="104" spans="1:17" ht="12" customHeight="1" x14ac:dyDescent="0.2">
      <c r="A104" s="375" t="s">
        <v>89</v>
      </c>
      <c r="B104" s="489">
        <v>2088</v>
      </c>
      <c r="C104" s="490">
        <v>49.06</v>
      </c>
      <c r="D104" s="126">
        <v>2093</v>
      </c>
      <c r="E104" s="233">
        <v>48.15</v>
      </c>
      <c r="F104" s="454">
        <v>2157</v>
      </c>
      <c r="G104" s="455">
        <v>49.11</v>
      </c>
      <c r="H104" s="454">
        <v>2155</v>
      </c>
      <c r="I104" s="455">
        <v>48.53</v>
      </c>
      <c r="J104" s="230">
        <v>2079</v>
      </c>
      <c r="K104" s="242">
        <v>46.71</v>
      </c>
      <c r="L104" s="467">
        <v>2313</v>
      </c>
      <c r="M104" s="468">
        <v>51.54</v>
      </c>
      <c r="N104" s="477">
        <f t="shared" ref="N104:O111" si="2">L104/J104</f>
        <v>1.1125541125541125</v>
      </c>
      <c r="O104" s="478">
        <f t="shared" si="2"/>
        <v>1.1034039820166988</v>
      </c>
      <c r="P104" s="474">
        <f t="shared" ref="P104:Q111" si="3">L104-J104</f>
        <v>234</v>
      </c>
      <c r="Q104" s="370">
        <f t="shared" si="3"/>
        <v>4.8299999999999983</v>
      </c>
    </row>
    <row r="105" spans="1:17" ht="12" customHeight="1" x14ac:dyDescent="0.2">
      <c r="A105" s="62" t="s">
        <v>90</v>
      </c>
      <c r="B105" s="491">
        <v>8039</v>
      </c>
      <c r="C105" s="492">
        <v>176.86</v>
      </c>
      <c r="D105" s="115">
        <v>7649</v>
      </c>
      <c r="E105" s="236">
        <v>162.56</v>
      </c>
      <c r="F105" s="231">
        <v>7666</v>
      </c>
      <c r="G105" s="243">
        <v>161.01</v>
      </c>
      <c r="H105" s="231">
        <v>7794</v>
      </c>
      <c r="I105" s="243">
        <v>162.1</v>
      </c>
      <c r="J105" s="231">
        <v>6390</v>
      </c>
      <c r="K105" s="243">
        <v>131.15</v>
      </c>
      <c r="L105" s="469">
        <v>7494</v>
      </c>
      <c r="M105" s="264">
        <v>156.08000000000001</v>
      </c>
      <c r="N105" s="479">
        <f t="shared" si="2"/>
        <v>1.1727699530516431</v>
      </c>
      <c r="O105" s="480">
        <f t="shared" si="2"/>
        <v>1.1900876858558902</v>
      </c>
      <c r="P105" s="460">
        <f t="shared" si="3"/>
        <v>1104</v>
      </c>
      <c r="Q105" s="372">
        <f t="shared" si="3"/>
        <v>24.930000000000007</v>
      </c>
    </row>
    <row r="106" spans="1:17" ht="12" customHeight="1" x14ac:dyDescent="0.2">
      <c r="A106" s="64" t="s">
        <v>91</v>
      </c>
      <c r="B106" s="491">
        <v>8527</v>
      </c>
      <c r="C106" s="492">
        <v>182.6</v>
      </c>
      <c r="D106" s="115">
        <v>1896</v>
      </c>
      <c r="E106" s="236">
        <v>39.770000000000003</v>
      </c>
      <c r="F106" s="231">
        <v>1258</v>
      </c>
      <c r="G106" s="243">
        <v>27.01</v>
      </c>
      <c r="H106" s="231">
        <v>1075</v>
      </c>
      <c r="I106" s="243">
        <v>22.86</v>
      </c>
      <c r="J106" s="231">
        <v>855</v>
      </c>
      <c r="K106" s="243">
        <v>18.3</v>
      </c>
      <c r="L106" s="469">
        <v>941</v>
      </c>
      <c r="M106" s="264">
        <v>20.47</v>
      </c>
      <c r="N106" s="479">
        <f t="shared" si="2"/>
        <v>1.1005847953216374</v>
      </c>
      <c r="O106" s="480">
        <f t="shared" si="2"/>
        <v>1.1185792349726775</v>
      </c>
      <c r="P106" s="460">
        <f t="shared" si="3"/>
        <v>86</v>
      </c>
      <c r="Q106" s="372">
        <f t="shared" si="3"/>
        <v>2.1699999999999982</v>
      </c>
    </row>
    <row r="107" spans="1:17" ht="12" customHeight="1" x14ac:dyDescent="0.2">
      <c r="A107" s="72" t="s">
        <v>92</v>
      </c>
      <c r="B107" s="491">
        <v>8319</v>
      </c>
      <c r="C107" s="492">
        <v>183.61</v>
      </c>
      <c r="D107" s="115">
        <v>8416</v>
      </c>
      <c r="E107" s="236">
        <v>178.19</v>
      </c>
      <c r="F107" s="231">
        <v>8518</v>
      </c>
      <c r="G107" s="243">
        <v>179.03</v>
      </c>
      <c r="H107" s="231">
        <v>8751</v>
      </c>
      <c r="I107" s="243">
        <v>182.09</v>
      </c>
      <c r="J107" s="231">
        <v>8062</v>
      </c>
      <c r="K107" s="243">
        <v>167.02</v>
      </c>
      <c r="L107" s="469">
        <v>8788</v>
      </c>
      <c r="M107" s="264">
        <v>184.63</v>
      </c>
      <c r="N107" s="479">
        <f t="shared" si="2"/>
        <v>1.0900520962540312</v>
      </c>
      <c r="O107" s="480">
        <f t="shared" si="2"/>
        <v>1.1054364746736918</v>
      </c>
      <c r="P107" s="460">
        <f t="shared" si="3"/>
        <v>726</v>
      </c>
      <c r="Q107" s="372">
        <f t="shared" si="3"/>
        <v>17.609999999999985</v>
      </c>
    </row>
    <row r="108" spans="1:17" ht="12" customHeight="1" x14ac:dyDescent="0.2">
      <c r="A108" s="61" t="s">
        <v>93</v>
      </c>
      <c r="B108" s="491">
        <v>29518</v>
      </c>
      <c r="C108" s="492">
        <v>709.88</v>
      </c>
      <c r="D108" s="115">
        <v>28963</v>
      </c>
      <c r="E108" s="236">
        <v>674.59</v>
      </c>
      <c r="F108" s="231">
        <v>28782</v>
      </c>
      <c r="G108" s="243">
        <v>666.62</v>
      </c>
      <c r="H108" s="231">
        <v>27050</v>
      </c>
      <c r="I108" s="243">
        <v>626.08000000000004</v>
      </c>
      <c r="J108" s="231">
        <v>18805</v>
      </c>
      <c r="K108" s="243">
        <v>424.09</v>
      </c>
      <c r="L108" s="469">
        <v>17724</v>
      </c>
      <c r="M108" s="264">
        <v>413.63</v>
      </c>
      <c r="N108" s="479">
        <f t="shared" si="2"/>
        <v>0.94251528848710453</v>
      </c>
      <c r="O108" s="480">
        <f t="shared" si="2"/>
        <v>0.97533542408451046</v>
      </c>
      <c r="P108" s="460">
        <f t="shared" si="3"/>
        <v>-1081</v>
      </c>
      <c r="Q108" s="372">
        <f t="shared" si="3"/>
        <v>-10.45999999999998</v>
      </c>
    </row>
    <row r="109" spans="1:17" ht="12" customHeight="1" x14ac:dyDescent="0.2">
      <c r="A109" s="64" t="s">
        <v>94</v>
      </c>
      <c r="B109" s="491">
        <v>932</v>
      </c>
      <c r="C109" s="492">
        <v>22.61</v>
      </c>
      <c r="D109" s="115">
        <v>1405</v>
      </c>
      <c r="E109" s="236">
        <v>31.21</v>
      </c>
      <c r="F109" s="231">
        <v>2211</v>
      </c>
      <c r="G109" s="243">
        <v>48.46</v>
      </c>
      <c r="H109" s="231">
        <v>1483</v>
      </c>
      <c r="I109" s="243">
        <v>34.28</v>
      </c>
      <c r="J109" s="231">
        <v>1124</v>
      </c>
      <c r="K109" s="243">
        <v>26.31</v>
      </c>
      <c r="L109" s="469">
        <v>58</v>
      </c>
      <c r="M109" s="264">
        <v>1.39</v>
      </c>
      <c r="N109" s="479">
        <f t="shared" si="2"/>
        <v>5.1601423487544484E-2</v>
      </c>
      <c r="O109" s="480">
        <f t="shared" si="2"/>
        <v>5.2831622957050552E-2</v>
      </c>
      <c r="P109" s="460">
        <f t="shared" si="3"/>
        <v>-1066</v>
      </c>
      <c r="Q109" s="372">
        <f t="shared" si="3"/>
        <v>-24.919999999999998</v>
      </c>
    </row>
    <row r="110" spans="1:17" ht="12" customHeight="1" x14ac:dyDescent="0.2">
      <c r="A110" s="64" t="s">
        <v>95</v>
      </c>
      <c r="B110" s="491">
        <v>7495</v>
      </c>
      <c r="C110" s="492">
        <v>176.12</v>
      </c>
      <c r="D110" s="115">
        <v>5616</v>
      </c>
      <c r="E110" s="236">
        <v>129.84</v>
      </c>
      <c r="F110" s="231">
        <v>6605</v>
      </c>
      <c r="G110" s="243">
        <v>148.69</v>
      </c>
      <c r="H110" s="231">
        <v>5899</v>
      </c>
      <c r="I110" s="243">
        <v>132.80000000000001</v>
      </c>
      <c r="J110" s="231">
        <v>4144</v>
      </c>
      <c r="K110" s="243">
        <v>90.27</v>
      </c>
      <c r="L110" s="469">
        <v>3659</v>
      </c>
      <c r="M110" s="264">
        <v>81.08</v>
      </c>
      <c r="N110" s="479">
        <f t="shared" si="2"/>
        <v>0.88296332046332049</v>
      </c>
      <c r="O110" s="480">
        <f t="shared" si="2"/>
        <v>0.89819430597097594</v>
      </c>
      <c r="P110" s="460">
        <f t="shared" si="3"/>
        <v>-485</v>
      </c>
      <c r="Q110" s="372">
        <f t="shared" si="3"/>
        <v>-9.1899999999999977</v>
      </c>
    </row>
    <row r="111" spans="1:17" ht="12" customHeight="1" x14ac:dyDescent="0.2">
      <c r="A111" s="64" t="s">
        <v>96</v>
      </c>
      <c r="B111" s="491">
        <v>8867</v>
      </c>
      <c r="C111" s="492">
        <v>214.01</v>
      </c>
      <c r="D111" s="115">
        <v>9151</v>
      </c>
      <c r="E111" s="236">
        <v>214.09</v>
      </c>
      <c r="F111" s="231">
        <v>7531</v>
      </c>
      <c r="G111" s="243">
        <v>177.38</v>
      </c>
      <c r="H111" s="231">
        <v>6787</v>
      </c>
      <c r="I111" s="243">
        <v>157.69</v>
      </c>
      <c r="J111" s="231">
        <v>4115</v>
      </c>
      <c r="K111" s="243">
        <v>94.13</v>
      </c>
      <c r="L111" s="469">
        <v>4469</v>
      </c>
      <c r="M111" s="264">
        <v>105.46</v>
      </c>
      <c r="N111" s="479">
        <f t="shared" si="2"/>
        <v>1.0860267314702308</v>
      </c>
      <c r="O111" s="480">
        <f t="shared" si="2"/>
        <v>1.1203654520344204</v>
      </c>
      <c r="P111" s="460">
        <f t="shared" si="3"/>
        <v>354</v>
      </c>
      <c r="Q111" s="372">
        <f t="shared" si="3"/>
        <v>11.329999999999998</v>
      </c>
    </row>
    <row r="112" spans="1:17" ht="12" customHeight="1" x14ac:dyDescent="0.2">
      <c r="A112" s="64" t="s">
        <v>1175</v>
      </c>
      <c r="B112" s="491"/>
      <c r="C112" s="492"/>
      <c r="D112" s="115"/>
      <c r="E112" s="236"/>
      <c r="F112" s="231"/>
      <c r="G112" s="243"/>
      <c r="H112" s="231"/>
      <c r="I112" s="243"/>
      <c r="J112" s="231">
        <v>2735</v>
      </c>
      <c r="K112" s="243">
        <v>54.96</v>
      </c>
      <c r="L112" s="469">
        <v>2856</v>
      </c>
      <c r="M112" s="264">
        <v>56.87</v>
      </c>
      <c r="N112" s="479">
        <f t="shared" ref="N112" si="4">L112/J112</f>
        <v>1.0442413162705668</v>
      </c>
      <c r="O112" s="480">
        <f t="shared" ref="O112" si="5">M112/K112</f>
        <v>1.0347525473071324</v>
      </c>
      <c r="P112" s="460">
        <f t="shared" ref="P112" si="6">L112-J112</f>
        <v>121</v>
      </c>
      <c r="Q112" s="372">
        <f t="shared" ref="Q112" si="7">M112-K112</f>
        <v>1.9099999999999966</v>
      </c>
    </row>
    <row r="113" spans="1:18" ht="12" customHeight="1" x14ac:dyDescent="0.2">
      <c r="A113" s="64" t="s">
        <v>97</v>
      </c>
      <c r="B113" s="491">
        <v>2686</v>
      </c>
      <c r="C113" s="492">
        <v>80.14</v>
      </c>
      <c r="D113" s="115">
        <v>2535</v>
      </c>
      <c r="E113" s="236">
        <v>75.290000000000006</v>
      </c>
      <c r="F113" s="231">
        <v>2451</v>
      </c>
      <c r="G113" s="243">
        <v>72.8</v>
      </c>
      <c r="H113" s="231">
        <v>2205</v>
      </c>
      <c r="I113" s="243">
        <v>64.95</v>
      </c>
      <c r="J113" s="231">
        <v>1299</v>
      </c>
      <c r="K113" s="243">
        <v>37.51</v>
      </c>
      <c r="L113" s="469">
        <v>1508</v>
      </c>
      <c r="M113" s="264">
        <v>46.37</v>
      </c>
      <c r="N113" s="479">
        <f t="shared" ref="N113:O148" si="8">L113/J113</f>
        <v>1.1608929946112394</v>
      </c>
      <c r="O113" s="480">
        <f t="shared" si="8"/>
        <v>1.2362036790189284</v>
      </c>
      <c r="P113" s="460">
        <f t="shared" ref="P113:Q148" si="9">L113-J113</f>
        <v>209</v>
      </c>
      <c r="Q113" s="372">
        <f t="shared" si="9"/>
        <v>8.86</v>
      </c>
    </row>
    <row r="114" spans="1:18" ht="12" customHeight="1" x14ac:dyDescent="0.2">
      <c r="A114" s="64" t="s">
        <v>98</v>
      </c>
      <c r="B114" s="491">
        <v>2358</v>
      </c>
      <c r="C114" s="492">
        <v>51.54</v>
      </c>
      <c r="D114" s="115">
        <v>2287</v>
      </c>
      <c r="E114" s="236">
        <v>48.53</v>
      </c>
      <c r="F114" s="231">
        <v>2208</v>
      </c>
      <c r="G114" s="243">
        <v>46.58</v>
      </c>
      <c r="H114" s="231">
        <v>2208</v>
      </c>
      <c r="I114" s="243">
        <v>46.41</v>
      </c>
      <c r="J114" s="231">
        <v>1767</v>
      </c>
      <c r="K114" s="243">
        <v>36.5</v>
      </c>
      <c r="L114" s="469">
        <v>2003</v>
      </c>
      <c r="M114" s="264">
        <v>42.87</v>
      </c>
      <c r="N114" s="479">
        <f t="shared" si="8"/>
        <v>1.1335597057159026</v>
      </c>
      <c r="O114" s="480">
        <f t="shared" si="8"/>
        <v>1.1745205479452054</v>
      </c>
      <c r="P114" s="460">
        <f t="shared" si="9"/>
        <v>236</v>
      </c>
      <c r="Q114" s="372">
        <f t="shared" si="9"/>
        <v>6.3699999999999974</v>
      </c>
    </row>
    <row r="115" spans="1:18" ht="12" customHeight="1" x14ac:dyDescent="0.2">
      <c r="A115" s="61" t="s">
        <v>99</v>
      </c>
      <c r="B115" s="491">
        <v>36325</v>
      </c>
      <c r="C115" s="492">
        <v>881.83</v>
      </c>
      <c r="D115" s="115">
        <v>34606</v>
      </c>
      <c r="E115" s="236">
        <v>824.15</v>
      </c>
      <c r="F115" s="231">
        <v>34041</v>
      </c>
      <c r="G115" s="243">
        <v>803.84</v>
      </c>
      <c r="H115" s="231">
        <v>32940</v>
      </c>
      <c r="I115" s="243">
        <v>772.62</v>
      </c>
      <c r="J115" s="231">
        <v>29868</v>
      </c>
      <c r="K115" s="243">
        <v>708.19</v>
      </c>
      <c r="L115" s="469">
        <v>32233</v>
      </c>
      <c r="M115" s="264">
        <v>753.96</v>
      </c>
      <c r="N115" s="479">
        <f t="shared" si="8"/>
        <v>1.0791817329583502</v>
      </c>
      <c r="O115" s="480">
        <f t="shared" si="8"/>
        <v>1.0646295485674748</v>
      </c>
      <c r="P115" s="460">
        <f t="shared" si="9"/>
        <v>2365</v>
      </c>
      <c r="Q115" s="372">
        <f t="shared" si="9"/>
        <v>45.769999999999982</v>
      </c>
    </row>
    <row r="116" spans="1:18" ht="12" customHeight="1" x14ac:dyDescent="0.2">
      <c r="A116" s="64" t="s">
        <v>100</v>
      </c>
      <c r="B116" s="491">
        <v>1373</v>
      </c>
      <c r="C116" s="492">
        <v>31.55</v>
      </c>
      <c r="D116" s="115">
        <v>1376</v>
      </c>
      <c r="E116" s="236">
        <v>31.16</v>
      </c>
      <c r="F116" s="231">
        <v>1430</v>
      </c>
      <c r="G116" s="243">
        <v>31.44</v>
      </c>
      <c r="H116" s="231">
        <v>1402</v>
      </c>
      <c r="I116" s="243">
        <v>30.79</v>
      </c>
      <c r="J116" s="231">
        <v>1241</v>
      </c>
      <c r="K116" s="243">
        <v>26.78</v>
      </c>
      <c r="L116" s="469">
        <v>1313</v>
      </c>
      <c r="M116" s="264">
        <v>28.06</v>
      </c>
      <c r="N116" s="479">
        <f t="shared" si="8"/>
        <v>1.0580177276390008</v>
      </c>
      <c r="O116" s="480">
        <f t="shared" si="8"/>
        <v>1.0477968633308439</v>
      </c>
      <c r="P116" s="460">
        <f t="shared" si="9"/>
        <v>72</v>
      </c>
      <c r="Q116" s="372">
        <f t="shared" si="9"/>
        <v>1.2799999999999976</v>
      </c>
    </row>
    <row r="117" spans="1:18" ht="12" customHeight="1" x14ac:dyDescent="0.2">
      <c r="A117" s="64" t="s">
        <v>101</v>
      </c>
      <c r="B117" s="491">
        <v>1560</v>
      </c>
      <c r="C117" s="492">
        <v>44.22</v>
      </c>
      <c r="D117" s="115">
        <v>1406</v>
      </c>
      <c r="E117" s="236">
        <v>39.130000000000003</v>
      </c>
      <c r="F117" s="231">
        <v>1368</v>
      </c>
      <c r="G117" s="243">
        <v>38.07</v>
      </c>
      <c r="H117" s="231">
        <v>1208</v>
      </c>
      <c r="I117" s="243">
        <v>33.47</v>
      </c>
      <c r="J117" s="231">
        <v>1444</v>
      </c>
      <c r="K117" s="243">
        <v>41.16</v>
      </c>
      <c r="L117" s="469">
        <v>1404</v>
      </c>
      <c r="M117" s="264">
        <v>39.14</v>
      </c>
      <c r="N117" s="479">
        <f t="shared" si="8"/>
        <v>0.97229916897506929</v>
      </c>
      <c r="O117" s="480">
        <f t="shared" si="8"/>
        <v>0.95092322643343064</v>
      </c>
      <c r="P117" s="460">
        <f t="shared" si="9"/>
        <v>-40</v>
      </c>
      <c r="Q117" s="372">
        <f t="shared" si="9"/>
        <v>-2.019999999999996</v>
      </c>
    </row>
    <row r="118" spans="1:18" ht="12" customHeight="1" x14ac:dyDescent="0.2">
      <c r="A118" s="64" t="s">
        <v>102</v>
      </c>
      <c r="B118" s="491">
        <v>1776</v>
      </c>
      <c r="C118" s="492">
        <v>41.36</v>
      </c>
      <c r="D118" s="115">
        <v>1822</v>
      </c>
      <c r="E118" s="236">
        <v>41.27</v>
      </c>
      <c r="F118" s="231">
        <v>1802</v>
      </c>
      <c r="G118" s="243">
        <v>40.33</v>
      </c>
      <c r="H118" s="231">
        <v>1781</v>
      </c>
      <c r="I118" s="243">
        <v>39.69</v>
      </c>
      <c r="J118" s="231">
        <v>1511</v>
      </c>
      <c r="K118" s="243">
        <v>33.57</v>
      </c>
      <c r="L118" s="469">
        <v>1712</v>
      </c>
      <c r="M118" s="264">
        <v>38.03</v>
      </c>
      <c r="N118" s="479">
        <f t="shared" si="8"/>
        <v>1.1330244870946393</v>
      </c>
      <c r="O118" s="480">
        <f t="shared" si="8"/>
        <v>1.1328567173071196</v>
      </c>
      <c r="P118" s="460">
        <f t="shared" si="9"/>
        <v>201</v>
      </c>
      <c r="Q118" s="372">
        <f t="shared" si="9"/>
        <v>4.4600000000000009</v>
      </c>
    </row>
    <row r="119" spans="1:18" ht="12" customHeight="1" x14ac:dyDescent="0.2">
      <c r="A119" s="64" t="s">
        <v>103</v>
      </c>
      <c r="B119" s="491">
        <v>2924</v>
      </c>
      <c r="C119" s="492">
        <v>75.77</v>
      </c>
      <c r="D119" s="115">
        <v>2600</v>
      </c>
      <c r="E119" s="236">
        <v>66.27</v>
      </c>
      <c r="F119" s="231">
        <v>2499</v>
      </c>
      <c r="G119" s="243">
        <v>63.09</v>
      </c>
      <c r="H119" s="231">
        <v>2525</v>
      </c>
      <c r="I119" s="243">
        <v>63.52</v>
      </c>
      <c r="J119" s="231">
        <v>2210</v>
      </c>
      <c r="K119" s="243">
        <v>56.03</v>
      </c>
      <c r="L119" s="469">
        <v>2428</v>
      </c>
      <c r="M119" s="264">
        <v>59.62</v>
      </c>
      <c r="N119" s="479">
        <f t="shared" si="8"/>
        <v>1.0986425339366517</v>
      </c>
      <c r="O119" s="480">
        <f t="shared" si="8"/>
        <v>1.0640728181331429</v>
      </c>
      <c r="P119" s="460">
        <f t="shared" si="9"/>
        <v>218</v>
      </c>
      <c r="Q119" s="372">
        <f t="shared" si="9"/>
        <v>3.5899999999999963</v>
      </c>
    </row>
    <row r="120" spans="1:18" ht="12" customHeight="1" x14ac:dyDescent="0.2">
      <c r="A120" s="64" t="s">
        <v>104</v>
      </c>
      <c r="B120" s="491">
        <v>4079</v>
      </c>
      <c r="C120" s="492">
        <v>94.22</v>
      </c>
      <c r="D120" s="115">
        <v>3851</v>
      </c>
      <c r="E120" s="236">
        <v>87.44</v>
      </c>
      <c r="F120" s="231">
        <v>3667</v>
      </c>
      <c r="G120" s="243">
        <v>82.88</v>
      </c>
      <c r="H120" s="231">
        <v>3555</v>
      </c>
      <c r="I120" s="243">
        <v>79.61</v>
      </c>
      <c r="J120" s="231">
        <v>3169</v>
      </c>
      <c r="K120" s="243">
        <v>70.42</v>
      </c>
      <c r="L120" s="469">
        <v>3286</v>
      </c>
      <c r="M120" s="264">
        <v>72.650000000000006</v>
      </c>
      <c r="N120" s="479">
        <f t="shared" si="8"/>
        <v>1.0369201640896182</v>
      </c>
      <c r="O120" s="480">
        <f t="shared" si="8"/>
        <v>1.0316671400170407</v>
      </c>
      <c r="P120" s="460">
        <f t="shared" si="9"/>
        <v>117</v>
      </c>
      <c r="Q120" s="372">
        <f t="shared" si="9"/>
        <v>2.230000000000004</v>
      </c>
    </row>
    <row r="121" spans="1:18" ht="12" customHeight="1" x14ac:dyDescent="0.2">
      <c r="A121" s="64" t="s">
        <v>105</v>
      </c>
      <c r="B121" s="491">
        <v>3854</v>
      </c>
      <c r="C121" s="492">
        <v>89.02</v>
      </c>
      <c r="D121" s="115">
        <v>3615</v>
      </c>
      <c r="E121" s="236">
        <v>81.739999999999995</v>
      </c>
      <c r="F121" s="231">
        <v>3830</v>
      </c>
      <c r="G121" s="243">
        <v>86.49</v>
      </c>
      <c r="H121" s="231">
        <v>3691</v>
      </c>
      <c r="I121" s="243">
        <v>83</v>
      </c>
      <c r="J121" s="231">
        <v>2974</v>
      </c>
      <c r="K121" s="243">
        <v>67.22</v>
      </c>
      <c r="L121" s="469">
        <v>3438</v>
      </c>
      <c r="M121" s="264">
        <v>76.31</v>
      </c>
      <c r="N121" s="479">
        <f t="shared" si="8"/>
        <v>1.1560188298587761</v>
      </c>
      <c r="O121" s="480">
        <f t="shared" si="8"/>
        <v>1.13522761083011</v>
      </c>
      <c r="P121" s="460">
        <f t="shared" si="9"/>
        <v>464</v>
      </c>
      <c r="Q121" s="372">
        <f t="shared" si="9"/>
        <v>9.0900000000000034</v>
      </c>
    </row>
    <row r="122" spans="1:18" ht="10.199999999999999" x14ac:dyDescent="0.2">
      <c r="A122" s="64" t="s">
        <v>106</v>
      </c>
      <c r="B122" s="491">
        <v>1221</v>
      </c>
      <c r="C122" s="492">
        <v>29.72</v>
      </c>
      <c r="D122" s="115">
        <v>1116</v>
      </c>
      <c r="E122" s="236">
        <v>27.87</v>
      </c>
      <c r="F122" s="231">
        <v>1272</v>
      </c>
      <c r="G122" s="243">
        <v>31.13</v>
      </c>
      <c r="H122" s="231">
        <v>1310</v>
      </c>
      <c r="I122" s="243">
        <v>31.9</v>
      </c>
      <c r="J122" s="231">
        <v>1555</v>
      </c>
      <c r="K122" s="243">
        <v>38.42</v>
      </c>
      <c r="L122" s="469">
        <v>1858</v>
      </c>
      <c r="M122" s="264">
        <v>45.33</v>
      </c>
      <c r="N122" s="479">
        <f t="shared" si="8"/>
        <v>1.1948553054662379</v>
      </c>
      <c r="O122" s="480">
        <f t="shared" si="8"/>
        <v>1.1798542425819885</v>
      </c>
      <c r="P122" s="460">
        <f t="shared" si="9"/>
        <v>303</v>
      </c>
      <c r="Q122" s="372">
        <f t="shared" si="9"/>
        <v>6.9099999999999966</v>
      </c>
    </row>
    <row r="123" spans="1:18" ht="10.199999999999999" x14ac:dyDescent="0.2">
      <c r="A123" s="64" t="s">
        <v>107</v>
      </c>
      <c r="B123" s="493">
        <v>3428</v>
      </c>
      <c r="C123" s="494">
        <v>85.71</v>
      </c>
      <c r="D123" s="192">
        <v>3371</v>
      </c>
      <c r="E123" s="234">
        <v>83.32</v>
      </c>
      <c r="F123" s="231">
        <v>3111</v>
      </c>
      <c r="G123" s="243">
        <v>76.150000000000006</v>
      </c>
      <c r="H123" s="231">
        <v>2900</v>
      </c>
      <c r="I123" s="243">
        <v>68.900000000000006</v>
      </c>
      <c r="J123" s="231">
        <v>2734</v>
      </c>
      <c r="K123" s="243">
        <v>66.52</v>
      </c>
      <c r="L123" s="469">
        <v>3166</v>
      </c>
      <c r="M123" s="264">
        <v>75.83</v>
      </c>
      <c r="N123" s="479">
        <f t="shared" si="8"/>
        <v>1.1580102414045355</v>
      </c>
      <c r="O123" s="480">
        <f t="shared" si="8"/>
        <v>1.1399579073962718</v>
      </c>
      <c r="P123" s="460">
        <f t="shared" si="9"/>
        <v>432</v>
      </c>
      <c r="Q123" s="372">
        <f t="shared" si="9"/>
        <v>9.3100000000000023</v>
      </c>
      <c r="R123" s="75"/>
    </row>
    <row r="124" spans="1:18" ht="12" customHeight="1" x14ac:dyDescent="0.2">
      <c r="A124" s="61" t="s">
        <v>108</v>
      </c>
      <c r="B124" s="495">
        <v>7322</v>
      </c>
      <c r="C124" s="496">
        <v>182.82</v>
      </c>
      <c r="D124" s="193">
        <v>6901</v>
      </c>
      <c r="E124" s="235">
        <v>170.5</v>
      </c>
      <c r="F124" s="231">
        <v>6423</v>
      </c>
      <c r="G124" s="243">
        <v>156.63</v>
      </c>
      <c r="H124" s="231">
        <v>5907</v>
      </c>
      <c r="I124" s="243">
        <v>141.1</v>
      </c>
      <c r="J124" s="231">
        <v>4583</v>
      </c>
      <c r="K124" s="243">
        <v>110.45</v>
      </c>
      <c r="L124" s="469">
        <v>4817</v>
      </c>
      <c r="M124" s="264">
        <v>115.01</v>
      </c>
      <c r="N124" s="479">
        <f t="shared" si="8"/>
        <v>1.0510582587824568</v>
      </c>
      <c r="O124" s="480">
        <f t="shared" si="8"/>
        <v>1.0412856496152105</v>
      </c>
      <c r="P124" s="460">
        <f t="shared" si="9"/>
        <v>234</v>
      </c>
      <c r="Q124" s="372">
        <f t="shared" si="9"/>
        <v>4.5600000000000023</v>
      </c>
      <c r="R124" s="75"/>
    </row>
    <row r="125" spans="1:18" ht="12" customHeight="1" x14ac:dyDescent="0.2">
      <c r="A125" s="64" t="s">
        <v>109</v>
      </c>
      <c r="B125" s="491">
        <v>6384</v>
      </c>
      <c r="C125" s="492">
        <v>160</v>
      </c>
      <c r="D125" s="115">
        <v>5996</v>
      </c>
      <c r="E125" s="236">
        <v>148.79</v>
      </c>
      <c r="F125" s="231">
        <v>5559</v>
      </c>
      <c r="G125" s="243">
        <v>136.11000000000001</v>
      </c>
      <c r="H125" s="231">
        <v>5110</v>
      </c>
      <c r="I125" s="243">
        <v>122.59</v>
      </c>
      <c r="J125" s="231">
        <v>3907</v>
      </c>
      <c r="K125" s="243">
        <v>94.22</v>
      </c>
      <c r="L125" s="469">
        <v>4098</v>
      </c>
      <c r="M125" s="264">
        <v>97.76</v>
      </c>
      <c r="N125" s="479">
        <f t="shared" si="8"/>
        <v>1.0488866137701562</v>
      </c>
      <c r="O125" s="480">
        <f t="shared" si="8"/>
        <v>1.037571640840586</v>
      </c>
      <c r="P125" s="460">
        <f t="shared" si="9"/>
        <v>191</v>
      </c>
      <c r="Q125" s="372">
        <f t="shared" si="9"/>
        <v>3.5400000000000063</v>
      </c>
      <c r="R125" s="75"/>
    </row>
    <row r="126" spans="1:18" ht="12" customHeight="1" x14ac:dyDescent="0.2">
      <c r="A126" s="61" t="s">
        <v>110</v>
      </c>
      <c r="B126" s="491">
        <v>25480</v>
      </c>
      <c r="C126" s="492">
        <v>575.77</v>
      </c>
      <c r="D126" s="115">
        <v>25274</v>
      </c>
      <c r="E126" s="236">
        <v>553.86</v>
      </c>
      <c r="F126" s="231">
        <v>24879</v>
      </c>
      <c r="G126" s="243">
        <v>538.4</v>
      </c>
      <c r="H126" s="231">
        <v>24019</v>
      </c>
      <c r="I126" s="243">
        <v>515</v>
      </c>
      <c r="J126" s="231">
        <v>16882</v>
      </c>
      <c r="K126" s="243">
        <v>364.59</v>
      </c>
      <c r="L126" s="469">
        <v>14606</v>
      </c>
      <c r="M126" s="264">
        <v>317.43</v>
      </c>
      <c r="N126" s="479">
        <f t="shared" si="8"/>
        <v>0.86518185049164786</v>
      </c>
      <c r="O126" s="480">
        <f t="shared" si="8"/>
        <v>0.87064922241421883</v>
      </c>
      <c r="P126" s="460">
        <f t="shared" si="9"/>
        <v>-2276</v>
      </c>
      <c r="Q126" s="372">
        <f t="shared" si="9"/>
        <v>-47.159999999999968</v>
      </c>
      <c r="R126" s="75"/>
    </row>
    <row r="127" spans="1:18" ht="12" customHeight="1" x14ac:dyDescent="0.2">
      <c r="A127" s="63" t="s">
        <v>111</v>
      </c>
      <c r="B127" s="491">
        <v>15111</v>
      </c>
      <c r="C127" s="492">
        <v>327.12</v>
      </c>
      <c r="D127" s="115">
        <v>15522</v>
      </c>
      <c r="E127" s="236">
        <v>325.29000000000002</v>
      </c>
      <c r="F127" s="231">
        <v>15263</v>
      </c>
      <c r="G127" s="243">
        <v>316.08</v>
      </c>
      <c r="H127" s="231">
        <v>14146</v>
      </c>
      <c r="I127" s="243">
        <v>288.56</v>
      </c>
      <c r="J127" s="231">
        <v>8222</v>
      </c>
      <c r="K127" s="243">
        <v>166.49</v>
      </c>
      <c r="L127" s="469">
        <v>5599</v>
      </c>
      <c r="M127" s="264">
        <v>113.89</v>
      </c>
      <c r="N127" s="479">
        <f t="shared" si="8"/>
        <v>0.68097786426660178</v>
      </c>
      <c r="O127" s="480">
        <f t="shared" si="8"/>
        <v>0.68406510901555651</v>
      </c>
      <c r="P127" s="460">
        <f t="shared" si="9"/>
        <v>-2623</v>
      </c>
      <c r="Q127" s="372">
        <f t="shared" si="9"/>
        <v>-52.600000000000009</v>
      </c>
      <c r="R127" s="75"/>
    </row>
    <row r="128" spans="1:18" ht="12" customHeight="1" x14ac:dyDescent="0.2">
      <c r="A128" s="63" t="s">
        <v>112</v>
      </c>
      <c r="B128" s="491">
        <v>5208</v>
      </c>
      <c r="C128" s="492">
        <v>111.98</v>
      </c>
      <c r="D128" s="115">
        <v>5395</v>
      </c>
      <c r="E128" s="236">
        <v>111.81</v>
      </c>
      <c r="F128" s="231">
        <v>5437</v>
      </c>
      <c r="G128" s="243">
        <v>112.34</v>
      </c>
      <c r="H128" s="231">
        <v>5199</v>
      </c>
      <c r="I128" s="243">
        <v>105.65</v>
      </c>
      <c r="J128" s="231">
        <v>3051</v>
      </c>
      <c r="K128" s="243">
        <v>61.58</v>
      </c>
      <c r="L128" s="469">
        <v>1950</v>
      </c>
      <c r="M128" s="264">
        <v>39.11</v>
      </c>
      <c r="N128" s="479">
        <f t="shared" si="8"/>
        <v>0.63913470993117005</v>
      </c>
      <c r="O128" s="480">
        <f t="shared" si="8"/>
        <v>0.63510880155894767</v>
      </c>
      <c r="P128" s="460">
        <f t="shared" si="9"/>
        <v>-1101</v>
      </c>
      <c r="Q128" s="372">
        <f t="shared" si="9"/>
        <v>-22.47</v>
      </c>
      <c r="R128" s="75"/>
    </row>
    <row r="129" spans="1:19" ht="12" customHeight="1" x14ac:dyDescent="0.2">
      <c r="A129" s="63" t="s">
        <v>113</v>
      </c>
      <c r="B129" s="491">
        <v>7744</v>
      </c>
      <c r="C129" s="492">
        <v>165.64</v>
      </c>
      <c r="D129" s="115">
        <v>8001</v>
      </c>
      <c r="E129" s="236">
        <v>166.29</v>
      </c>
      <c r="F129" s="231">
        <v>7659</v>
      </c>
      <c r="G129" s="243">
        <v>156.12</v>
      </c>
      <c r="H129" s="231">
        <v>6695</v>
      </c>
      <c r="I129" s="243">
        <v>134.63</v>
      </c>
      <c r="J129" s="231">
        <v>3344</v>
      </c>
      <c r="K129" s="243">
        <v>65.97</v>
      </c>
      <c r="L129" s="469">
        <v>2249</v>
      </c>
      <c r="M129" s="264">
        <v>44.43</v>
      </c>
      <c r="N129" s="479">
        <f t="shared" si="8"/>
        <v>0.67254784688995217</v>
      </c>
      <c r="O129" s="480">
        <f t="shared" si="8"/>
        <v>0.67348794906775811</v>
      </c>
      <c r="P129" s="460">
        <f t="shared" si="9"/>
        <v>-1095</v>
      </c>
      <c r="Q129" s="372">
        <f t="shared" si="9"/>
        <v>-21.54</v>
      </c>
      <c r="R129" s="75"/>
      <c r="S129" s="75"/>
    </row>
    <row r="130" spans="1:19" ht="12" customHeight="1" x14ac:dyDescent="0.2">
      <c r="A130" s="63" t="s">
        <v>114</v>
      </c>
      <c r="B130" s="491">
        <v>6370</v>
      </c>
      <c r="C130" s="492">
        <v>152</v>
      </c>
      <c r="D130" s="115">
        <v>6051</v>
      </c>
      <c r="E130" s="236">
        <v>140.04</v>
      </c>
      <c r="F130" s="231">
        <v>6041</v>
      </c>
      <c r="G130" s="243">
        <v>137.9</v>
      </c>
      <c r="H130" s="231">
        <v>6389</v>
      </c>
      <c r="I130" s="243">
        <v>145.36000000000001</v>
      </c>
      <c r="J130" s="231">
        <v>5614</v>
      </c>
      <c r="K130" s="243">
        <v>126.21</v>
      </c>
      <c r="L130" s="469">
        <v>5938</v>
      </c>
      <c r="M130" s="264">
        <v>130.66999999999999</v>
      </c>
      <c r="N130" s="479">
        <f t="shared" si="8"/>
        <v>1.0577128607053794</v>
      </c>
      <c r="O130" s="480">
        <f t="shared" si="8"/>
        <v>1.0353379288487441</v>
      </c>
      <c r="P130" s="460">
        <f t="shared" si="9"/>
        <v>324</v>
      </c>
      <c r="Q130" s="372">
        <f t="shared" si="9"/>
        <v>4.4599999999999937</v>
      </c>
      <c r="R130" s="75"/>
      <c r="S130" s="75"/>
    </row>
    <row r="131" spans="1:19" ht="12" customHeight="1" x14ac:dyDescent="0.2">
      <c r="A131" s="63" t="s">
        <v>115</v>
      </c>
      <c r="B131" s="491">
        <v>2047</v>
      </c>
      <c r="C131" s="492">
        <v>52.39</v>
      </c>
      <c r="D131" s="115">
        <v>1740</v>
      </c>
      <c r="E131" s="236">
        <v>43.21</v>
      </c>
      <c r="F131" s="231">
        <v>1473</v>
      </c>
      <c r="G131" s="243">
        <v>36.96</v>
      </c>
      <c r="H131" s="231">
        <v>1595</v>
      </c>
      <c r="I131" s="243">
        <v>39.880000000000003</v>
      </c>
      <c r="J131" s="231">
        <v>1322</v>
      </c>
      <c r="K131" s="243">
        <v>32.61</v>
      </c>
      <c r="L131" s="469">
        <v>1329</v>
      </c>
      <c r="M131" s="264">
        <v>32.380000000000003</v>
      </c>
      <c r="N131" s="479">
        <f t="shared" si="8"/>
        <v>1.0052950075642966</v>
      </c>
      <c r="O131" s="480">
        <f t="shared" si="8"/>
        <v>0.99294694878871526</v>
      </c>
      <c r="P131" s="460">
        <f t="shared" si="9"/>
        <v>7</v>
      </c>
      <c r="Q131" s="372">
        <f t="shared" si="9"/>
        <v>-0.22999999999999687</v>
      </c>
      <c r="R131" s="75"/>
      <c r="S131" s="75"/>
    </row>
    <row r="132" spans="1:19" ht="12" customHeight="1" x14ac:dyDescent="0.2">
      <c r="A132" s="61" t="s">
        <v>116</v>
      </c>
      <c r="B132" s="491">
        <v>17111</v>
      </c>
      <c r="C132" s="492">
        <v>397.76</v>
      </c>
      <c r="D132" s="115">
        <v>15666</v>
      </c>
      <c r="E132" s="236">
        <v>355.32</v>
      </c>
      <c r="F132" s="231">
        <v>15808</v>
      </c>
      <c r="G132" s="243">
        <v>355.33</v>
      </c>
      <c r="H132" s="231">
        <v>15305</v>
      </c>
      <c r="I132" s="243">
        <v>338.5</v>
      </c>
      <c r="J132" s="231">
        <v>13348</v>
      </c>
      <c r="K132" s="243">
        <v>295.95</v>
      </c>
      <c r="L132" s="469">
        <v>14126</v>
      </c>
      <c r="M132" s="264">
        <v>313.29000000000002</v>
      </c>
      <c r="N132" s="479">
        <f t="shared" si="8"/>
        <v>1.0582858855259214</v>
      </c>
      <c r="O132" s="480">
        <f t="shared" si="8"/>
        <v>1.0585909782057781</v>
      </c>
      <c r="P132" s="460">
        <f t="shared" si="9"/>
        <v>778</v>
      </c>
      <c r="Q132" s="372">
        <f t="shared" si="9"/>
        <v>17.340000000000032</v>
      </c>
      <c r="R132" s="75"/>
      <c r="S132" s="75"/>
    </row>
    <row r="133" spans="1:19" ht="12" customHeight="1" x14ac:dyDescent="0.2">
      <c r="A133" s="64" t="s">
        <v>117</v>
      </c>
      <c r="B133" s="491">
        <v>6916</v>
      </c>
      <c r="C133" s="492">
        <v>152.51</v>
      </c>
      <c r="D133" s="115">
        <v>6550</v>
      </c>
      <c r="E133" s="236">
        <v>140.80000000000001</v>
      </c>
      <c r="F133" s="231">
        <v>6841</v>
      </c>
      <c r="G133" s="243">
        <v>146.47999999999999</v>
      </c>
      <c r="H133" s="231">
        <v>6512</v>
      </c>
      <c r="I133" s="243">
        <v>137.08000000000001</v>
      </c>
      <c r="J133" s="231">
        <v>5767</v>
      </c>
      <c r="K133" s="243">
        <v>120.33</v>
      </c>
      <c r="L133" s="469">
        <v>5822</v>
      </c>
      <c r="M133" s="264">
        <v>122.42</v>
      </c>
      <c r="N133" s="479">
        <f t="shared" si="8"/>
        <v>1.0095370209814463</v>
      </c>
      <c r="O133" s="480">
        <f t="shared" si="8"/>
        <v>1.0173689021856562</v>
      </c>
      <c r="P133" s="460">
        <f t="shared" si="9"/>
        <v>55</v>
      </c>
      <c r="Q133" s="372">
        <f t="shared" si="9"/>
        <v>2.0900000000000034</v>
      </c>
      <c r="R133" s="75"/>
      <c r="S133" s="75"/>
    </row>
    <row r="134" spans="1:19" ht="12" customHeight="1" x14ac:dyDescent="0.2">
      <c r="A134" s="64" t="s">
        <v>118</v>
      </c>
      <c r="B134" s="491">
        <v>488</v>
      </c>
      <c r="C134" s="492">
        <v>12.48</v>
      </c>
      <c r="D134" s="115">
        <v>415</v>
      </c>
      <c r="E134" s="236">
        <v>10.33</v>
      </c>
      <c r="F134" s="231">
        <v>373</v>
      </c>
      <c r="G134" s="243">
        <v>9.19</v>
      </c>
      <c r="H134" s="231">
        <v>322</v>
      </c>
      <c r="I134" s="243">
        <v>7.72</v>
      </c>
      <c r="J134" s="231">
        <v>288</v>
      </c>
      <c r="K134" s="243">
        <v>6.78</v>
      </c>
      <c r="L134" s="469">
        <v>261</v>
      </c>
      <c r="M134" s="264">
        <v>6.12</v>
      </c>
      <c r="N134" s="479">
        <f t="shared" si="8"/>
        <v>0.90625</v>
      </c>
      <c r="O134" s="480">
        <f t="shared" si="8"/>
        <v>0.90265486725663713</v>
      </c>
      <c r="P134" s="460">
        <f t="shared" si="9"/>
        <v>-27</v>
      </c>
      <c r="Q134" s="372">
        <f t="shared" si="9"/>
        <v>-0.66000000000000014</v>
      </c>
      <c r="R134" s="75"/>
      <c r="S134" s="75"/>
    </row>
    <row r="135" spans="1:19" ht="12" customHeight="1" x14ac:dyDescent="0.2">
      <c r="A135" s="64" t="s">
        <v>119</v>
      </c>
      <c r="B135" s="491">
        <v>321</v>
      </c>
      <c r="C135" s="492">
        <v>6.85</v>
      </c>
      <c r="D135" s="115">
        <v>326</v>
      </c>
      <c r="E135" s="236">
        <v>6.65</v>
      </c>
      <c r="F135" s="231">
        <v>293</v>
      </c>
      <c r="G135" s="243">
        <v>6.02</v>
      </c>
      <c r="H135" s="231">
        <v>348</v>
      </c>
      <c r="I135" s="243">
        <v>6.99</v>
      </c>
      <c r="J135" s="231">
        <v>269</v>
      </c>
      <c r="K135" s="243">
        <v>5.25</v>
      </c>
      <c r="L135" s="469">
        <v>327</v>
      </c>
      <c r="M135" s="264">
        <v>6.43</v>
      </c>
      <c r="N135" s="479">
        <f t="shared" si="8"/>
        <v>1.2156133828996283</v>
      </c>
      <c r="O135" s="480">
        <f t="shared" si="8"/>
        <v>1.2247619047619047</v>
      </c>
      <c r="P135" s="460">
        <f t="shared" si="9"/>
        <v>58</v>
      </c>
      <c r="Q135" s="372">
        <f t="shared" si="9"/>
        <v>1.1799999999999997</v>
      </c>
      <c r="R135" s="75"/>
      <c r="S135" s="75"/>
    </row>
    <row r="136" spans="1:19" ht="12" customHeight="1" x14ac:dyDescent="0.2">
      <c r="A136" s="72" t="s">
        <v>120</v>
      </c>
      <c r="B136" s="491">
        <v>37263</v>
      </c>
      <c r="C136" s="492">
        <v>1185.8800000000001</v>
      </c>
      <c r="D136" s="115">
        <v>36315</v>
      </c>
      <c r="E136" s="236">
        <v>1154.29</v>
      </c>
      <c r="F136" s="231">
        <v>35636</v>
      </c>
      <c r="G136" s="243">
        <v>1134.58</v>
      </c>
      <c r="H136" s="231">
        <v>35329</v>
      </c>
      <c r="I136" s="243">
        <v>1122.8599999999999</v>
      </c>
      <c r="J136" s="231">
        <v>34181</v>
      </c>
      <c r="K136" s="243">
        <v>1086.93</v>
      </c>
      <c r="L136" s="469">
        <v>35874</v>
      </c>
      <c r="M136" s="264">
        <v>1121.8499999999999</v>
      </c>
      <c r="N136" s="479">
        <f t="shared" si="8"/>
        <v>1.0495304408882127</v>
      </c>
      <c r="O136" s="480">
        <f t="shared" si="8"/>
        <v>1.0321271839032871</v>
      </c>
      <c r="P136" s="460">
        <f t="shared" si="9"/>
        <v>1693</v>
      </c>
      <c r="Q136" s="372">
        <f t="shared" si="9"/>
        <v>34.919999999999845</v>
      </c>
      <c r="R136" s="75"/>
      <c r="S136" s="75"/>
    </row>
    <row r="137" spans="1:19" ht="12" customHeight="1" x14ac:dyDescent="0.2">
      <c r="A137" s="72" t="s">
        <v>121</v>
      </c>
      <c r="B137" s="491">
        <v>1929</v>
      </c>
      <c r="C137" s="492">
        <v>71.959999999999994</v>
      </c>
      <c r="D137" s="115">
        <v>2207</v>
      </c>
      <c r="E137" s="236">
        <v>83.23</v>
      </c>
      <c r="F137" s="231">
        <v>1949</v>
      </c>
      <c r="G137" s="243">
        <v>73.56</v>
      </c>
      <c r="H137" s="231">
        <v>2040</v>
      </c>
      <c r="I137" s="243">
        <v>77.62</v>
      </c>
      <c r="J137" s="231">
        <v>1805</v>
      </c>
      <c r="K137" s="243">
        <v>69.489999999999995</v>
      </c>
      <c r="L137" s="469">
        <v>1753</v>
      </c>
      <c r="M137" s="264">
        <v>68</v>
      </c>
      <c r="N137" s="479">
        <f t="shared" si="8"/>
        <v>0.97119113573407201</v>
      </c>
      <c r="O137" s="480">
        <f t="shared" si="8"/>
        <v>0.97855806590876393</v>
      </c>
      <c r="P137" s="460">
        <f t="shared" si="9"/>
        <v>-52</v>
      </c>
      <c r="Q137" s="372">
        <f t="shared" si="9"/>
        <v>-1.4899999999999949</v>
      </c>
      <c r="R137" s="75"/>
    </row>
    <row r="138" spans="1:19" ht="12" customHeight="1" x14ac:dyDescent="0.2">
      <c r="A138" s="72" t="s">
        <v>122</v>
      </c>
      <c r="B138" s="491">
        <v>1069</v>
      </c>
      <c r="C138" s="492">
        <v>33.75</v>
      </c>
      <c r="D138" s="115">
        <v>1062</v>
      </c>
      <c r="E138" s="236">
        <v>33.35</v>
      </c>
      <c r="F138" s="231">
        <v>967</v>
      </c>
      <c r="G138" s="243">
        <v>30.22</v>
      </c>
      <c r="H138" s="231">
        <v>971</v>
      </c>
      <c r="I138" s="243">
        <v>30.81</v>
      </c>
      <c r="J138" s="231">
        <v>909</v>
      </c>
      <c r="K138" s="243">
        <v>28.67</v>
      </c>
      <c r="L138" s="469">
        <v>1010</v>
      </c>
      <c r="M138" s="264">
        <v>32.090000000000003</v>
      </c>
      <c r="N138" s="479">
        <f t="shared" si="8"/>
        <v>1.1111111111111112</v>
      </c>
      <c r="O138" s="480">
        <f t="shared" si="8"/>
        <v>1.1192884548308337</v>
      </c>
      <c r="P138" s="460">
        <f t="shared" si="9"/>
        <v>101</v>
      </c>
      <c r="Q138" s="372">
        <f t="shared" si="9"/>
        <v>3.4200000000000017</v>
      </c>
      <c r="R138" s="75"/>
      <c r="S138" s="76"/>
    </row>
    <row r="139" spans="1:19" ht="12" customHeight="1" x14ac:dyDescent="0.2">
      <c r="A139" s="72" t="s">
        <v>123</v>
      </c>
      <c r="B139" s="491">
        <v>10099</v>
      </c>
      <c r="C139" s="492">
        <v>248.41</v>
      </c>
      <c r="D139" s="115">
        <v>8427</v>
      </c>
      <c r="E139" s="236">
        <v>200.95</v>
      </c>
      <c r="F139" s="231">
        <v>7687</v>
      </c>
      <c r="G139" s="243">
        <v>182.45</v>
      </c>
      <c r="H139" s="231">
        <v>7253</v>
      </c>
      <c r="I139" s="243">
        <v>170.67</v>
      </c>
      <c r="J139" s="231">
        <v>6800</v>
      </c>
      <c r="K139" s="243">
        <v>163.13999999999999</v>
      </c>
      <c r="L139" s="469">
        <v>7268</v>
      </c>
      <c r="M139" s="264">
        <v>173.13</v>
      </c>
      <c r="N139" s="479">
        <f t="shared" si="8"/>
        <v>1.0688235294117647</v>
      </c>
      <c r="O139" s="480">
        <f t="shared" si="8"/>
        <v>1.0612357484369255</v>
      </c>
      <c r="P139" s="460">
        <f t="shared" si="9"/>
        <v>468</v>
      </c>
      <c r="Q139" s="372">
        <f t="shared" si="9"/>
        <v>9.9900000000000091</v>
      </c>
      <c r="R139" s="75"/>
      <c r="S139" s="76"/>
    </row>
    <row r="140" spans="1:19" ht="12" customHeight="1" x14ac:dyDescent="0.2">
      <c r="A140" s="61" t="s">
        <v>124</v>
      </c>
      <c r="B140" s="491">
        <v>28025</v>
      </c>
      <c r="C140" s="492">
        <v>672.34</v>
      </c>
      <c r="D140" s="115">
        <v>27987</v>
      </c>
      <c r="E140" s="236">
        <v>655.15</v>
      </c>
      <c r="F140" s="231">
        <v>27831</v>
      </c>
      <c r="G140" s="243">
        <v>645.88</v>
      </c>
      <c r="H140" s="231">
        <v>28340</v>
      </c>
      <c r="I140" s="243">
        <v>651.16999999999996</v>
      </c>
      <c r="J140" s="231">
        <v>26211</v>
      </c>
      <c r="K140" s="243">
        <v>608.47</v>
      </c>
      <c r="L140" s="469">
        <v>27085</v>
      </c>
      <c r="M140" s="264">
        <v>627.47</v>
      </c>
      <c r="N140" s="479">
        <f t="shared" si="8"/>
        <v>1.0333447789096182</v>
      </c>
      <c r="O140" s="480">
        <f t="shared" si="8"/>
        <v>1.0312258615872598</v>
      </c>
      <c r="P140" s="460">
        <f t="shared" si="9"/>
        <v>874</v>
      </c>
      <c r="Q140" s="372">
        <f t="shared" si="9"/>
        <v>19</v>
      </c>
      <c r="R140" s="75"/>
      <c r="S140" s="75"/>
    </row>
    <row r="141" spans="1:19" ht="12" customHeight="1" x14ac:dyDescent="0.2">
      <c r="A141" s="64" t="s">
        <v>125</v>
      </c>
      <c r="B141" s="491">
        <v>2723</v>
      </c>
      <c r="C141" s="492">
        <v>66.67</v>
      </c>
      <c r="D141" s="115">
        <v>2688</v>
      </c>
      <c r="E141" s="236">
        <v>63.58</v>
      </c>
      <c r="F141" s="231">
        <v>2829</v>
      </c>
      <c r="G141" s="243">
        <v>66.260000000000005</v>
      </c>
      <c r="H141" s="231">
        <v>2705</v>
      </c>
      <c r="I141" s="243">
        <v>62.16</v>
      </c>
      <c r="J141" s="231">
        <v>2598</v>
      </c>
      <c r="K141" s="243">
        <v>61.4</v>
      </c>
      <c r="L141" s="469">
        <v>2589</v>
      </c>
      <c r="M141" s="264">
        <v>60.86</v>
      </c>
      <c r="N141" s="479">
        <f t="shared" si="8"/>
        <v>0.99653579676674364</v>
      </c>
      <c r="O141" s="480">
        <f t="shared" si="8"/>
        <v>0.99120521172638443</v>
      </c>
      <c r="P141" s="460">
        <f t="shared" si="9"/>
        <v>-9</v>
      </c>
      <c r="Q141" s="372">
        <f t="shared" si="9"/>
        <v>-0.53999999999999915</v>
      </c>
      <c r="R141" s="75"/>
      <c r="S141" s="75"/>
    </row>
    <row r="142" spans="1:19" ht="12" customHeight="1" x14ac:dyDescent="0.2">
      <c r="A142" s="64" t="s">
        <v>126</v>
      </c>
      <c r="B142" s="491">
        <v>71</v>
      </c>
      <c r="C142" s="492">
        <v>1.69</v>
      </c>
      <c r="D142" s="115">
        <v>107</v>
      </c>
      <c r="E142" s="236">
        <v>2.58</v>
      </c>
      <c r="F142" s="231">
        <v>68</v>
      </c>
      <c r="G142" s="243">
        <v>1.58</v>
      </c>
      <c r="H142" s="231">
        <v>100</v>
      </c>
      <c r="I142" s="243">
        <v>2.2000000000000002</v>
      </c>
      <c r="J142" s="231">
        <v>105</v>
      </c>
      <c r="K142" s="243">
        <v>2.4</v>
      </c>
      <c r="L142" s="469">
        <v>103</v>
      </c>
      <c r="M142" s="264">
        <v>2.39</v>
      </c>
      <c r="N142" s="479">
        <f t="shared" si="8"/>
        <v>0.98095238095238091</v>
      </c>
      <c r="O142" s="480">
        <f t="shared" si="8"/>
        <v>0.99583333333333346</v>
      </c>
      <c r="P142" s="460">
        <f t="shared" si="9"/>
        <v>-2</v>
      </c>
      <c r="Q142" s="372">
        <f t="shared" si="9"/>
        <v>-9.9999999999997868E-3</v>
      </c>
      <c r="R142" s="75"/>
      <c r="S142" s="75"/>
    </row>
    <row r="143" spans="1:19" ht="12" customHeight="1" x14ac:dyDescent="0.2">
      <c r="A143" s="64" t="s">
        <v>127</v>
      </c>
      <c r="B143" s="491">
        <v>4051</v>
      </c>
      <c r="C143" s="492">
        <v>86.87</v>
      </c>
      <c r="D143" s="115">
        <v>4007</v>
      </c>
      <c r="E143" s="236">
        <v>82.89</v>
      </c>
      <c r="F143" s="231">
        <v>3989</v>
      </c>
      <c r="G143" s="243">
        <v>81.349999999999994</v>
      </c>
      <c r="H143" s="231">
        <v>4174</v>
      </c>
      <c r="I143" s="243">
        <v>84.86</v>
      </c>
      <c r="J143" s="231">
        <v>4057</v>
      </c>
      <c r="K143" s="243">
        <v>81.88</v>
      </c>
      <c r="L143" s="469">
        <v>4372</v>
      </c>
      <c r="M143" s="264">
        <v>92.27</v>
      </c>
      <c r="N143" s="479">
        <f t="shared" si="8"/>
        <v>1.0776435789992604</v>
      </c>
      <c r="O143" s="480">
        <f t="shared" si="8"/>
        <v>1.1268930141670739</v>
      </c>
      <c r="P143" s="460">
        <f t="shared" si="9"/>
        <v>315</v>
      </c>
      <c r="Q143" s="372">
        <f t="shared" si="9"/>
        <v>10.39</v>
      </c>
      <c r="R143" s="75"/>
      <c r="S143" s="75"/>
    </row>
    <row r="144" spans="1:19" ht="12" customHeight="1" x14ac:dyDescent="0.2">
      <c r="A144" s="64" t="s">
        <v>128</v>
      </c>
      <c r="B144" s="491">
        <v>3276</v>
      </c>
      <c r="C144" s="492">
        <v>86.91</v>
      </c>
      <c r="D144" s="115">
        <v>3041</v>
      </c>
      <c r="E144" s="236">
        <v>81.37</v>
      </c>
      <c r="F144" s="231">
        <v>2755</v>
      </c>
      <c r="G144" s="243">
        <v>74.459999999999994</v>
      </c>
      <c r="H144" s="231">
        <v>2850</v>
      </c>
      <c r="I144" s="243">
        <v>76.42</v>
      </c>
      <c r="J144" s="231">
        <v>2799</v>
      </c>
      <c r="K144" s="243">
        <v>76.19</v>
      </c>
      <c r="L144" s="469">
        <v>2761</v>
      </c>
      <c r="M144" s="264">
        <v>74.52</v>
      </c>
      <c r="N144" s="479">
        <f t="shared" si="8"/>
        <v>0.98642372275812795</v>
      </c>
      <c r="O144" s="480">
        <f t="shared" si="8"/>
        <v>0.97808111300695622</v>
      </c>
      <c r="P144" s="460">
        <f t="shared" si="9"/>
        <v>-38</v>
      </c>
      <c r="Q144" s="372">
        <f t="shared" si="9"/>
        <v>-1.6700000000000017</v>
      </c>
      <c r="R144" s="75"/>
      <c r="S144" s="75"/>
    </row>
    <row r="145" spans="1:19" ht="12" customHeight="1" x14ac:dyDescent="0.2">
      <c r="A145" s="64" t="s">
        <v>129</v>
      </c>
      <c r="B145" s="491">
        <v>1199</v>
      </c>
      <c r="C145" s="492">
        <v>31.46</v>
      </c>
      <c r="D145" s="115">
        <v>1047</v>
      </c>
      <c r="E145" s="236">
        <v>27.67</v>
      </c>
      <c r="F145" s="231">
        <v>1026</v>
      </c>
      <c r="G145" s="243">
        <v>27.62</v>
      </c>
      <c r="H145" s="231">
        <v>1149</v>
      </c>
      <c r="I145" s="243">
        <v>30.68</v>
      </c>
      <c r="J145" s="231">
        <v>1175</v>
      </c>
      <c r="K145" s="243">
        <v>31.51</v>
      </c>
      <c r="L145" s="469">
        <v>1268</v>
      </c>
      <c r="M145" s="264">
        <v>33.76</v>
      </c>
      <c r="N145" s="479">
        <f t="shared" si="8"/>
        <v>1.0791489361702127</v>
      </c>
      <c r="O145" s="480">
        <f t="shared" si="8"/>
        <v>1.0714059028879719</v>
      </c>
      <c r="P145" s="460">
        <f t="shared" si="9"/>
        <v>93</v>
      </c>
      <c r="Q145" s="372">
        <f t="shared" si="9"/>
        <v>2.2499999999999964</v>
      </c>
      <c r="R145" s="75"/>
      <c r="S145" s="75"/>
    </row>
    <row r="146" spans="1:19" ht="12" customHeight="1" x14ac:dyDescent="0.2">
      <c r="A146" s="64" t="s">
        <v>130</v>
      </c>
      <c r="B146" s="497">
        <v>225</v>
      </c>
      <c r="C146" s="498">
        <v>6.09</v>
      </c>
      <c r="D146" s="115">
        <v>218</v>
      </c>
      <c r="E146" s="236">
        <v>5.99</v>
      </c>
      <c r="F146" s="231">
        <v>193</v>
      </c>
      <c r="G146" s="243">
        <v>5.24</v>
      </c>
      <c r="H146" s="231">
        <v>203</v>
      </c>
      <c r="I146" s="243">
        <v>5.52</v>
      </c>
      <c r="J146" s="231">
        <v>234</v>
      </c>
      <c r="K146" s="243">
        <v>6.52</v>
      </c>
      <c r="L146" s="469">
        <v>188</v>
      </c>
      <c r="M146" s="264">
        <v>5.0199999999999996</v>
      </c>
      <c r="N146" s="479">
        <f t="shared" si="8"/>
        <v>0.80341880341880345</v>
      </c>
      <c r="O146" s="480">
        <f t="shared" si="8"/>
        <v>0.76993865030674846</v>
      </c>
      <c r="P146" s="460">
        <f t="shared" si="9"/>
        <v>-46</v>
      </c>
      <c r="Q146" s="372">
        <f t="shared" si="9"/>
        <v>-1.5</v>
      </c>
      <c r="R146" s="75"/>
      <c r="S146" s="75"/>
    </row>
    <row r="147" spans="1:19" ht="11.25" customHeight="1" x14ac:dyDescent="0.2">
      <c r="A147" s="64" t="s">
        <v>131</v>
      </c>
      <c r="B147" s="499">
        <v>11</v>
      </c>
      <c r="C147" s="500">
        <v>0.4</v>
      </c>
      <c r="D147" s="118">
        <v>11</v>
      </c>
      <c r="E147" s="241">
        <v>0.38</v>
      </c>
      <c r="F147" s="231">
        <v>9</v>
      </c>
      <c r="G147" s="323">
        <v>0.32</v>
      </c>
      <c r="H147" s="304" t="s">
        <v>132</v>
      </c>
      <c r="I147" s="344" t="s">
        <v>132</v>
      </c>
      <c r="J147" s="304">
        <v>7</v>
      </c>
      <c r="K147" s="344">
        <v>0.27</v>
      </c>
      <c r="L147" s="488" t="s">
        <v>132</v>
      </c>
      <c r="M147" s="275" t="s">
        <v>132</v>
      </c>
      <c r="N147" s="479" t="s">
        <v>132</v>
      </c>
      <c r="O147" s="480" t="s">
        <v>132</v>
      </c>
      <c r="P147" s="460" t="s">
        <v>132</v>
      </c>
      <c r="Q147" s="372" t="s">
        <v>132</v>
      </c>
    </row>
    <row r="148" spans="1:19" ht="11.25" customHeight="1" x14ac:dyDescent="0.2">
      <c r="A148" s="72" t="s">
        <v>1176</v>
      </c>
      <c r="B148" s="506"/>
      <c r="C148" s="503"/>
      <c r="D148" s="504"/>
      <c r="E148" s="505"/>
      <c r="F148" s="231"/>
      <c r="G148" s="243"/>
      <c r="H148" s="231"/>
      <c r="I148" s="243"/>
      <c r="J148" s="231">
        <v>10600</v>
      </c>
      <c r="K148" s="243">
        <v>230.8</v>
      </c>
      <c r="L148" s="469">
        <v>11120</v>
      </c>
      <c r="M148" s="264">
        <v>253.87</v>
      </c>
      <c r="N148" s="479">
        <f t="shared" si="8"/>
        <v>1.0490566037735849</v>
      </c>
      <c r="O148" s="480">
        <f t="shared" si="8"/>
        <v>1.0999566724436742</v>
      </c>
      <c r="P148" s="460">
        <f t="shared" si="9"/>
        <v>520</v>
      </c>
      <c r="Q148" s="372">
        <f t="shared" si="9"/>
        <v>23.069999999999993</v>
      </c>
    </row>
    <row r="149" spans="1:19" ht="10.199999999999999" x14ac:dyDescent="0.2">
      <c r="A149" s="77"/>
      <c r="B149" s="77"/>
      <c r="C149" s="172"/>
      <c r="D149" s="132"/>
      <c r="E149" s="133"/>
      <c r="F149" s="244"/>
      <c r="G149" s="245"/>
      <c r="H149" s="244"/>
      <c r="I149" s="245"/>
      <c r="J149" s="368"/>
      <c r="K149" s="245"/>
      <c r="L149" s="470"/>
      <c r="M149" s="471"/>
      <c r="N149" s="481"/>
      <c r="O149" s="245"/>
      <c r="P149" s="475"/>
      <c r="Q149" s="357"/>
      <c r="R149" s="75"/>
      <c r="S149" s="75"/>
    </row>
    <row r="150" spans="1:19" ht="12" customHeight="1" x14ac:dyDescent="0.2">
      <c r="A150" s="61" t="s">
        <v>133</v>
      </c>
      <c r="B150" s="491">
        <v>38414</v>
      </c>
      <c r="C150" s="492">
        <v>1386.1</v>
      </c>
      <c r="D150" s="115">
        <v>38015</v>
      </c>
      <c r="E150" s="236">
        <v>1377.6</v>
      </c>
      <c r="F150" s="231">
        <v>38007</v>
      </c>
      <c r="G150" s="243">
        <v>1367.76</v>
      </c>
      <c r="H150" s="231">
        <v>38432</v>
      </c>
      <c r="I150" s="243">
        <v>1379.86</v>
      </c>
      <c r="J150" s="231">
        <v>37158</v>
      </c>
      <c r="K150" s="243">
        <v>1348.44</v>
      </c>
      <c r="L150" s="469">
        <v>39011</v>
      </c>
      <c r="M150" s="264">
        <v>1426.5</v>
      </c>
      <c r="N150" s="479">
        <f t="shared" ref="N150:O151" si="10">L150/J150</f>
        <v>1.0498681306851823</v>
      </c>
      <c r="O150" s="480">
        <f t="shared" si="10"/>
        <v>1.0578891163121829</v>
      </c>
      <c r="P150" s="460">
        <f t="shared" ref="P150:Q151" si="11">L150-J150</f>
        <v>1853</v>
      </c>
      <c r="Q150" s="372">
        <f t="shared" si="11"/>
        <v>78.059999999999945</v>
      </c>
      <c r="R150" s="75"/>
      <c r="S150" s="75"/>
    </row>
    <row r="151" spans="1:19" ht="10.199999999999999" x14ac:dyDescent="0.2">
      <c r="A151" s="55" t="s">
        <v>134</v>
      </c>
      <c r="B151" s="501">
        <v>34559</v>
      </c>
      <c r="C151" s="502">
        <v>1289.25</v>
      </c>
      <c r="D151" s="119">
        <v>33759</v>
      </c>
      <c r="E151" s="237">
        <v>1273.1500000000001</v>
      </c>
      <c r="F151" s="456">
        <v>33258</v>
      </c>
      <c r="G151" s="457">
        <v>1255.5</v>
      </c>
      <c r="H151" s="456">
        <v>32938</v>
      </c>
      <c r="I151" s="457">
        <v>1253.2</v>
      </c>
      <c r="J151" s="232">
        <v>31906</v>
      </c>
      <c r="K151" s="246">
        <v>1228.22</v>
      </c>
      <c r="L151" s="472">
        <v>33614</v>
      </c>
      <c r="M151" s="473">
        <v>1304.03</v>
      </c>
      <c r="N151" s="482">
        <f t="shared" si="10"/>
        <v>1.0535322509872751</v>
      </c>
      <c r="O151" s="483">
        <f t="shared" si="10"/>
        <v>1.0617234697366922</v>
      </c>
      <c r="P151" s="476">
        <f t="shared" si="11"/>
        <v>1708</v>
      </c>
      <c r="Q151" s="374">
        <f t="shared" si="11"/>
        <v>75.809999999999945</v>
      </c>
    </row>
    <row r="152" spans="1:19" s="78" customFormat="1" x14ac:dyDescent="0.2">
      <c r="A152" s="45"/>
      <c r="B152" s="45"/>
      <c r="C152" s="45"/>
      <c r="D152" s="134"/>
      <c r="E152" s="135"/>
      <c r="F152" s="135"/>
      <c r="G152" s="135"/>
      <c r="H152" s="135"/>
      <c r="I152" s="135"/>
      <c r="K152" s="135"/>
      <c r="L152" s="135"/>
      <c r="M152" s="135"/>
      <c r="N152" s="134"/>
      <c r="O152" s="135"/>
      <c r="P152" s="134"/>
      <c r="Q152" s="135"/>
      <c r="R152" s="45"/>
      <c r="S152" s="45"/>
    </row>
    <row r="153" spans="1:19" s="78" customFormat="1" ht="11.1" customHeight="1" x14ac:dyDescent="0.2">
      <c r="A153" s="65" t="s">
        <v>166</v>
      </c>
      <c r="B153" s="45"/>
      <c r="C153" s="45"/>
      <c r="E153" s="106"/>
      <c r="F153" s="106"/>
      <c r="G153" s="106"/>
      <c r="H153" s="106"/>
      <c r="I153" s="106"/>
      <c r="K153" s="106"/>
      <c r="L153" s="106"/>
      <c r="M153" s="106"/>
      <c r="O153" s="106"/>
      <c r="Q153" s="106"/>
      <c r="R153" s="45"/>
      <c r="S153" s="45"/>
    </row>
    <row r="154" spans="1:19" s="78" customFormat="1" ht="11.1" customHeight="1" x14ac:dyDescent="0.2">
      <c r="A154" s="79" t="s">
        <v>135</v>
      </c>
      <c r="B154" s="79"/>
      <c r="C154" s="79"/>
      <c r="E154" s="106"/>
      <c r="F154" s="106"/>
      <c r="G154" s="106"/>
      <c r="H154" s="106"/>
      <c r="I154" s="106"/>
      <c r="K154" s="106"/>
      <c r="L154" s="106"/>
      <c r="M154" s="106"/>
      <c r="O154" s="106"/>
      <c r="Q154" s="106"/>
      <c r="R154" s="45"/>
      <c r="S154" s="45"/>
    </row>
    <row r="155" spans="1:19" s="78" customFormat="1" ht="11.1" customHeight="1" x14ac:dyDescent="0.2">
      <c r="A155" s="65" t="s">
        <v>1143</v>
      </c>
      <c r="B155" s="65"/>
      <c r="C155" s="65"/>
      <c r="E155" s="106"/>
      <c r="F155" s="106"/>
      <c r="G155" s="106"/>
      <c r="H155" s="106"/>
      <c r="I155" s="106"/>
      <c r="K155" s="106"/>
      <c r="L155" s="106"/>
      <c r="M155" s="106"/>
      <c r="O155" s="106"/>
      <c r="Q155" s="106"/>
      <c r="R155" s="45"/>
      <c r="S155" s="45"/>
    </row>
    <row r="156" spans="1:19" s="78" customFormat="1" ht="11.1" customHeight="1" x14ac:dyDescent="0.2">
      <c r="A156" s="65" t="s">
        <v>167</v>
      </c>
      <c r="B156" s="65"/>
      <c r="C156" s="65"/>
      <c r="E156" s="106"/>
      <c r="F156" s="106"/>
      <c r="G156" s="106"/>
      <c r="H156" s="106"/>
      <c r="I156" s="106"/>
      <c r="K156" s="106"/>
      <c r="L156" s="106"/>
      <c r="M156" s="106"/>
      <c r="O156" s="106"/>
      <c r="Q156" s="106"/>
      <c r="R156" s="45"/>
      <c r="S156" s="45"/>
    </row>
    <row r="157" spans="1:19" s="78" customFormat="1" ht="11.1" customHeight="1" x14ac:dyDescent="0.2">
      <c r="A157" s="79" t="s">
        <v>136</v>
      </c>
      <c r="B157" s="79"/>
      <c r="C157" s="79"/>
      <c r="E157" s="106"/>
      <c r="F157" s="106"/>
      <c r="G157" s="106"/>
      <c r="H157" s="106"/>
      <c r="I157" s="106"/>
      <c r="K157" s="106"/>
      <c r="L157" s="106"/>
      <c r="M157" s="106"/>
      <c r="O157" s="106"/>
      <c r="Q157" s="106"/>
      <c r="R157" s="45"/>
      <c r="S157" s="45"/>
    </row>
    <row r="158" spans="1:19" s="78" customFormat="1" ht="11.1" customHeight="1" x14ac:dyDescent="0.2">
      <c r="A158" s="79" t="s">
        <v>1614</v>
      </c>
      <c r="B158" s="79"/>
      <c r="C158" s="79"/>
      <c r="E158" s="106"/>
      <c r="F158" s="106"/>
      <c r="G158" s="106"/>
      <c r="H158" s="106"/>
      <c r="I158" s="106"/>
      <c r="K158" s="106"/>
      <c r="L158" s="106"/>
      <c r="M158" s="106"/>
      <c r="O158" s="106"/>
      <c r="Q158" s="106"/>
      <c r="R158" s="45"/>
      <c r="S158" s="45"/>
    </row>
    <row r="159" spans="1:19" s="78" customFormat="1" ht="11.1" customHeight="1" x14ac:dyDescent="0.2">
      <c r="A159" s="65" t="s">
        <v>1610</v>
      </c>
      <c r="B159" s="80"/>
      <c r="C159" s="80"/>
      <c r="E159" s="106"/>
      <c r="F159" s="106"/>
      <c r="G159" s="106"/>
      <c r="H159" s="106"/>
      <c r="I159" s="106"/>
      <c r="K159" s="106"/>
      <c r="L159" s="106"/>
      <c r="M159" s="106"/>
      <c r="O159" s="106"/>
      <c r="Q159" s="106"/>
      <c r="R159" s="45"/>
      <c r="S159" s="45"/>
    </row>
    <row r="160" spans="1:19" s="78" customFormat="1" ht="11.1" customHeight="1" x14ac:dyDescent="0.2">
      <c r="A160" s="80" t="s">
        <v>1604</v>
      </c>
      <c r="B160" s="65"/>
      <c r="C160" s="65"/>
      <c r="E160" s="106"/>
      <c r="F160" s="106"/>
      <c r="G160" s="106"/>
      <c r="H160" s="106"/>
      <c r="I160" s="106"/>
      <c r="K160" s="106"/>
      <c r="L160" s="106"/>
      <c r="M160" s="106"/>
      <c r="O160" s="106"/>
      <c r="Q160" s="106"/>
      <c r="R160" s="45"/>
      <c r="S160" s="45"/>
    </row>
    <row r="161" spans="1:19" s="78" customFormat="1" ht="11.1" customHeight="1" x14ac:dyDescent="0.2">
      <c r="A161" s="65" t="s">
        <v>137</v>
      </c>
      <c r="B161" s="80"/>
      <c r="C161" s="80"/>
      <c r="E161" s="106"/>
      <c r="F161" s="106"/>
      <c r="G161" s="106"/>
      <c r="H161" s="106"/>
      <c r="I161" s="106"/>
      <c r="K161" s="106"/>
      <c r="L161" s="106"/>
      <c r="M161" s="106"/>
      <c r="O161" s="106"/>
      <c r="Q161" s="106"/>
      <c r="R161" s="45"/>
      <c r="S161" s="45"/>
    </row>
    <row r="162" spans="1:19" s="78" customFormat="1" ht="11.1" customHeight="1" x14ac:dyDescent="0.2">
      <c r="A162" s="79" t="s">
        <v>138</v>
      </c>
      <c r="B162" s="79"/>
      <c r="C162" s="79"/>
      <c r="E162" s="106"/>
      <c r="F162" s="106"/>
      <c r="G162" s="106"/>
      <c r="H162" s="106"/>
      <c r="I162" s="106"/>
      <c r="K162" s="106"/>
      <c r="L162" s="106"/>
      <c r="M162" s="106"/>
      <c r="O162" s="106"/>
      <c r="Q162" s="106"/>
      <c r="R162" s="45"/>
      <c r="S162" s="45"/>
    </row>
    <row r="163" spans="1:19" s="78" customFormat="1" ht="11.1" customHeight="1" x14ac:dyDescent="0.2">
      <c r="A163" s="79" t="s">
        <v>139</v>
      </c>
      <c r="B163" s="79"/>
      <c r="C163" s="79"/>
      <c r="E163" s="106"/>
      <c r="F163" s="106"/>
      <c r="G163" s="106"/>
      <c r="H163" s="106"/>
      <c r="I163" s="106"/>
      <c r="K163" s="106"/>
      <c r="L163" s="106"/>
      <c r="M163" s="106"/>
      <c r="O163" s="106"/>
      <c r="Q163" s="106"/>
      <c r="R163" s="45"/>
      <c r="S163" s="45"/>
    </row>
    <row r="164" spans="1:19" s="78" customFormat="1" ht="11.1" customHeight="1" x14ac:dyDescent="0.2">
      <c r="A164" s="79"/>
      <c r="B164" s="79"/>
      <c r="C164" s="79"/>
      <c r="E164" s="106"/>
      <c r="F164" s="106"/>
      <c r="G164" s="106"/>
      <c r="H164" s="106"/>
      <c r="I164" s="106"/>
      <c r="K164" s="106"/>
      <c r="L164" s="106"/>
      <c r="M164" s="106"/>
      <c r="O164" s="106"/>
      <c r="Q164" s="106"/>
      <c r="R164" s="45"/>
      <c r="S164" s="45"/>
    </row>
    <row r="165" spans="1:19" s="78" customFormat="1" ht="11.1" customHeight="1" x14ac:dyDescent="0.2">
      <c r="A165" s="79"/>
      <c r="B165" s="79"/>
      <c r="C165" s="79"/>
      <c r="E165" s="106"/>
      <c r="F165" s="106"/>
      <c r="G165" s="106"/>
      <c r="H165" s="106"/>
      <c r="I165" s="106"/>
      <c r="K165" s="106"/>
      <c r="L165" s="106"/>
      <c r="M165" s="106"/>
      <c r="O165" s="106"/>
      <c r="Q165" s="106"/>
      <c r="R165" s="45"/>
      <c r="S165" s="45"/>
    </row>
    <row r="166" spans="1:19" s="78" customFormat="1" ht="11.1" customHeight="1" x14ac:dyDescent="0.2">
      <c r="A166" s="65"/>
      <c r="B166" s="79"/>
      <c r="C166" s="79"/>
      <c r="E166" s="106"/>
      <c r="F166" s="106"/>
      <c r="G166" s="106"/>
      <c r="H166" s="106"/>
      <c r="I166" s="106"/>
      <c r="K166" s="106"/>
      <c r="L166" s="106"/>
      <c r="M166" s="106"/>
      <c r="O166" s="106"/>
      <c r="Q166" s="106"/>
      <c r="R166" s="45"/>
      <c r="S166" s="45"/>
    </row>
    <row r="167" spans="1:19" ht="11.4" x14ac:dyDescent="0.2">
      <c r="A167" s="80"/>
      <c r="B167" s="79"/>
      <c r="C167" s="79"/>
    </row>
    <row r="168" spans="1:19" s="78" customFormat="1" ht="10.199999999999999" x14ac:dyDescent="0.2">
      <c r="A168" s="65"/>
      <c r="B168" s="45"/>
      <c r="C168" s="45"/>
      <c r="E168" s="106"/>
      <c r="F168" s="106"/>
      <c r="G168" s="106"/>
      <c r="H168" s="106"/>
      <c r="I168" s="106"/>
      <c r="K168" s="106"/>
      <c r="L168" s="106"/>
      <c r="M168" s="106"/>
      <c r="O168" s="106"/>
      <c r="Q168" s="106"/>
      <c r="R168" s="45"/>
      <c r="S168" s="45"/>
    </row>
    <row r="169" spans="1:19" ht="10.8" x14ac:dyDescent="0.2">
      <c r="A169" s="81"/>
      <c r="B169" s="81"/>
      <c r="C169" s="81"/>
    </row>
  </sheetData>
  <mergeCells count="52">
    <mergeCell ref="N101:O101"/>
    <mergeCell ref="P101:Q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B101:C101"/>
    <mergeCell ref="D101:E101"/>
    <mergeCell ref="F101:G101"/>
    <mergeCell ref="H101:I101"/>
    <mergeCell ref="J101:K101"/>
    <mergeCell ref="L101:M101"/>
    <mergeCell ref="L100:M100"/>
    <mergeCell ref="N100:O100"/>
    <mergeCell ref="P100:Q100"/>
    <mergeCell ref="B10:C10"/>
    <mergeCell ref="D10:E10"/>
    <mergeCell ref="F10:G10"/>
    <mergeCell ref="H10:I10"/>
    <mergeCell ref="J10:K10"/>
    <mergeCell ref="L10:M10"/>
    <mergeCell ref="B100:C100"/>
    <mergeCell ref="D100:E100"/>
    <mergeCell ref="F100:G100"/>
    <mergeCell ref="H100:I100"/>
    <mergeCell ref="J100:K100"/>
    <mergeCell ref="L9:M9"/>
    <mergeCell ref="N9:O9"/>
    <mergeCell ref="P9:Q9"/>
    <mergeCell ref="N10:O10"/>
    <mergeCell ref="P10:Q10"/>
    <mergeCell ref="B9:C9"/>
    <mergeCell ref="D9:E9"/>
    <mergeCell ref="F9:G9"/>
    <mergeCell ref="H9:I9"/>
    <mergeCell ref="J9:K9"/>
    <mergeCell ref="A1:Q1"/>
    <mergeCell ref="A2:Q2"/>
    <mergeCell ref="A3:Q3"/>
    <mergeCell ref="A4:Q4"/>
    <mergeCell ref="B8:C8"/>
    <mergeCell ref="D8:E8"/>
    <mergeCell ref="F8:G8"/>
    <mergeCell ref="H8:I8"/>
    <mergeCell ref="J8:K8"/>
    <mergeCell ref="L8:M8"/>
    <mergeCell ref="N8:O8"/>
    <mergeCell ref="P8:Q8"/>
  </mergeCells>
  <conditionalFormatting sqref="F12:F13">
    <cfRule type="cellIs" dxfId="12" priority="15" operator="between">
      <formula>7</formula>
      <formula>14</formula>
    </cfRule>
  </conditionalFormatting>
  <conditionalFormatting sqref="F15:F59">
    <cfRule type="cellIs" dxfId="11" priority="14" operator="between">
      <formula>7</formula>
      <formula>14</formula>
    </cfRule>
  </conditionalFormatting>
  <conditionalFormatting sqref="F104:F148 F150:F151">
    <cfRule type="cellIs" dxfId="10" priority="13" operator="between">
      <formula>7</formula>
      <formula>14</formula>
    </cfRule>
  </conditionalFormatting>
  <conditionalFormatting sqref="H12:H13">
    <cfRule type="cellIs" dxfId="9" priority="12" operator="between">
      <formula>7</formula>
      <formula>14</formula>
    </cfRule>
  </conditionalFormatting>
  <conditionalFormatting sqref="H15:H59">
    <cfRule type="cellIs" dxfId="8" priority="11" operator="between">
      <formula>7</formula>
      <formula>14</formula>
    </cfRule>
  </conditionalFormatting>
  <conditionalFormatting sqref="H104:H148">
    <cfRule type="cellIs" dxfId="7" priority="10" operator="between">
      <formula>7</formula>
      <formula>14</formula>
    </cfRule>
  </conditionalFormatting>
  <conditionalFormatting sqref="H150:H151">
    <cfRule type="cellIs" dxfId="6" priority="9" operator="between">
      <formula>7</formula>
      <formula>14</formula>
    </cfRule>
  </conditionalFormatting>
  <conditionalFormatting sqref="J12:J13">
    <cfRule type="cellIs" dxfId="5" priority="8" operator="between">
      <formula>7</formula>
      <formula>14</formula>
    </cfRule>
  </conditionalFormatting>
  <conditionalFormatting sqref="J15:J59">
    <cfRule type="cellIs" dxfId="4" priority="7" operator="between">
      <formula>7</formula>
      <formula>14</formula>
    </cfRule>
  </conditionalFormatting>
  <conditionalFormatting sqref="J104:J148">
    <cfRule type="cellIs" dxfId="3" priority="6" operator="between">
      <formula>7</formula>
      <formula>14</formula>
    </cfRule>
  </conditionalFormatting>
  <conditionalFormatting sqref="J150:J151">
    <cfRule type="cellIs" dxfId="2" priority="5" operator="between">
      <formula>7</formula>
      <formula>14</formula>
    </cfRule>
  </conditionalFormatting>
  <conditionalFormatting sqref="L12:L59">
    <cfRule type="cellIs" dxfId="1" priority="3" operator="between">
      <formula>7</formula>
      <formula>14</formula>
    </cfRule>
  </conditionalFormatting>
  <conditionalFormatting sqref="L104:L151">
    <cfRule type="cellIs" dxfId="0" priority="1" operator="between">
      <formula>7</formula>
      <formula>14</formula>
    </cfRule>
  </conditionalFormatting>
  <pageMargins left="0.5" right="0.39" top="0.75" bottom="1" header="0.5" footer="0.75"/>
  <pageSetup scale="57" firstPageNumber="62" fitToHeight="2" orientation="portrait" useFirstPageNumber="1" r:id="rId1"/>
  <headerFooter alignWithMargins="0">
    <oddFooter>&amp;L2020 CONNECTICUT RESIDENT HOSPITALIZATIONS&amp;R&amp;P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36"/>
  <sheetViews>
    <sheetView view="pageLayout" topLeftCell="A311" zoomScaleNormal="100" zoomScaleSheetLayoutView="75" workbookViewId="0">
      <selection activeCell="E340" sqref="E340"/>
    </sheetView>
  </sheetViews>
  <sheetFormatPr defaultColWidth="9.109375" defaultRowHeight="9.6" x14ac:dyDescent="0.2"/>
  <cols>
    <col min="1" max="1" width="49.88671875" style="45" customWidth="1"/>
    <col min="2" max="2" width="6.5546875" style="78" customWidth="1"/>
    <col min="3" max="3" width="6.88671875" style="394" bestFit="1" customWidth="1"/>
    <col min="4" max="4" width="5.6640625" style="394" customWidth="1"/>
    <col min="5" max="5" width="7.88671875" style="78" bestFit="1" customWidth="1"/>
    <col min="6" max="6" width="13" style="78" customWidth="1"/>
    <col min="7" max="7" width="6.44140625" style="78" customWidth="1"/>
    <col min="8" max="8" width="6.88671875" style="394" bestFit="1" customWidth="1"/>
    <col min="9" max="9" width="6" style="394" customWidth="1"/>
    <col min="10" max="10" width="7.33203125" style="78" bestFit="1" customWidth="1"/>
    <col min="11" max="11" width="10.109375" style="78" bestFit="1" customWidth="1"/>
    <col min="12" max="12" width="7.88671875" style="78" bestFit="1" customWidth="1"/>
    <col min="13" max="13" width="6.88671875" style="394" bestFit="1" customWidth="1"/>
    <col min="14" max="14" width="5.88671875" style="394" customWidth="1"/>
    <col min="15" max="15" width="7.88671875" style="78" bestFit="1" customWidth="1"/>
    <col min="16" max="16" width="11" style="78" customWidth="1"/>
    <col min="17" max="182" width="9.109375" style="45"/>
    <col min="183" max="183" width="49.88671875" style="45" customWidth="1"/>
    <col min="184" max="184" width="6.44140625" style="45" customWidth="1"/>
    <col min="185" max="185" width="6.33203125" style="45" customWidth="1"/>
    <col min="186" max="186" width="5.6640625" style="45" customWidth="1"/>
    <col min="187" max="187" width="7" style="45" bestFit="1" customWidth="1"/>
    <col min="188" max="188" width="11.88671875" style="45" bestFit="1" customWidth="1"/>
    <col min="189" max="190" width="6.44140625" style="45" customWidth="1"/>
    <col min="191" max="191" width="6" style="45" customWidth="1"/>
    <col min="192" max="192" width="6.88671875" style="45" bestFit="1" customWidth="1"/>
    <col min="193" max="193" width="10.88671875" style="45" bestFit="1" customWidth="1"/>
    <col min="194" max="194" width="6.6640625" style="45" customWidth="1"/>
    <col min="195" max="195" width="6.33203125" style="45" customWidth="1"/>
    <col min="196" max="196" width="5.88671875" style="45" customWidth="1"/>
    <col min="197" max="197" width="6.5546875" style="45" bestFit="1" customWidth="1"/>
    <col min="198" max="198" width="11" style="45" customWidth="1"/>
    <col min="199" max="438" width="9.109375" style="45"/>
    <col min="439" max="439" width="49.88671875" style="45" customWidth="1"/>
    <col min="440" max="440" width="6.44140625" style="45" customWidth="1"/>
    <col min="441" max="441" width="6.33203125" style="45" customWidth="1"/>
    <col min="442" max="442" width="5.6640625" style="45" customWidth="1"/>
    <col min="443" max="443" width="7" style="45" bestFit="1" customWidth="1"/>
    <col min="444" max="444" width="11.88671875" style="45" bestFit="1" customWidth="1"/>
    <col min="445" max="446" width="6.44140625" style="45" customWidth="1"/>
    <col min="447" max="447" width="6" style="45" customWidth="1"/>
    <col min="448" max="448" width="6.88671875" style="45" bestFit="1" customWidth="1"/>
    <col min="449" max="449" width="10.88671875" style="45" bestFit="1" customWidth="1"/>
    <col min="450" max="450" width="6.6640625" style="45" customWidth="1"/>
    <col min="451" max="451" width="6.33203125" style="45" customWidth="1"/>
    <col min="452" max="452" width="5.88671875" style="45" customWidth="1"/>
    <col min="453" max="453" width="6.5546875" style="45" bestFit="1" customWidth="1"/>
    <col min="454" max="454" width="11" style="45" customWidth="1"/>
    <col min="455" max="694" width="9.109375" style="45"/>
    <col min="695" max="695" width="49.88671875" style="45" customWidth="1"/>
    <col min="696" max="696" width="6.44140625" style="45" customWidth="1"/>
    <col min="697" max="697" width="6.33203125" style="45" customWidth="1"/>
    <col min="698" max="698" width="5.6640625" style="45" customWidth="1"/>
    <col min="699" max="699" width="7" style="45" bestFit="1" customWidth="1"/>
    <col min="700" max="700" width="11.88671875" style="45" bestFit="1" customWidth="1"/>
    <col min="701" max="702" width="6.44140625" style="45" customWidth="1"/>
    <col min="703" max="703" width="6" style="45" customWidth="1"/>
    <col min="704" max="704" width="6.88671875" style="45" bestFit="1" customWidth="1"/>
    <col min="705" max="705" width="10.88671875" style="45" bestFit="1" customWidth="1"/>
    <col min="706" max="706" width="6.6640625" style="45" customWidth="1"/>
    <col min="707" max="707" width="6.33203125" style="45" customWidth="1"/>
    <col min="708" max="708" width="5.88671875" style="45" customWidth="1"/>
    <col min="709" max="709" width="6.5546875" style="45" bestFit="1" customWidth="1"/>
    <col min="710" max="710" width="11" style="45" customWidth="1"/>
    <col min="711" max="950" width="9.109375" style="45"/>
    <col min="951" max="951" width="49.88671875" style="45" customWidth="1"/>
    <col min="952" max="952" width="6.44140625" style="45" customWidth="1"/>
    <col min="953" max="953" width="6.33203125" style="45" customWidth="1"/>
    <col min="954" max="954" width="5.6640625" style="45" customWidth="1"/>
    <col min="955" max="955" width="7" style="45" bestFit="1" customWidth="1"/>
    <col min="956" max="956" width="11.88671875" style="45" bestFit="1" customWidth="1"/>
    <col min="957" max="958" width="6.44140625" style="45" customWidth="1"/>
    <col min="959" max="959" width="6" style="45" customWidth="1"/>
    <col min="960" max="960" width="6.88671875" style="45" bestFit="1" customWidth="1"/>
    <col min="961" max="961" width="10.88671875" style="45" bestFit="1" customWidth="1"/>
    <col min="962" max="962" width="6.6640625" style="45" customWidth="1"/>
    <col min="963" max="963" width="6.33203125" style="45" customWidth="1"/>
    <col min="964" max="964" width="5.88671875" style="45" customWidth="1"/>
    <col min="965" max="965" width="6.5546875" style="45" bestFit="1" customWidth="1"/>
    <col min="966" max="966" width="11" style="45" customWidth="1"/>
    <col min="967" max="1206" width="9.109375" style="45"/>
    <col min="1207" max="1207" width="49.88671875" style="45" customWidth="1"/>
    <col min="1208" max="1208" width="6.44140625" style="45" customWidth="1"/>
    <col min="1209" max="1209" width="6.33203125" style="45" customWidth="1"/>
    <col min="1210" max="1210" width="5.6640625" style="45" customWidth="1"/>
    <col min="1211" max="1211" width="7" style="45" bestFit="1" customWidth="1"/>
    <col min="1212" max="1212" width="11.88671875" style="45" bestFit="1" customWidth="1"/>
    <col min="1213" max="1214" width="6.44140625" style="45" customWidth="1"/>
    <col min="1215" max="1215" width="6" style="45" customWidth="1"/>
    <col min="1216" max="1216" width="6.88671875" style="45" bestFit="1" customWidth="1"/>
    <col min="1217" max="1217" width="10.88671875" style="45" bestFit="1" customWidth="1"/>
    <col min="1218" max="1218" width="6.6640625" style="45" customWidth="1"/>
    <col min="1219" max="1219" width="6.33203125" style="45" customWidth="1"/>
    <col min="1220" max="1220" width="5.88671875" style="45" customWidth="1"/>
    <col min="1221" max="1221" width="6.5546875" style="45" bestFit="1" customWidth="1"/>
    <col min="1222" max="1222" width="11" style="45" customWidth="1"/>
    <col min="1223" max="1462" width="9.109375" style="45"/>
    <col min="1463" max="1463" width="49.88671875" style="45" customWidth="1"/>
    <col min="1464" max="1464" width="6.44140625" style="45" customWidth="1"/>
    <col min="1465" max="1465" width="6.33203125" style="45" customWidth="1"/>
    <col min="1466" max="1466" width="5.6640625" style="45" customWidth="1"/>
    <col min="1467" max="1467" width="7" style="45" bestFit="1" customWidth="1"/>
    <col min="1468" max="1468" width="11.88671875" style="45" bestFit="1" customWidth="1"/>
    <col min="1469" max="1470" width="6.44140625" style="45" customWidth="1"/>
    <col min="1471" max="1471" width="6" style="45" customWidth="1"/>
    <col min="1472" max="1472" width="6.88671875" style="45" bestFit="1" customWidth="1"/>
    <col min="1473" max="1473" width="10.88671875" style="45" bestFit="1" customWidth="1"/>
    <col min="1474" max="1474" width="6.6640625" style="45" customWidth="1"/>
    <col min="1475" max="1475" width="6.33203125" style="45" customWidth="1"/>
    <col min="1476" max="1476" width="5.88671875" style="45" customWidth="1"/>
    <col min="1477" max="1477" width="6.5546875" style="45" bestFit="1" customWidth="1"/>
    <col min="1478" max="1478" width="11" style="45" customWidth="1"/>
    <col min="1479" max="1718" width="9.109375" style="45"/>
    <col min="1719" max="1719" width="49.88671875" style="45" customWidth="1"/>
    <col min="1720" max="1720" width="6.44140625" style="45" customWidth="1"/>
    <col min="1721" max="1721" width="6.33203125" style="45" customWidth="1"/>
    <col min="1722" max="1722" width="5.6640625" style="45" customWidth="1"/>
    <col min="1723" max="1723" width="7" style="45" bestFit="1" customWidth="1"/>
    <col min="1724" max="1724" width="11.88671875" style="45" bestFit="1" customWidth="1"/>
    <col min="1725" max="1726" width="6.44140625" style="45" customWidth="1"/>
    <col min="1727" max="1727" width="6" style="45" customWidth="1"/>
    <col min="1728" max="1728" width="6.88671875" style="45" bestFit="1" customWidth="1"/>
    <col min="1729" max="1729" width="10.88671875" style="45" bestFit="1" customWidth="1"/>
    <col min="1730" max="1730" width="6.6640625" style="45" customWidth="1"/>
    <col min="1731" max="1731" width="6.33203125" style="45" customWidth="1"/>
    <col min="1732" max="1732" width="5.88671875" style="45" customWidth="1"/>
    <col min="1733" max="1733" width="6.5546875" style="45" bestFit="1" customWidth="1"/>
    <col min="1734" max="1734" width="11" style="45" customWidth="1"/>
    <col min="1735" max="1974" width="9.109375" style="45"/>
    <col min="1975" max="1975" width="49.88671875" style="45" customWidth="1"/>
    <col min="1976" max="1976" width="6.44140625" style="45" customWidth="1"/>
    <col min="1977" max="1977" width="6.33203125" style="45" customWidth="1"/>
    <col min="1978" max="1978" width="5.6640625" style="45" customWidth="1"/>
    <col min="1979" max="1979" width="7" style="45" bestFit="1" customWidth="1"/>
    <col min="1980" max="1980" width="11.88671875" style="45" bestFit="1" customWidth="1"/>
    <col min="1981" max="1982" width="6.44140625" style="45" customWidth="1"/>
    <col min="1983" max="1983" width="6" style="45" customWidth="1"/>
    <col min="1984" max="1984" width="6.88671875" style="45" bestFit="1" customWidth="1"/>
    <col min="1985" max="1985" width="10.88671875" style="45" bestFit="1" customWidth="1"/>
    <col min="1986" max="1986" width="6.6640625" style="45" customWidth="1"/>
    <col min="1987" max="1987" width="6.33203125" style="45" customWidth="1"/>
    <col min="1988" max="1988" width="5.88671875" style="45" customWidth="1"/>
    <col min="1989" max="1989" width="6.5546875" style="45" bestFit="1" customWidth="1"/>
    <col min="1990" max="1990" width="11" style="45" customWidth="1"/>
    <col min="1991" max="2230" width="9.109375" style="45"/>
    <col min="2231" max="2231" width="49.88671875" style="45" customWidth="1"/>
    <col min="2232" max="2232" width="6.44140625" style="45" customWidth="1"/>
    <col min="2233" max="2233" width="6.33203125" style="45" customWidth="1"/>
    <col min="2234" max="2234" width="5.6640625" style="45" customWidth="1"/>
    <col min="2235" max="2235" width="7" style="45" bestFit="1" customWidth="1"/>
    <col min="2236" max="2236" width="11.88671875" style="45" bestFit="1" customWidth="1"/>
    <col min="2237" max="2238" width="6.44140625" style="45" customWidth="1"/>
    <col min="2239" max="2239" width="6" style="45" customWidth="1"/>
    <col min="2240" max="2240" width="6.88671875" style="45" bestFit="1" customWidth="1"/>
    <col min="2241" max="2241" width="10.88671875" style="45" bestFit="1" customWidth="1"/>
    <col min="2242" max="2242" width="6.6640625" style="45" customWidth="1"/>
    <col min="2243" max="2243" width="6.33203125" style="45" customWidth="1"/>
    <col min="2244" max="2244" width="5.88671875" style="45" customWidth="1"/>
    <col min="2245" max="2245" width="6.5546875" style="45" bestFit="1" customWidth="1"/>
    <col min="2246" max="2246" width="11" style="45" customWidth="1"/>
    <col min="2247" max="2486" width="9.109375" style="45"/>
    <col min="2487" max="2487" width="49.88671875" style="45" customWidth="1"/>
    <col min="2488" max="2488" width="6.44140625" style="45" customWidth="1"/>
    <col min="2489" max="2489" width="6.33203125" style="45" customWidth="1"/>
    <col min="2490" max="2490" width="5.6640625" style="45" customWidth="1"/>
    <col min="2491" max="2491" width="7" style="45" bestFit="1" customWidth="1"/>
    <col min="2492" max="2492" width="11.88671875" style="45" bestFit="1" customWidth="1"/>
    <col min="2493" max="2494" width="6.44140625" style="45" customWidth="1"/>
    <col min="2495" max="2495" width="6" style="45" customWidth="1"/>
    <col min="2496" max="2496" width="6.88671875" style="45" bestFit="1" customWidth="1"/>
    <col min="2497" max="2497" width="10.88671875" style="45" bestFit="1" customWidth="1"/>
    <col min="2498" max="2498" width="6.6640625" style="45" customWidth="1"/>
    <col min="2499" max="2499" width="6.33203125" style="45" customWidth="1"/>
    <col min="2500" max="2500" width="5.88671875" style="45" customWidth="1"/>
    <col min="2501" max="2501" width="6.5546875" style="45" bestFit="1" customWidth="1"/>
    <col min="2502" max="2502" width="11" style="45" customWidth="1"/>
    <col min="2503" max="2742" width="9.109375" style="45"/>
    <col min="2743" max="2743" width="49.88671875" style="45" customWidth="1"/>
    <col min="2744" max="2744" width="6.44140625" style="45" customWidth="1"/>
    <col min="2745" max="2745" width="6.33203125" style="45" customWidth="1"/>
    <col min="2746" max="2746" width="5.6640625" style="45" customWidth="1"/>
    <col min="2747" max="2747" width="7" style="45" bestFit="1" customWidth="1"/>
    <col min="2748" max="2748" width="11.88671875" style="45" bestFit="1" customWidth="1"/>
    <col min="2749" max="2750" width="6.44140625" style="45" customWidth="1"/>
    <col min="2751" max="2751" width="6" style="45" customWidth="1"/>
    <col min="2752" max="2752" width="6.88671875" style="45" bestFit="1" customWidth="1"/>
    <col min="2753" max="2753" width="10.88671875" style="45" bestFit="1" customWidth="1"/>
    <col min="2754" max="2754" width="6.6640625" style="45" customWidth="1"/>
    <col min="2755" max="2755" width="6.33203125" style="45" customWidth="1"/>
    <col min="2756" max="2756" width="5.88671875" style="45" customWidth="1"/>
    <col min="2757" max="2757" width="6.5546875" style="45" bestFit="1" customWidth="1"/>
    <col min="2758" max="2758" width="11" style="45" customWidth="1"/>
    <col min="2759" max="2998" width="9.109375" style="45"/>
    <col min="2999" max="2999" width="49.88671875" style="45" customWidth="1"/>
    <col min="3000" max="3000" width="6.44140625" style="45" customWidth="1"/>
    <col min="3001" max="3001" width="6.33203125" style="45" customWidth="1"/>
    <col min="3002" max="3002" width="5.6640625" style="45" customWidth="1"/>
    <col min="3003" max="3003" width="7" style="45" bestFit="1" customWidth="1"/>
    <col min="3004" max="3004" width="11.88671875" style="45" bestFit="1" customWidth="1"/>
    <col min="3005" max="3006" width="6.44140625" style="45" customWidth="1"/>
    <col min="3007" max="3007" width="6" style="45" customWidth="1"/>
    <col min="3008" max="3008" width="6.88671875" style="45" bestFit="1" customWidth="1"/>
    <col min="3009" max="3009" width="10.88671875" style="45" bestFit="1" customWidth="1"/>
    <col min="3010" max="3010" width="6.6640625" style="45" customWidth="1"/>
    <col min="3011" max="3011" width="6.33203125" style="45" customWidth="1"/>
    <col min="3012" max="3012" width="5.88671875" style="45" customWidth="1"/>
    <col min="3013" max="3013" width="6.5546875" style="45" bestFit="1" customWidth="1"/>
    <col min="3014" max="3014" width="11" style="45" customWidth="1"/>
    <col min="3015" max="3254" width="9.109375" style="45"/>
    <col min="3255" max="3255" width="49.88671875" style="45" customWidth="1"/>
    <col min="3256" max="3256" width="6.44140625" style="45" customWidth="1"/>
    <col min="3257" max="3257" width="6.33203125" style="45" customWidth="1"/>
    <col min="3258" max="3258" width="5.6640625" style="45" customWidth="1"/>
    <col min="3259" max="3259" width="7" style="45" bestFit="1" customWidth="1"/>
    <col min="3260" max="3260" width="11.88671875" style="45" bestFit="1" customWidth="1"/>
    <col min="3261" max="3262" width="6.44140625" style="45" customWidth="1"/>
    <col min="3263" max="3263" width="6" style="45" customWidth="1"/>
    <col min="3264" max="3264" width="6.88671875" style="45" bestFit="1" customWidth="1"/>
    <col min="3265" max="3265" width="10.88671875" style="45" bestFit="1" customWidth="1"/>
    <col min="3266" max="3266" width="6.6640625" style="45" customWidth="1"/>
    <col min="3267" max="3267" width="6.33203125" style="45" customWidth="1"/>
    <col min="3268" max="3268" width="5.88671875" style="45" customWidth="1"/>
    <col min="3269" max="3269" width="6.5546875" style="45" bestFit="1" customWidth="1"/>
    <col min="3270" max="3270" width="11" style="45" customWidth="1"/>
    <col min="3271" max="3510" width="9.109375" style="45"/>
    <col min="3511" max="3511" width="49.88671875" style="45" customWidth="1"/>
    <col min="3512" max="3512" width="6.44140625" style="45" customWidth="1"/>
    <col min="3513" max="3513" width="6.33203125" style="45" customWidth="1"/>
    <col min="3514" max="3514" width="5.6640625" style="45" customWidth="1"/>
    <col min="3515" max="3515" width="7" style="45" bestFit="1" customWidth="1"/>
    <col min="3516" max="3516" width="11.88671875" style="45" bestFit="1" customWidth="1"/>
    <col min="3517" max="3518" width="6.44140625" style="45" customWidth="1"/>
    <col min="3519" max="3519" width="6" style="45" customWidth="1"/>
    <col min="3520" max="3520" width="6.88671875" style="45" bestFit="1" customWidth="1"/>
    <col min="3521" max="3521" width="10.88671875" style="45" bestFit="1" customWidth="1"/>
    <col min="3522" max="3522" width="6.6640625" style="45" customWidth="1"/>
    <col min="3523" max="3523" width="6.33203125" style="45" customWidth="1"/>
    <col min="3524" max="3524" width="5.88671875" style="45" customWidth="1"/>
    <col min="3525" max="3525" width="6.5546875" style="45" bestFit="1" customWidth="1"/>
    <col min="3526" max="3526" width="11" style="45" customWidth="1"/>
    <col min="3527" max="3766" width="9.109375" style="45"/>
    <col min="3767" max="3767" width="49.88671875" style="45" customWidth="1"/>
    <col min="3768" max="3768" width="6.44140625" style="45" customWidth="1"/>
    <col min="3769" max="3769" width="6.33203125" style="45" customWidth="1"/>
    <col min="3770" max="3770" width="5.6640625" style="45" customWidth="1"/>
    <col min="3771" max="3771" width="7" style="45" bestFit="1" customWidth="1"/>
    <col min="3772" max="3772" width="11.88671875" style="45" bestFit="1" customWidth="1"/>
    <col min="3773" max="3774" width="6.44140625" style="45" customWidth="1"/>
    <col min="3775" max="3775" width="6" style="45" customWidth="1"/>
    <col min="3776" max="3776" width="6.88671875" style="45" bestFit="1" customWidth="1"/>
    <col min="3777" max="3777" width="10.88671875" style="45" bestFit="1" customWidth="1"/>
    <col min="3778" max="3778" width="6.6640625" style="45" customWidth="1"/>
    <col min="3779" max="3779" width="6.33203125" style="45" customWidth="1"/>
    <col min="3780" max="3780" width="5.88671875" style="45" customWidth="1"/>
    <col min="3781" max="3781" width="6.5546875" style="45" bestFit="1" customWidth="1"/>
    <col min="3782" max="3782" width="11" style="45" customWidth="1"/>
    <col min="3783" max="4022" width="9.109375" style="45"/>
    <col min="4023" max="4023" width="49.88671875" style="45" customWidth="1"/>
    <col min="4024" max="4024" width="6.44140625" style="45" customWidth="1"/>
    <col min="4025" max="4025" width="6.33203125" style="45" customWidth="1"/>
    <col min="4026" max="4026" width="5.6640625" style="45" customWidth="1"/>
    <col min="4027" max="4027" width="7" style="45" bestFit="1" customWidth="1"/>
    <col min="4028" max="4028" width="11.88671875" style="45" bestFit="1" customWidth="1"/>
    <col min="4029" max="4030" width="6.44140625" style="45" customWidth="1"/>
    <col min="4031" max="4031" width="6" style="45" customWidth="1"/>
    <col min="4032" max="4032" width="6.88671875" style="45" bestFit="1" customWidth="1"/>
    <col min="4033" max="4033" width="10.88671875" style="45" bestFit="1" customWidth="1"/>
    <col min="4034" max="4034" width="6.6640625" style="45" customWidth="1"/>
    <col min="4035" max="4035" width="6.33203125" style="45" customWidth="1"/>
    <col min="4036" max="4036" width="5.88671875" style="45" customWidth="1"/>
    <col min="4037" max="4037" width="6.5546875" style="45" bestFit="1" customWidth="1"/>
    <col min="4038" max="4038" width="11" style="45" customWidth="1"/>
    <col min="4039" max="4278" width="9.109375" style="45"/>
    <col min="4279" max="4279" width="49.88671875" style="45" customWidth="1"/>
    <col min="4280" max="4280" width="6.44140625" style="45" customWidth="1"/>
    <col min="4281" max="4281" width="6.33203125" style="45" customWidth="1"/>
    <col min="4282" max="4282" width="5.6640625" style="45" customWidth="1"/>
    <col min="4283" max="4283" width="7" style="45" bestFit="1" customWidth="1"/>
    <col min="4284" max="4284" width="11.88671875" style="45" bestFit="1" customWidth="1"/>
    <col min="4285" max="4286" width="6.44140625" style="45" customWidth="1"/>
    <col min="4287" max="4287" width="6" style="45" customWidth="1"/>
    <col min="4288" max="4288" width="6.88671875" style="45" bestFit="1" customWidth="1"/>
    <col min="4289" max="4289" width="10.88671875" style="45" bestFit="1" customWidth="1"/>
    <col min="4290" max="4290" width="6.6640625" style="45" customWidth="1"/>
    <col min="4291" max="4291" width="6.33203125" style="45" customWidth="1"/>
    <col min="4292" max="4292" width="5.88671875" style="45" customWidth="1"/>
    <col min="4293" max="4293" width="6.5546875" style="45" bestFit="1" customWidth="1"/>
    <col min="4294" max="4294" width="11" style="45" customWidth="1"/>
    <col min="4295" max="4534" width="9.109375" style="45"/>
    <col min="4535" max="4535" width="49.88671875" style="45" customWidth="1"/>
    <col min="4536" max="4536" width="6.44140625" style="45" customWidth="1"/>
    <col min="4537" max="4537" width="6.33203125" style="45" customWidth="1"/>
    <col min="4538" max="4538" width="5.6640625" style="45" customWidth="1"/>
    <col min="4539" max="4539" width="7" style="45" bestFit="1" customWidth="1"/>
    <col min="4540" max="4540" width="11.88671875" style="45" bestFit="1" customWidth="1"/>
    <col min="4541" max="4542" width="6.44140625" style="45" customWidth="1"/>
    <col min="4543" max="4543" width="6" style="45" customWidth="1"/>
    <col min="4544" max="4544" width="6.88671875" style="45" bestFit="1" customWidth="1"/>
    <col min="4545" max="4545" width="10.88671875" style="45" bestFit="1" customWidth="1"/>
    <col min="4546" max="4546" width="6.6640625" style="45" customWidth="1"/>
    <col min="4547" max="4547" width="6.33203125" style="45" customWidth="1"/>
    <col min="4548" max="4548" width="5.88671875" style="45" customWidth="1"/>
    <col min="4549" max="4549" width="6.5546875" style="45" bestFit="1" customWidth="1"/>
    <col min="4550" max="4550" width="11" style="45" customWidth="1"/>
    <col min="4551" max="4790" width="9.109375" style="45"/>
    <col min="4791" max="4791" width="49.88671875" style="45" customWidth="1"/>
    <col min="4792" max="4792" width="6.44140625" style="45" customWidth="1"/>
    <col min="4793" max="4793" width="6.33203125" style="45" customWidth="1"/>
    <col min="4794" max="4794" width="5.6640625" style="45" customWidth="1"/>
    <col min="4795" max="4795" width="7" style="45" bestFit="1" customWidth="1"/>
    <col min="4796" max="4796" width="11.88671875" style="45" bestFit="1" customWidth="1"/>
    <col min="4797" max="4798" width="6.44140625" style="45" customWidth="1"/>
    <col min="4799" max="4799" width="6" style="45" customWidth="1"/>
    <col min="4800" max="4800" width="6.88671875" style="45" bestFit="1" customWidth="1"/>
    <col min="4801" max="4801" width="10.88671875" style="45" bestFit="1" customWidth="1"/>
    <col min="4802" max="4802" width="6.6640625" style="45" customWidth="1"/>
    <col min="4803" max="4803" width="6.33203125" style="45" customWidth="1"/>
    <col min="4804" max="4804" width="5.88671875" style="45" customWidth="1"/>
    <col min="4805" max="4805" width="6.5546875" style="45" bestFit="1" customWidth="1"/>
    <col min="4806" max="4806" width="11" style="45" customWidth="1"/>
    <col min="4807" max="5046" width="9.109375" style="45"/>
    <col min="5047" max="5047" width="49.88671875" style="45" customWidth="1"/>
    <col min="5048" max="5048" width="6.44140625" style="45" customWidth="1"/>
    <col min="5049" max="5049" width="6.33203125" style="45" customWidth="1"/>
    <col min="5050" max="5050" width="5.6640625" style="45" customWidth="1"/>
    <col min="5051" max="5051" width="7" style="45" bestFit="1" customWidth="1"/>
    <col min="5052" max="5052" width="11.88671875" style="45" bestFit="1" customWidth="1"/>
    <col min="5053" max="5054" width="6.44140625" style="45" customWidth="1"/>
    <col min="5055" max="5055" width="6" style="45" customWidth="1"/>
    <col min="5056" max="5056" width="6.88671875" style="45" bestFit="1" customWidth="1"/>
    <col min="5057" max="5057" width="10.88671875" style="45" bestFit="1" customWidth="1"/>
    <col min="5058" max="5058" width="6.6640625" style="45" customWidth="1"/>
    <col min="5059" max="5059" width="6.33203125" style="45" customWidth="1"/>
    <col min="5060" max="5060" width="5.88671875" style="45" customWidth="1"/>
    <col min="5061" max="5061" width="6.5546875" style="45" bestFit="1" customWidth="1"/>
    <col min="5062" max="5062" width="11" style="45" customWidth="1"/>
    <col min="5063" max="5302" width="9.109375" style="45"/>
    <col min="5303" max="5303" width="49.88671875" style="45" customWidth="1"/>
    <col min="5304" max="5304" width="6.44140625" style="45" customWidth="1"/>
    <col min="5305" max="5305" width="6.33203125" style="45" customWidth="1"/>
    <col min="5306" max="5306" width="5.6640625" style="45" customWidth="1"/>
    <col min="5307" max="5307" width="7" style="45" bestFit="1" customWidth="1"/>
    <col min="5308" max="5308" width="11.88671875" style="45" bestFit="1" customWidth="1"/>
    <col min="5309" max="5310" width="6.44140625" style="45" customWidth="1"/>
    <col min="5311" max="5311" width="6" style="45" customWidth="1"/>
    <col min="5312" max="5312" width="6.88671875" style="45" bestFit="1" customWidth="1"/>
    <col min="5313" max="5313" width="10.88671875" style="45" bestFit="1" customWidth="1"/>
    <col min="5314" max="5314" width="6.6640625" style="45" customWidth="1"/>
    <col min="5315" max="5315" width="6.33203125" style="45" customWidth="1"/>
    <col min="5316" max="5316" width="5.88671875" style="45" customWidth="1"/>
    <col min="5317" max="5317" width="6.5546875" style="45" bestFit="1" customWidth="1"/>
    <col min="5318" max="5318" width="11" style="45" customWidth="1"/>
    <col min="5319" max="5558" width="9.109375" style="45"/>
    <col min="5559" max="5559" width="49.88671875" style="45" customWidth="1"/>
    <col min="5560" max="5560" width="6.44140625" style="45" customWidth="1"/>
    <col min="5561" max="5561" width="6.33203125" style="45" customWidth="1"/>
    <col min="5562" max="5562" width="5.6640625" style="45" customWidth="1"/>
    <col min="5563" max="5563" width="7" style="45" bestFit="1" customWidth="1"/>
    <col min="5564" max="5564" width="11.88671875" style="45" bestFit="1" customWidth="1"/>
    <col min="5565" max="5566" width="6.44140625" style="45" customWidth="1"/>
    <col min="5567" max="5567" width="6" style="45" customWidth="1"/>
    <col min="5568" max="5568" width="6.88671875" style="45" bestFit="1" customWidth="1"/>
    <col min="5569" max="5569" width="10.88671875" style="45" bestFit="1" customWidth="1"/>
    <col min="5570" max="5570" width="6.6640625" style="45" customWidth="1"/>
    <col min="5571" max="5571" width="6.33203125" style="45" customWidth="1"/>
    <col min="5572" max="5572" width="5.88671875" style="45" customWidth="1"/>
    <col min="5573" max="5573" width="6.5546875" style="45" bestFit="1" customWidth="1"/>
    <col min="5574" max="5574" width="11" style="45" customWidth="1"/>
    <col min="5575" max="5814" width="9.109375" style="45"/>
    <col min="5815" max="5815" width="49.88671875" style="45" customWidth="1"/>
    <col min="5816" max="5816" width="6.44140625" style="45" customWidth="1"/>
    <col min="5817" max="5817" width="6.33203125" style="45" customWidth="1"/>
    <col min="5818" max="5818" width="5.6640625" style="45" customWidth="1"/>
    <col min="5819" max="5819" width="7" style="45" bestFit="1" customWidth="1"/>
    <col min="5820" max="5820" width="11.88671875" style="45" bestFit="1" customWidth="1"/>
    <col min="5821" max="5822" width="6.44140625" style="45" customWidth="1"/>
    <col min="5823" max="5823" width="6" style="45" customWidth="1"/>
    <col min="5824" max="5824" width="6.88671875" style="45" bestFit="1" customWidth="1"/>
    <col min="5825" max="5825" width="10.88671875" style="45" bestFit="1" customWidth="1"/>
    <col min="5826" max="5826" width="6.6640625" style="45" customWidth="1"/>
    <col min="5827" max="5827" width="6.33203125" style="45" customWidth="1"/>
    <col min="5828" max="5828" width="5.88671875" style="45" customWidth="1"/>
    <col min="5829" max="5829" width="6.5546875" style="45" bestFit="1" customWidth="1"/>
    <col min="5830" max="5830" width="11" style="45" customWidth="1"/>
    <col min="5831" max="6070" width="9.109375" style="45"/>
    <col min="6071" max="6071" width="49.88671875" style="45" customWidth="1"/>
    <col min="6072" max="6072" width="6.44140625" style="45" customWidth="1"/>
    <col min="6073" max="6073" width="6.33203125" style="45" customWidth="1"/>
    <col min="6074" max="6074" width="5.6640625" style="45" customWidth="1"/>
    <col min="6075" max="6075" width="7" style="45" bestFit="1" customWidth="1"/>
    <col min="6076" max="6076" width="11.88671875" style="45" bestFit="1" customWidth="1"/>
    <col min="6077" max="6078" width="6.44140625" style="45" customWidth="1"/>
    <col min="6079" max="6079" width="6" style="45" customWidth="1"/>
    <col min="6080" max="6080" width="6.88671875" style="45" bestFit="1" customWidth="1"/>
    <col min="6081" max="6081" width="10.88671875" style="45" bestFit="1" customWidth="1"/>
    <col min="6082" max="6082" width="6.6640625" style="45" customWidth="1"/>
    <col min="6083" max="6083" width="6.33203125" style="45" customWidth="1"/>
    <col min="6084" max="6084" width="5.88671875" style="45" customWidth="1"/>
    <col min="6085" max="6085" width="6.5546875" style="45" bestFit="1" customWidth="1"/>
    <col min="6086" max="6086" width="11" style="45" customWidth="1"/>
    <col min="6087" max="6326" width="9.109375" style="45"/>
    <col min="6327" max="6327" width="49.88671875" style="45" customWidth="1"/>
    <col min="6328" max="6328" width="6.44140625" style="45" customWidth="1"/>
    <col min="6329" max="6329" width="6.33203125" style="45" customWidth="1"/>
    <col min="6330" max="6330" width="5.6640625" style="45" customWidth="1"/>
    <col min="6331" max="6331" width="7" style="45" bestFit="1" customWidth="1"/>
    <col min="6332" max="6332" width="11.88671875" style="45" bestFit="1" customWidth="1"/>
    <col min="6333" max="6334" width="6.44140625" style="45" customWidth="1"/>
    <col min="6335" max="6335" width="6" style="45" customWidth="1"/>
    <col min="6336" max="6336" width="6.88671875" style="45" bestFit="1" customWidth="1"/>
    <col min="6337" max="6337" width="10.88671875" style="45" bestFit="1" customWidth="1"/>
    <col min="6338" max="6338" width="6.6640625" style="45" customWidth="1"/>
    <col min="6339" max="6339" width="6.33203125" style="45" customWidth="1"/>
    <col min="6340" max="6340" width="5.88671875" style="45" customWidth="1"/>
    <col min="6341" max="6341" width="6.5546875" style="45" bestFit="1" customWidth="1"/>
    <col min="6342" max="6342" width="11" style="45" customWidth="1"/>
    <col min="6343" max="6582" width="9.109375" style="45"/>
    <col min="6583" max="6583" width="49.88671875" style="45" customWidth="1"/>
    <col min="6584" max="6584" width="6.44140625" style="45" customWidth="1"/>
    <col min="6585" max="6585" width="6.33203125" style="45" customWidth="1"/>
    <col min="6586" max="6586" width="5.6640625" style="45" customWidth="1"/>
    <col min="6587" max="6587" width="7" style="45" bestFit="1" customWidth="1"/>
    <col min="6588" max="6588" width="11.88671875" style="45" bestFit="1" customWidth="1"/>
    <col min="6589" max="6590" width="6.44140625" style="45" customWidth="1"/>
    <col min="6591" max="6591" width="6" style="45" customWidth="1"/>
    <col min="6592" max="6592" width="6.88671875" style="45" bestFit="1" customWidth="1"/>
    <col min="6593" max="6593" width="10.88671875" style="45" bestFit="1" customWidth="1"/>
    <col min="6594" max="6594" width="6.6640625" style="45" customWidth="1"/>
    <col min="6595" max="6595" width="6.33203125" style="45" customWidth="1"/>
    <col min="6596" max="6596" width="5.88671875" style="45" customWidth="1"/>
    <col min="6597" max="6597" width="6.5546875" style="45" bestFit="1" customWidth="1"/>
    <col min="6598" max="6598" width="11" style="45" customWidth="1"/>
    <col min="6599" max="6838" width="9.109375" style="45"/>
    <col min="6839" max="6839" width="49.88671875" style="45" customWidth="1"/>
    <col min="6840" max="6840" width="6.44140625" style="45" customWidth="1"/>
    <col min="6841" max="6841" width="6.33203125" style="45" customWidth="1"/>
    <col min="6842" max="6842" width="5.6640625" style="45" customWidth="1"/>
    <col min="6843" max="6843" width="7" style="45" bestFit="1" customWidth="1"/>
    <col min="6844" max="6844" width="11.88671875" style="45" bestFit="1" customWidth="1"/>
    <col min="6845" max="6846" width="6.44140625" style="45" customWidth="1"/>
    <col min="6847" max="6847" width="6" style="45" customWidth="1"/>
    <col min="6848" max="6848" width="6.88671875" style="45" bestFit="1" customWidth="1"/>
    <col min="6849" max="6849" width="10.88671875" style="45" bestFit="1" customWidth="1"/>
    <col min="6850" max="6850" width="6.6640625" style="45" customWidth="1"/>
    <col min="6851" max="6851" width="6.33203125" style="45" customWidth="1"/>
    <col min="6852" max="6852" width="5.88671875" style="45" customWidth="1"/>
    <col min="6853" max="6853" width="6.5546875" style="45" bestFit="1" customWidth="1"/>
    <col min="6854" max="6854" width="11" style="45" customWidth="1"/>
    <col min="6855" max="7094" width="9.109375" style="45"/>
    <col min="7095" max="7095" width="49.88671875" style="45" customWidth="1"/>
    <col min="7096" max="7096" width="6.44140625" style="45" customWidth="1"/>
    <col min="7097" max="7097" width="6.33203125" style="45" customWidth="1"/>
    <col min="7098" max="7098" width="5.6640625" style="45" customWidth="1"/>
    <col min="7099" max="7099" width="7" style="45" bestFit="1" customWidth="1"/>
    <col min="7100" max="7100" width="11.88671875" style="45" bestFit="1" customWidth="1"/>
    <col min="7101" max="7102" width="6.44140625" style="45" customWidth="1"/>
    <col min="7103" max="7103" width="6" style="45" customWidth="1"/>
    <col min="7104" max="7104" width="6.88671875" style="45" bestFit="1" customWidth="1"/>
    <col min="7105" max="7105" width="10.88671875" style="45" bestFit="1" customWidth="1"/>
    <col min="7106" max="7106" width="6.6640625" style="45" customWidth="1"/>
    <col min="7107" max="7107" width="6.33203125" style="45" customWidth="1"/>
    <col min="7108" max="7108" width="5.88671875" style="45" customWidth="1"/>
    <col min="7109" max="7109" width="6.5546875" style="45" bestFit="1" customWidth="1"/>
    <col min="7110" max="7110" width="11" style="45" customWidth="1"/>
    <col min="7111" max="7350" width="9.109375" style="45"/>
    <col min="7351" max="7351" width="49.88671875" style="45" customWidth="1"/>
    <col min="7352" max="7352" width="6.44140625" style="45" customWidth="1"/>
    <col min="7353" max="7353" width="6.33203125" style="45" customWidth="1"/>
    <col min="7354" max="7354" width="5.6640625" style="45" customWidth="1"/>
    <col min="7355" max="7355" width="7" style="45" bestFit="1" customWidth="1"/>
    <col min="7356" max="7356" width="11.88671875" style="45" bestFit="1" customWidth="1"/>
    <col min="7357" max="7358" width="6.44140625" style="45" customWidth="1"/>
    <col min="7359" max="7359" width="6" style="45" customWidth="1"/>
    <col min="7360" max="7360" width="6.88671875" style="45" bestFit="1" customWidth="1"/>
    <col min="7361" max="7361" width="10.88671875" style="45" bestFit="1" customWidth="1"/>
    <col min="7362" max="7362" width="6.6640625" style="45" customWidth="1"/>
    <col min="7363" max="7363" width="6.33203125" style="45" customWidth="1"/>
    <col min="7364" max="7364" width="5.88671875" style="45" customWidth="1"/>
    <col min="7365" max="7365" width="6.5546875" style="45" bestFit="1" customWidth="1"/>
    <col min="7366" max="7366" width="11" style="45" customWidth="1"/>
    <col min="7367" max="7606" width="9.109375" style="45"/>
    <col min="7607" max="7607" width="49.88671875" style="45" customWidth="1"/>
    <col min="7608" max="7608" width="6.44140625" style="45" customWidth="1"/>
    <col min="7609" max="7609" width="6.33203125" style="45" customWidth="1"/>
    <col min="7610" max="7610" width="5.6640625" style="45" customWidth="1"/>
    <col min="7611" max="7611" width="7" style="45" bestFit="1" customWidth="1"/>
    <col min="7612" max="7612" width="11.88671875" style="45" bestFit="1" customWidth="1"/>
    <col min="7613" max="7614" width="6.44140625" style="45" customWidth="1"/>
    <col min="7615" max="7615" width="6" style="45" customWidth="1"/>
    <col min="7616" max="7616" width="6.88671875" style="45" bestFit="1" customWidth="1"/>
    <col min="7617" max="7617" width="10.88671875" style="45" bestFit="1" customWidth="1"/>
    <col min="7618" max="7618" width="6.6640625" style="45" customWidth="1"/>
    <col min="7619" max="7619" width="6.33203125" style="45" customWidth="1"/>
    <col min="7620" max="7620" width="5.88671875" style="45" customWidth="1"/>
    <col min="7621" max="7621" width="6.5546875" style="45" bestFit="1" customWidth="1"/>
    <col min="7622" max="7622" width="11" style="45" customWidth="1"/>
    <col min="7623" max="7862" width="9.109375" style="45"/>
    <col min="7863" max="7863" width="49.88671875" style="45" customWidth="1"/>
    <col min="7864" max="7864" width="6.44140625" style="45" customWidth="1"/>
    <col min="7865" max="7865" width="6.33203125" style="45" customWidth="1"/>
    <col min="7866" max="7866" width="5.6640625" style="45" customWidth="1"/>
    <col min="7867" max="7867" width="7" style="45" bestFit="1" customWidth="1"/>
    <col min="7868" max="7868" width="11.88671875" style="45" bestFit="1" customWidth="1"/>
    <col min="7869" max="7870" width="6.44140625" style="45" customWidth="1"/>
    <col min="7871" max="7871" width="6" style="45" customWidth="1"/>
    <col min="7872" max="7872" width="6.88671875" style="45" bestFit="1" customWidth="1"/>
    <col min="7873" max="7873" width="10.88671875" style="45" bestFit="1" customWidth="1"/>
    <col min="7874" max="7874" width="6.6640625" style="45" customWidth="1"/>
    <col min="7875" max="7875" width="6.33203125" style="45" customWidth="1"/>
    <col min="7876" max="7876" width="5.88671875" style="45" customWidth="1"/>
    <col min="7877" max="7877" width="6.5546875" style="45" bestFit="1" customWidth="1"/>
    <col min="7878" max="7878" width="11" style="45" customWidth="1"/>
    <col min="7879" max="8118" width="9.109375" style="45"/>
    <col min="8119" max="8119" width="49.88671875" style="45" customWidth="1"/>
    <col min="8120" max="8120" width="6.44140625" style="45" customWidth="1"/>
    <col min="8121" max="8121" width="6.33203125" style="45" customWidth="1"/>
    <col min="8122" max="8122" width="5.6640625" style="45" customWidth="1"/>
    <col min="8123" max="8123" width="7" style="45" bestFit="1" customWidth="1"/>
    <col min="8124" max="8124" width="11.88671875" style="45" bestFit="1" customWidth="1"/>
    <col min="8125" max="8126" width="6.44140625" style="45" customWidth="1"/>
    <col min="8127" max="8127" width="6" style="45" customWidth="1"/>
    <col min="8128" max="8128" width="6.88671875" style="45" bestFit="1" customWidth="1"/>
    <col min="8129" max="8129" width="10.88671875" style="45" bestFit="1" customWidth="1"/>
    <col min="8130" max="8130" width="6.6640625" style="45" customWidth="1"/>
    <col min="8131" max="8131" width="6.33203125" style="45" customWidth="1"/>
    <col min="8132" max="8132" width="5.88671875" style="45" customWidth="1"/>
    <col min="8133" max="8133" width="6.5546875" style="45" bestFit="1" customWidth="1"/>
    <col min="8134" max="8134" width="11" style="45" customWidth="1"/>
    <col min="8135" max="8374" width="9.109375" style="45"/>
    <col min="8375" max="8375" width="49.88671875" style="45" customWidth="1"/>
    <col min="8376" max="8376" width="6.44140625" style="45" customWidth="1"/>
    <col min="8377" max="8377" width="6.33203125" style="45" customWidth="1"/>
    <col min="8378" max="8378" width="5.6640625" style="45" customWidth="1"/>
    <col min="8379" max="8379" width="7" style="45" bestFit="1" customWidth="1"/>
    <col min="8380" max="8380" width="11.88671875" style="45" bestFit="1" customWidth="1"/>
    <col min="8381" max="8382" width="6.44140625" style="45" customWidth="1"/>
    <col min="8383" max="8383" width="6" style="45" customWidth="1"/>
    <col min="8384" max="8384" width="6.88671875" style="45" bestFit="1" customWidth="1"/>
    <col min="8385" max="8385" width="10.88671875" style="45" bestFit="1" customWidth="1"/>
    <col min="8386" max="8386" width="6.6640625" style="45" customWidth="1"/>
    <col min="8387" max="8387" width="6.33203125" style="45" customWidth="1"/>
    <col min="8388" max="8388" width="5.88671875" style="45" customWidth="1"/>
    <col min="8389" max="8389" width="6.5546875" style="45" bestFit="1" customWidth="1"/>
    <col min="8390" max="8390" width="11" style="45" customWidth="1"/>
    <col min="8391" max="8630" width="9.109375" style="45"/>
    <col min="8631" max="8631" width="49.88671875" style="45" customWidth="1"/>
    <col min="8632" max="8632" width="6.44140625" style="45" customWidth="1"/>
    <col min="8633" max="8633" width="6.33203125" style="45" customWidth="1"/>
    <col min="8634" max="8634" width="5.6640625" style="45" customWidth="1"/>
    <col min="8635" max="8635" width="7" style="45" bestFit="1" customWidth="1"/>
    <col min="8636" max="8636" width="11.88671875" style="45" bestFit="1" customWidth="1"/>
    <col min="8637" max="8638" width="6.44140625" style="45" customWidth="1"/>
    <col min="8639" max="8639" width="6" style="45" customWidth="1"/>
    <col min="8640" max="8640" width="6.88671875" style="45" bestFit="1" customWidth="1"/>
    <col min="8641" max="8641" width="10.88671875" style="45" bestFit="1" customWidth="1"/>
    <col min="8642" max="8642" width="6.6640625" style="45" customWidth="1"/>
    <col min="8643" max="8643" width="6.33203125" style="45" customWidth="1"/>
    <col min="8644" max="8644" width="5.88671875" style="45" customWidth="1"/>
    <col min="8645" max="8645" width="6.5546875" style="45" bestFit="1" customWidth="1"/>
    <col min="8646" max="8646" width="11" style="45" customWidth="1"/>
    <col min="8647" max="8886" width="9.109375" style="45"/>
    <col min="8887" max="8887" width="49.88671875" style="45" customWidth="1"/>
    <col min="8888" max="8888" width="6.44140625" style="45" customWidth="1"/>
    <col min="8889" max="8889" width="6.33203125" style="45" customWidth="1"/>
    <col min="8890" max="8890" width="5.6640625" style="45" customWidth="1"/>
    <col min="8891" max="8891" width="7" style="45" bestFit="1" customWidth="1"/>
    <col min="8892" max="8892" width="11.88671875" style="45" bestFit="1" customWidth="1"/>
    <col min="8893" max="8894" width="6.44140625" style="45" customWidth="1"/>
    <col min="8895" max="8895" width="6" style="45" customWidth="1"/>
    <col min="8896" max="8896" width="6.88671875" style="45" bestFit="1" customWidth="1"/>
    <col min="8897" max="8897" width="10.88671875" style="45" bestFit="1" customWidth="1"/>
    <col min="8898" max="8898" width="6.6640625" style="45" customWidth="1"/>
    <col min="8899" max="8899" width="6.33203125" style="45" customWidth="1"/>
    <col min="8900" max="8900" width="5.88671875" style="45" customWidth="1"/>
    <col min="8901" max="8901" width="6.5546875" style="45" bestFit="1" customWidth="1"/>
    <col min="8902" max="8902" width="11" style="45" customWidth="1"/>
    <col min="8903" max="9142" width="9.109375" style="45"/>
    <col min="9143" max="9143" width="49.88671875" style="45" customWidth="1"/>
    <col min="9144" max="9144" width="6.44140625" style="45" customWidth="1"/>
    <col min="9145" max="9145" width="6.33203125" style="45" customWidth="1"/>
    <col min="9146" max="9146" width="5.6640625" style="45" customWidth="1"/>
    <col min="9147" max="9147" width="7" style="45" bestFit="1" customWidth="1"/>
    <col min="9148" max="9148" width="11.88671875" style="45" bestFit="1" customWidth="1"/>
    <col min="9149" max="9150" width="6.44140625" style="45" customWidth="1"/>
    <col min="9151" max="9151" width="6" style="45" customWidth="1"/>
    <col min="9152" max="9152" width="6.88671875" style="45" bestFit="1" customWidth="1"/>
    <col min="9153" max="9153" width="10.88671875" style="45" bestFit="1" customWidth="1"/>
    <col min="9154" max="9154" width="6.6640625" style="45" customWidth="1"/>
    <col min="9155" max="9155" width="6.33203125" style="45" customWidth="1"/>
    <col min="9156" max="9156" width="5.88671875" style="45" customWidth="1"/>
    <col min="9157" max="9157" width="6.5546875" style="45" bestFit="1" customWidth="1"/>
    <col min="9158" max="9158" width="11" style="45" customWidth="1"/>
    <col min="9159" max="9398" width="9.109375" style="45"/>
    <col min="9399" max="9399" width="49.88671875" style="45" customWidth="1"/>
    <col min="9400" max="9400" width="6.44140625" style="45" customWidth="1"/>
    <col min="9401" max="9401" width="6.33203125" style="45" customWidth="1"/>
    <col min="9402" max="9402" width="5.6640625" style="45" customWidth="1"/>
    <col min="9403" max="9403" width="7" style="45" bestFit="1" customWidth="1"/>
    <col min="9404" max="9404" width="11.88671875" style="45" bestFit="1" customWidth="1"/>
    <col min="9405" max="9406" width="6.44140625" style="45" customWidth="1"/>
    <col min="9407" max="9407" width="6" style="45" customWidth="1"/>
    <col min="9408" max="9408" width="6.88671875" style="45" bestFit="1" customWidth="1"/>
    <col min="9409" max="9409" width="10.88671875" style="45" bestFit="1" customWidth="1"/>
    <col min="9410" max="9410" width="6.6640625" style="45" customWidth="1"/>
    <col min="9411" max="9411" width="6.33203125" style="45" customWidth="1"/>
    <col min="9412" max="9412" width="5.88671875" style="45" customWidth="1"/>
    <col min="9413" max="9413" width="6.5546875" style="45" bestFit="1" customWidth="1"/>
    <col min="9414" max="9414" width="11" style="45" customWidth="1"/>
    <col min="9415" max="9654" width="9.109375" style="45"/>
    <col min="9655" max="9655" width="49.88671875" style="45" customWidth="1"/>
    <col min="9656" max="9656" width="6.44140625" style="45" customWidth="1"/>
    <col min="9657" max="9657" width="6.33203125" style="45" customWidth="1"/>
    <col min="9658" max="9658" width="5.6640625" style="45" customWidth="1"/>
    <col min="9659" max="9659" width="7" style="45" bestFit="1" customWidth="1"/>
    <col min="9660" max="9660" width="11.88671875" style="45" bestFit="1" customWidth="1"/>
    <col min="9661" max="9662" width="6.44140625" style="45" customWidth="1"/>
    <col min="9663" max="9663" width="6" style="45" customWidth="1"/>
    <col min="9664" max="9664" width="6.88671875" style="45" bestFit="1" customWidth="1"/>
    <col min="9665" max="9665" width="10.88671875" style="45" bestFit="1" customWidth="1"/>
    <col min="9666" max="9666" width="6.6640625" style="45" customWidth="1"/>
    <col min="9667" max="9667" width="6.33203125" style="45" customWidth="1"/>
    <col min="9668" max="9668" width="5.88671875" style="45" customWidth="1"/>
    <col min="9669" max="9669" width="6.5546875" style="45" bestFit="1" customWidth="1"/>
    <col min="9670" max="9670" width="11" style="45" customWidth="1"/>
    <col min="9671" max="9910" width="9.109375" style="45"/>
    <col min="9911" max="9911" width="49.88671875" style="45" customWidth="1"/>
    <col min="9912" max="9912" width="6.44140625" style="45" customWidth="1"/>
    <col min="9913" max="9913" width="6.33203125" style="45" customWidth="1"/>
    <col min="9914" max="9914" width="5.6640625" style="45" customWidth="1"/>
    <col min="9915" max="9915" width="7" style="45" bestFit="1" customWidth="1"/>
    <col min="9916" max="9916" width="11.88671875" style="45" bestFit="1" customWidth="1"/>
    <col min="9917" max="9918" width="6.44140625" style="45" customWidth="1"/>
    <col min="9919" max="9919" width="6" style="45" customWidth="1"/>
    <col min="9920" max="9920" width="6.88671875" style="45" bestFit="1" customWidth="1"/>
    <col min="9921" max="9921" width="10.88671875" style="45" bestFit="1" customWidth="1"/>
    <col min="9922" max="9922" width="6.6640625" style="45" customWidth="1"/>
    <col min="9923" max="9923" width="6.33203125" style="45" customWidth="1"/>
    <col min="9924" max="9924" width="5.88671875" style="45" customWidth="1"/>
    <col min="9925" max="9925" width="6.5546875" style="45" bestFit="1" customWidth="1"/>
    <col min="9926" max="9926" width="11" style="45" customWidth="1"/>
    <col min="9927" max="10166" width="9.109375" style="45"/>
    <col min="10167" max="10167" width="49.88671875" style="45" customWidth="1"/>
    <col min="10168" max="10168" width="6.44140625" style="45" customWidth="1"/>
    <col min="10169" max="10169" width="6.33203125" style="45" customWidth="1"/>
    <col min="10170" max="10170" width="5.6640625" style="45" customWidth="1"/>
    <col min="10171" max="10171" width="7" style="45" bestFit="1" customWidth="1"/>
    <col min="10172" max="10172" width="11.88671875" style="45" bestFit="1" customWidth="1"/>
    <col min="10173" max="10174" width="6.44140625" style="45" customWidth="1"/>
    <col min="10175" max="10175" width="6" style="45" customWidth="1"/>
    <col min="10176" max="10176" width="6.88671875" style="45" bestFit="1" customWidth="1"/>
    <col min="10177" max="10177" width="10.88671875" style="45" bestFit="1" customWidth="1"/>
    <col min="10178" max="10178" width="6.6640625" style="45" customWidth="1"/>
    <col min="10179" max="10179" width="6.33203125" style="45" customWidth="1"/>
    <col min="10180" max="10180" width="5.88671875" style="45" customWidth="1"/>
    <col min="10181" max="10181" width="6.5546875" style="45" bestFit="1" customWidth="1"/>
    <col min="10182" max="10182" width="11" style="45" customWidth="1"/>
    <col min="10183" max="10422" width="9.109375" style="45"/>
    <col min="10423" max="10423" width="49.88671875" style="45" customWidth="1"/>
    <col min="10424" max="10424" width="6.44140625" style="45" customWidth="1"/>
    <col min="10425" max="10425" width="6.33203125" style="45" customWidth="1"/>
    <col min="10426" max="10426" width="5.6640625" style="45" customWidth="1"/>
    <col min="10427" max="10427" width="7" style="45" bestFit="1" customWidth="1"/>
    <col min="10428" max="10428" width="11.88671875" style="45" bestFit="1" customWidth="1"/>
    <col min="10429" max="10430" width="6.44140625" style="45" customWidth="1"/>
    <col min="10431" max="10431" width="6" style="45" customWidth="1"/>
    <col min="10432" max="10432" width="6.88671875" style="45" bestFit="1" customWidth="1"/>
    <col min="10433" max="10433" width="10.88671875" style="45" bestFit="1" customWidth="1"/>
    <col min="10434" max="10434" width="6.6640625" style="45" customWidth="1"/>
    <col min="10435" max="10435" width="6.33203125" style="45" customWidth="1"/>
    <col min="10436" max="10436" width="5.88671875" style="45" customWidth="1"/>
    <col min="10437" max="10437" width="6.5546875" style="45" bestFit="1" customWidth="1"/>
    <col min="10438" max="10438" width="11" style="45" customWidth="1"/>
    <col min="10439" max="10678" width="9.109375" style="45"/>
    <col min="10679" max="10679" width="49.88671875" style="45" customWidth="1"/>
    <col min="10680" max="10680" width="6.44140625" style="45" customWidth="1"/>
    <col min="10681" max="10681" width="6.33203125" style="45" customWidth="1"/>
    <col min="10682" max="10682" width="5.6640625" style="45" customWidth="1"/>
    <col min="10683" max="10683" width="7" style="45" bestFit="1" customWidth="1"/>
    <col min="10684" max="10684" width="11.88671875" style="45" bestFit="1" customWidth="1"/>
    <col min="10685" max="10686" width="6.44140625" style="45" customWidth="1"/>
    <col min="10687" max="10687" width="6" style="45" customWidth="1"/>
    <col min="10688" max="10688" width="6.88671875" style="45" bestFit="1" customWidth="1"/>
    <col min="10689" max="10689" width="10.88671875" style="45" bestFit="1" customWidth="1"/>
    <col min="10690" max="10690" width="6.6640625" style="45" customWidth="1"/>
    <col min="10691" max="10691" width="6.33203125" style="45" customWidth="1"/>
    <col min="10692" max="10692" width="5.88671875" style="45" customWidth="1"/>
    <col min="10693" max="10693" width="6.5546875" style="45" bestFit="1" customWidth="1"/>
    <col min="10694" max="10694" width="11" style="45" customWidth="1"/>
    <col min="10695" max="10934" width="9.109375" style="45"/>
    <col min="10935" max="10935" width="49.88671875" style="45" customWidth="1"/>
    <col min="10936" max="10936" width="6.44140625" style="45" customWidth="1"/>
    <col min="10937" max="10937" width="6.33203125" style="45" customWidth="1"/>
    <col min="10938" max="10938" width="5.6640625" style="45" customWidth="1"/>
    <col min="10939" max="10939" width="7" style="45" bestFit="1" customWidth="1"/>
    <col min="10940" max="10940" width="11.88671875" style="45" bestFit="1" customWidth="1"/>
    <col min="10941" max="10942" width="6.44140625" style="45" customWidth="1"/>
    <col min="10943" max="10943" width="6" style="45" customWidth="1"/>
    <col min="10944" max="10944" width="6.88671875" style="45" bestFit="1" customWidth="1"/>
    <col min="10945" max="10945" width="10.88671875" style="45" bestFit="1" customWidth="1"/>
    <col min="10946" max="10946" width="6.6640625" style="45" customWidth="1"/>
    <col min="10947" max="10947" width="6.33203125" style="45" customWidth="1"/>
    <col min="10948" max="10948" width="5.88671875" style="45" customWidth="1"/>
    <col min="10949" max="10949" width="6.5546875" style="45" bestFit="1" customWidth="1"/>
    <col min="10950" max="10950" width="11" style="45" customWidth="1"/>
    <col min="10951" max="11190" width="9.109375" style="45"/>
    <col min="11191" max="11191" width="49.88671875" style="45" customWidth="1"/>
    <col min="11192" max="11192" width="6.44140625" style="45" customWidth="1"/>
    <col min="11193" max="11193" width="6.33203125" style="45" customWidth="1"/>
    <col min="11194" max="11194" width="5.6640625" style="45" customWidth="1"/>
    <col min="11195" max="11195" width="7" style="45" bestFit="1" customWidth="1"/>
    <col min="11196" max="11196" width="11.88671875" style="45" bestFit="1" customWidth="1"/>
    <col min="11197" max="11198" width="6.44140625" style="45" customWidth="1"/>
    <col min="11199" max="11199" width="6" style="45" customWidth="1"/>
    <col min="11200" max="11200" width="6.88671875" style="45" bestFit="1" customWidth="1"/>
    <col min="11201" max="11201" width="10.88671875" style="45" bestFit="1" customWidth="1"/>
    <col min="11202" max="11202" width="6.6640625" style="45" customWidth="1"/>
    <col min="11203" max="11203" width="6.33203125" style="45" customWidth="1"/>
    <col min="11204" max="11204" width="5.88671875" style="45" customWidth="1"/>
    <col min="11205" max="11205" width="6.5546875" style="45" bestFit="1" customWidth="1"/>
    <col min="11206" max="11206" width="11" style="45" customWidth="1"/>
    <col min="11207" max="11446" width="9.109375" style="45"/>
    <col min="11447" max="11447" width="49.88671875" style="45" customWidth="1"/>
    <col min="11448" max="11448" width="6.44140625" style="45" customWidth="1"/>
    <col min="11449" max="11449" width="6.33203125" style="45" customWidth="1"/>
    <col min="11450" max="11450" width="5.6640625" style="45" customWidth="1"/>
    <col min="11451" max="11451" width="7" style="45" bestFit="1" customWidth="1"/>
    <col min="11452" max="11452" width="11.88671875" style="45" bestFit="1" customWidth="1"/>
    <col min="11453" max="11454" width="6.44140625" style="45" customWidth="1"/>
    <col min="11455" max="11455" width="6" style="45" customWidth="1"/>
    <col min="11456" max="11456" width="6.88671875" style="45" bestFit="1" customWidth="1"/>
    <col min="11457" max="11457" width="10.88671875" style="45" bestFit="1" customWidth="1"/>
    <col min="11458" max="11458" width="6.6640625" style="45" customWidth="1"/>
    <col min="11459" max="11459" width="6.33203125" style="45" customWidth="1"/>
    <col min="11460" max="11460" width="5.88671875" style="45" customWidth="1"/>
    <col min="11461" max="11461" width="6.5546875" style="45" bestFit="1" customWidth="1"/>
    <col min="11462" max="11462" width="11" style="45" customWidth="1"/>
    <col min="11463" max="11702" width="9.109375" style="45"/>
    <col min="11703" max="11703" width="49.88671875" style="45" customWidth="1"/>
    <col min="11704" max="11704" width="6.44140625" style="45" customWidth="1"/>
    <col min="11705" max="11705" width="6.33203125" style="45" customWidth="1"/>
    <col min="11706" max="11706" width="5.6640625" style="45" customWidth="1"/>
    <col min="11707" max="11707" width="7" style="45" bestFit="1" customWidth="1"/>
    <col min="11708" max="11708" width="11.88671875" style="45" bestFit="1" customWidth="1"/>
    <col min="11709" max="11710" width="6.44140625" style="45" customWidth="1"/>
    <col min="11711" max="11711" width="6" style="45" customWidth="1"/>
    <col min="11712" max="11712" width="6.88671875" style="45" bestFit="1" customWidth="1"/>
    <col min="11713" max="11713" width="10.88671875" style="45" bestFit="1" customWidth="1"/>
    <col min="11714" max="11714" width="6.6640625" style="45" customWidth="1"/>
    <col min="11715" max="11715" width="6.33203125" style="45" customWidth="1"/>
    <col min="11716" max="11716" width="5.88671875" style="45" customWidth="1"/>
    <col min="11717" max="11717" width="6.5546875" style="45" bestFit="1" customWidth="1"/>
    <col min="11718" max="11718" width="11" style="45" customWidth="1"/>
    <col min="11719" max="11958" width="9.109375" style="45"/>
    <col min="11959" max="11959" width="49.88671875" style="45" customWidth="1"/>
    <col min="11960" max="11960" width="6.44140625" style="45" customWidth="1"/>
    <col min="11961" max="11961" width="6.33203125" style="45" customWidth="1"/>
    <col min="11962" max="11962" width="5.6640625" style="45" customWidth="1"/>
    <col min="11963" max="11963" width="7" style="45" bestFit="1" customWidth="1"/>
    <col min="11964" max="11964" width="11.88671875" style="45" bestFit="1" customWidth="1"/>
    <col min="11965" max="11966" width="6.44140625" style="45" customWidth="1"/>
    <col min="11967" max="11967" width="6" style="45" customWidth="1"/>
    <col min="11968" max="11968" width="6.88671875" style="45" bestFit="1" customWidth="1"/>
    <col min="11969" max="11969" width="10.88671875" style="45" bestFit="1" customWidth="1"/>
    <col min="11970" max="11970" width="6.6640625" style="45" customWidth="1"/>
    <col min="11971" max="11971" width="6.33203125" style="45" customWidth="1"/>
    <col min="11972" max="11972" width="5.88671875" style="45" customWidth="1"/>
    <col min="11973" max="11973" width="6.5546875" style="45" bestFit="1" customWidth="1"/>
    <col min="11974" max="11974" width="11" style="45" customWidth="1"/>
    <col min="11975" max="12214" width="9.109375" style="45"/>
    <col min="12215" max="12215" width="49.88671875" style="45" customWidth="1"/>
    <col min="12216" max="12216" width="6.44140625" style="45" customWidth="1"/>
    <col min="12217" max="12217" width="6.33203125" style="45" customWidth="1"/>
    <col min="12218" max="12218" width="5.6640625" style="45" customWidth="1"/>
    <col min="12219" max="12219" width="7" style="45" bestFit="1" customWidth="1"/>
    <col min="12220" max="12220" width="11.88671875" style="45" bestFit="1" customWidth="1"/>
    <col min="12221" max="12222" width="6.44140625" style="45" customWidth="1"/>
    <col min="12223" max="12223" width="6" style="45" customWidth="1"/>
    <col min="12224" max="12224" width="6.88671875" style="45" bestFit="1" customWidth="1"/>
    <col min="12225" max="12225" width="10.88671875" style="45" bestFit="1" customWidth="1"/>
    <col min="12226" max="12226" width="6.6640625" style="45" customWidth="1"/>
    <col min="12227" max="12227" width="6.33203125" style="45" customWidth="1"/>
    <col min="12228" max="12228" width="5.88671875" style="45" customWidth="1"/>
    <col min="12229" max="12229" width="6.5546875" style="45" bestFit="1" customWidth="1"/>
    <col min="12230" max="12230" width="11" style="45" customWidth="1"/>
    <col min="12231" max="12470" width="9.109375" style="45"/>
    <col min="12471" max="12471" width="49.88671875" style="45" customWidth="1"/>
    <col min="12472" max="12472" width="6.44140625" style="45" customWidth="1"/>
    <col min="12473" max="12473" width="6.33203125" style="45" customWidth="1"/>
    <col min="12474" max="12474" width="5.6640625" style="45" customWidth="1"/>
    <col min="12475" max="12475" width="7" style="45" bestFit="1" customWidth="1"/>
    <col min="12476" max="12476" width="11.88671875" style="45" bestFit="1" customWidth="1"/>
    <col min="12477" max="12478" width="6.44140625" style="45" customWidth="1"/>
    <col min="12479" max="12479" width="6" style="45" customWidth="1"/>
    <col min="12480" max="12480" width="6.88671875" style="45" bestFit="1" customWidth="1"/>
    <col min="12481" max="12481" width="10.88671875" style="45" bestFit="1" customWidth="1"/>
    <col min="12482" max="12482" width="6.6640625" style="45" customWidth="1"/>
    <col min="12483" max="12483" width="6.33203125" style="45" customWidth="1"/>
    <col min="12484" max="12484" width="5.88671875" style="45" customWidth="1"/>
    <col min="12485" max="12485" width="6.5546875" style="45" bestFit="1" customWidth="1"/>
    <col min="12486" max="12486" width="11" style="45" customWidth="1"/>
    <col min="12487" max="12726" width="9.109375" style="45"/>
    <col min="12727" max="12727" width="49.88671875" style="45" customWidth="1"/>
    <col min="12728" max="12728" width="6.44140625" style="45" customWidth="1"/>
    <col min="12729" max="12729" width="6.33203125" style="45" customWidth="1"/>
    <col min="12730" max="12730" width="5.6640625" style="45" customWidth="1"/>
    <col min="12731" max="12731" width="7" style="45" bestFit="1" customWidth="1"/>
    <col min="12732" max="12732" width="11.88671875" style="45" bestFit="1" customWidth="1"/>
    <col min="12733" max="12734" width="6.44140625" style="45" customWidth="1"/>
    <col min="12735" max="12735" width="6" style="45" customWidth="1"/>
    <col min="12736" max="12736" width="6.88671875" style="45" bestFit="1" customWidth="1"/>
    <col min="12737" max="12737" width="10.88671875" style="45" bestFit="1" customWidth="1"/>
    <col min="12738" max="12738" width="6.6640625" style="45" customWidth="1"/>
    <col min="12739" max="12739" width="6.33203125" style="45" customWidth="1"/>
    <col min="12740" max="12740" width="5.88671875" style="45" customWidth="1"/>
    <col min="12741" max="12741" width="6.5546875" style="45" bestFit="1" customWidth="1"/>
    <col min="12742" max="12742" width="11" style="45" customWidth="1"/>
    <col min="12743" max="12982" width="9.109375" style="45"/>
    <col min="12983" max="12983" width="49.88671875" style="45" customWidth="1"/>
    <col min="12984" max="12984" width="6.44140625" style="45" customWidth="1"/>
    <col min="12985" max="12985" width="6.33203125" style="45" customWidth="1"/>
    <col min="12986" max="12986" width="5.6640625" style="45" customWidth="1"/>
    <col min="12987" max="12987" width="7" style="45" bestFit="1" customWidth="1"/>
    <col min="12988" max="12988" width="11.88671875" style="45" bestFit="1" customWidth="1"/>
    <col min="12989" max="12990" width="6.44140625" style="45" customWidth="1"/>
    <col min="12991" max="12991" width="6" style="45" customWidth="1"/>
    <col min="12992" max="12992" width="6.88671875" style="45" bestFit="1" customWidth="1"/>
    <col min="12993" max="12993" width="10.88671875" style="45" bestFit="1" customWidth="1"/>
    <col min="12994" max="12994" width="6.6640625" style="45" customWidth="1"/>
    <col min="12995" max="12995" width="6.33203125" style="45" customWidth="1"/>
    <col min="12996" max="12996" width="5.88671875" style="45" customWidth="1"/>
    <col min="12997" max="12997" width="6.5546875" style="45" bestFit="1" customWidth="1"/>
    <col min="12998" max="12998" width="11" style="45" customWidth="1"/>
    <col min="12999" max="13238" width="9.109375" style="45"/>
    <col min="13239" max="13239" width="49.88671875" style="45" customWidth="1"/>
    <col min="13240" max="13240" width="6.44140625" style="45" customWidth="1"/>
    <col min="13241" max="13241" width="6.33203125" style="45" customWidth="1"/>
    <col min="13242" max="13242" width="5.6640625" style="45" customWidth="1"/>
    <col min="13243" max="13243" width="7" style="45" bestFit="1" customWidth="1"/>
    <col min="13244" max="13244" width="11.88671875" style="45" bestFit="1" customWidth="1"/>
    <col min="13245" max="13246" width="6.44140625" style="45" customWidth="1"/>
    <col min="13247" max="13247" width="6" style="45" customWidth="1"/>
    <col min="13248" max="13248" width="6.88671875" style="45" bestFit="1" customWidth="1"/>
    <col min="13249" max="13249" width="10.88671875" style="45" bestFit="1" customWidth="1"/>
    <col min="13250" max="13250" width="6.6640625" style="45" customWidth="1"/>
    <col min="13251" max="13251" width="6.33203125" style="45" customWidth="1"/>
    <col min="13252" max="13252" width="5.88671875" style="45" customWidth="1"/>
    <col min="13253" max="13253" width="6.5546875" style="45" bestFit="1" customWidth="1"/>
    <col min="13254" max="13254" width="11" style="45" customWidth="1"/>
    <col min="13255" max="13494" width="9.109375" style="45"/>
    <col min="13495" max="13495" width="49.88671875" style="45" customWidth="1"/>
    <col min="13496" max="13496" width="6.44140625" style="45" customWidth="1"/>
    <col min="13497" max="13497" width="6.33203125" style="45" customWidth="1"/>
    <col min="13498" max="13498" width="5.6640625" style="45" customWidth="1"/>
    <col min="13499" max="13499" width="7" style="45" bestFit="1" customWidth="1"/>
    <col min="13500" max="13500" width="11.88671875" style="45" bestFit="1" customWidth="1"/>
    <col min="13501" max="13502" width="6.44140625" style="45" customWidth="1"/>
    <col min="13503" max="13503" width="6" style="45" customWidth="1"/>
    <col min="13504" max="13504" width="6.88671875" style="45" bestFit="1" customWidth="1"/>
    <col min="13505" max="13505" width="10.88671875" style="45" bestFit="1" customWidth="1"/>
    <col min="13506" max="13506" width="6.6640625" style="45" customWidth="1"/>
    <col min="13507" max="13507" width="6.33203125" style="45" customWidth="1"/>
    <col min="13508" max="13508" width="5.88671875" style="45" customWidth="1"/>
    <col min="13509" max="13509" width="6.5546875" style="45" bestFit="1" customWidth="1"/>
    <col min="13510" max="13510" width="11" style="45" customWidth="1"/>
    <col min="13511" max="13750" width="9.109375" style="45"/>
    <col min="13751" max="13751" width="49.88671875" style="45" customWidth="1"/>
    <col min="13752" max="13752" width="6.44140625" style="45" customWidth="1"/>
    <col min="13753" max="13753" width="6.33203125" style="45" customWidth="1"/>
    <col min="13754" max="13754" width="5.6640625" style="45" customWidth="1"/>
    <col min="13755" max="13755" width="7" style="45" bestFit="1" customWidth="1"/>
    <col min="13756" max="13756" width="11.88671875" style="45" bestFit="1" customWidth="1"/>
    <col min="13757" max="13758" width="6.44140625" style="45" customWidth="1"/>
    <col min="13759" max="13759" width="6" style="45" customWidth="1"/>
    <col min="13760" max="13760" width="6.88671875" style="45" bestFit="1" customWidth="1"/>
    <col min="13761" max="13761" width="10.88671875" style="45" bestFit="1" customWidth="1"/>
    <col min="13762" max="13762" width="6.6640625" style="45" customWidth="1"/>
    <col min="13763" max="13763" width="6.33203125" style="45" customWidth="1"/>
    <col min="13764" max="13764" width="5.88671875" style="45" customWidth="1"/>
    <col min="13765" max="13765" width="6.5546875" style="45" bestFit="1" customWidth="1"/>
    <col min="13766" max="13766" width="11" style="45" customWidth="1"/>
    <col min="13767" max="14006" width="9.109375" style="45"/>
    <col min="14007" max="14007" width="49.88671875" style="45" customWidth="1"/>
    <col min="14008" max="14008" width="6.44140625" style="45" customWidth="1"/>
    <col min="14009" max="14009" width="6.33203125" style="45" customWidth="1"/>
    <col min="14010" max="14010" width="5.6640625" style="45" customWidth="1"/>
    <col min="14011" max="14011" width="7" style="45" bestFit="1" customWidth="1"/>
    <col min="14012" max="14012" width="11.88671875" style="45" bestFit="1" customWidth="1"/>
    <col min="14013" max="14014" width="6.44140625" style="45" customWidth="1"/>
    <col min="14015" max="14015" width="6" style="45" customWidth="1"/>
    <col min="14016" max="14016" width="6.88671875" style="45" bestFit="1" customWidth="1"/>
    <col min="14017" max="14017" width="10.88671875" style="45" bestFit="1" customWidth="1"/>
    <col min="14018" max="14018" width="6.6640625" style="45" customWidth="1"/>
    <col min="14019" max="14019" width="6.33203125" style="45" customWidth="1"/>
    <col min="14020" max="14020" width="5.88671875" style="45" customWidth="1"/>
    <col min="14021" max="14021" width="6.5546875" style="45" bestFit="1" customWidth="1"/>
    <col min="14022" max="14022" width="11" style="45" customWidth="1"/>
    <col min="14023" max="14262" width="9.109375" style="45"/>
    <col min="14263" max="14263" width="49.88671875" style="45" customWidth="1"/>
    <col min="14264" max="14264" width="6.44140625" style="45" customWidth="1"/>
    <col min="14265" max="14265" width="6.33203125" style="45" customWidth="1"/>
    <col min="14266" max="14266" width="5.6640625" style="45" customWidth="1"/>
    <col min="14267" max="14267" width="7" style="45" bestFit="1" customWidth="1"/>
    <col min="14268" max="14268" width="11.88671875" style="45" bestFit="1" customWidth="1"/>
    <col min="14269" max="14270" width="6.44140625" style="45" customWidth="1"/>
    <col min="14271" max="14271" width="6" style="45" customWidth="1"/>
    <col min="14272" max="14272" width="6.88671875" style="45" bestFit="1" customWidth="1"/>
    <col min="14273" max="14273" width="10.88671875" style="45" bestFit="1" customWidth="1"/>
    <col min="14274" max="14274" width="6.6640625" style="45" customWidth="1"/>
    <col min="14275" max="14275" width="6.33203125" style="45" customWidth="1"/>
    <col min="14276" max="14276" width="5.88671875" style="45" customWidth="1"/>
    <col min="14277" max="14277" width="6.5546875" style="45" bestFit="1" customWidth="1"/>
    <col min="14278" max="14278" width="11" style="45" customWidth="1"/>
    <col min="14279" max="14518" width="9.109375" style="45"/>
    <col min="14519" max="14519" width="49.88671875" style="45" customWidth="1"/>
    <col min="14520" max="14520" width="6.44140625" style="45" customWidth="1"/>
    <col min="14521" max="14521" width="6.33203125" style="45" customWidth="1"/>
    <col min="14522" max="14522" width="5.6640625" style="45" customWidth="1"/>
    <col min="14523" max="14523" width="7" style="45" bestFit="1" customWidth="1"/>
    <col min="14524" max="14524" width="11.88671875" style="45" bestFit="1" customWidth="1"/>
    <col min="14525" max="14526" width="6.44140625" style="45" customWidth="1"/>
    <col min="14527" max="14527" width="6" style="45" customWidth="1"/>
    <col min="14528" max="14528" width="6.88671875" style="45" bestFit="1" customWidth="1"/>
    <col min="14529" max="14529" width="10.88671875" style="45" bestFit="1" customWidth="1"/>
    <col min="14530" max="14530" width="6.6640625" style="45" customWidth="1"/>
    <col min="14531" max="14531" width="6.33203125" style="45" customWidth="1"/>
    <col min="14532" max="14532" width="5.88671875" style="45" customWidth="1"/>
    <col min="14533" max="14533" width="6.5546875" style="45" bestFit="1" customWidth="1"/>
    <col min="14534" max="14534" width="11" style="45" customWidth="1"/>
    <col min="14535" max="14774" width="9.109375" style="45"/>
    <col min="14775" max="14775" width="49.88671875" style="45" customWidth="1"/>
    <col min="14776" max="14776" width="6.44140625" style="45" customWidth="1"/>
    <col min="14777" max="14777" width="6.33203125" style="45" customWidth="1"/>
    <col min="14778" max="14778" width="5.6640625" style="45" customWidth="1"/>
    <col min="14779" max="14779" width="7" style="45" bestFit="1" customWidth="1"/>
    <col min="14780" max="14780" width="11.88671875" style="45" bestFit="1" customWidth="1"/>
    <col min="14781" max="14782" width="6.44140625" style="45" customWidth="1"/>
    <col min="14783" max="14783" width="6" style="45" customWidth="1"/>
    <col min="14784" max="14784" width="6.88671875" style="45" bestFit="1" customWidth="1"/>
    <col min="14785" max="14785" width="10.88671875" style="45" bestFit="1" customWidth="1"/>
    <col min="14786" max="14786" width="6.6640625" style="45" customWidth="1"/>
    <col min="14787" max="14787" width="6.33203125" style="45" customWidth="1"/>
    <col min="14788" max="14788" width="5.88671875" style="45" customWidth="1"/>
    <col min="14789" max="14789" width="6.5546875" style="45" bestFit="1" customWidth="1"/>
    <col min="14790" max="14790" width="11" style="45" customWidth="1"/>
    <col min="14791" max="15030" width="9.109375" style="45"/>
    <col min="15031" max="15031" width="49.88671875" style="45" customWidth="1"/>
    <col min="15032" max="15032" width="6.44140625" style="45" customWidth="1"/>
    <col min="15033" max="15033" width="6.33203125" style="45" customWidth="1"/>
    <col min="15034" max="15034" width="5.6640625" style="45" customWidth="1"/>
    <col min="15035" max="15035" width="7" style="45" bestFit="1" customWidth="1"/>
    <col min="15036" max="15036" width="11.88671875" style="45" bestFit="1" customWidth="1"/>
    <col min="15037" max="15038" width="6.44140625" style="45" customWidth="1"/>
    <col min="15039" max="15039" width="6" style="45" customWidth="1"/>
    <col min="15040" max="15040" width="6.88671875" style="45" bestFit="1" customWidth="1"/>
    <col min="15041" max="15041" width="10.88671875" style="45" bestFit="1" customWidth="1"/>
    <col min="15042" max="15042" width="6.6640625" style="45" customWidth="1"/>
    <col min="15043" max="15043" width="6.33203125" style="45" customWidth="1"/>
    <col min="15044" max="15044" width="5.88671875" style="45" customWidth="1"/>
    <col min="15045" max="15045" width="6.5546875" style="45" bestFit="1" customWidth="1"/>
    <col min="15046" max="15046" width="11" style="45" customWidth="1"/>
    <col min="15047" max="15286" width="9.109375" style="45"/>
    <col min="15287" max="15287" width="49.88671875" style="45" customWidth="1"/>
    <col min="15288" max="15288" width="6.44140625" style="45" customWidth="1"/>
    <col min="15289" max="15289" width="6.33203125" style="45" customWidth="1"/>
    <col min="15290" max="15290" width="5.6640625" style="45" customWidth="1"/>
    <col min="15291" max="15291" width="7" style="45" bestFit="1" customWidth="1"/>
    <col min="15292" max="15292" width="11.88671875" style="45" bestFit="1" customWidth="1"/>
    <col min="15293" max="15294" width="6.44140625" style="45" customWidth="1"/>
    <col min="15295" max="15295" width="6" style="45" customWidth="1"/>
    <col min="15296" max="15296" width="6.88671875" style="45" bestFit="1" customWidth="1"/>
    <col min="15297" max="15297" width="10.88671875" style="45" bestFit="1" customWidth="1"/>
    <col min="15298" max="15298" width="6.6640625" style="45" customWidth="1"/>
    <col min="15299" max="15299" width="6.33203125" style="45" customWidth="1"/>
    <col min="15300" max="15300" width="5.88671875" style="45" customWidth="1"/>
    <col min="15301" max="15301" width="6.5546875" style="45" bestFit="1" customWidth="1"/>
    <col min="15302" max="15302" width="11" style="45" customWidth="1"/>
    <col min="15303" max="15542" width="9.109375" style="45"/>
    <col min="15543" max="15543" width="49.88671875" style="45" customWidth="1"/>
    <col min="15544" max="15544" width="6.44140625" style="45" customWidth="1"/>
    <col min="15545" max="15545" width="6.33203125" style="45" customWidth="1"/>
    <col min="15546" max="15546" width="5.6640625" style="45" customWidth="1"/>
    <col min="15547" max="15547" width="7" style="45" bestFit="1" customWidth="1"/>
    <col min="15548" max="15548" width="11.88671875" style="45" bestFit="1" customWidth="1"/>
    <col min="15549" max="15550" width="6.44140625" style="45" customWidth="1"/>
    <col min="15551" max="15551" width="6" style="45" customWidth="1"/>
    <col min="15552" max="15552" width="6.88671875" style="45" bestFit="1" customWidth="1"/>
    <col min="15553" max="15553" width="10.88671875" style="45" bestFit="1" customWidth="1"/>
    <col min="15554" max="15554" width="6.6640625" style="45" customWidth="1"/>
    <col min="15555" max="15555" width="6.33203125" style="45" customWidth="1"/>
    <col min="15556" max="15556" width="5.88671875" style="45" customWidth="1"/>
    <col min="15557" max="15557" width="6.5546875" style="45" bestFit="1" customWidth="1"/>
    <col min="15558" max="15558" width="11" style="45" customWidth="1"/>
    <col min="15559" max="15798" width="9.109375" style="45"/>
    <col min="15799" max="15799" width="49.88671875" style="45" customWidth="1"/>
    <col min="15800" max="15800" width="6.44140625" style="45" customWidth="1"/>
    <col min="15801" max="15801" width="6.33203125" style="45" customWidth="1"/>
    <col min="15802" max="15802" width="5.6640625" style="45" customWidth="1"/>
    <col min="15803" max="15803" width="7" style="45" bestFit="1" customWidth="1"/>
    <col min="15804" max="15804" width="11.88671875" style="45" bestFit="1" customWidth="1"/>
    <col min="15805" max="15806" width="6.44140625" style="45" customWidth="1"/>
    <col min="15807" max="15807" width="6" style="45" customWidth="1"/>
    <col min="15808" max="15808" width="6.88671875" style="45" bestFit="1" customWidth="1"/>
    <col min="15809" max="15809" width="10.88671875" style="45" bestFit="1" customWidth="1"/>
    <col min="15810" max="15810" width="6.6640625" style="45" customWidth="1"/>
    <col min="15811" max="15811" width="6.33203125" style="45" customWidth="1"/>
    <col min="15812" max="15812" width="5.88671875" style="45" customWidth="1"/>
    <col min="15813" max="15813" width="6.5546875" style="45" bestFit="1" customWidth="1"/>
    <col min="15814" max="15814" width="11" style="45" customWidth="1"/>
    <col min="15815" max="16054" width="9.109375" style="45"/>
    <col min="16055" max="16055" width="49.88671875" style="45" customWidth="1"/>
    <col min="16056" max="16056" width="6.44140625" style="45" customWidth="1"/>
    <col min="16057" max="16057" width="6.33203125" style="45" customWidth="1"/>
    <col min="16058" max="16058" width="5.6640625" style="45" customWidth="1"/>
    <col min="16059" max="16059" width="7" style="45" bestFit="1" customWidth="1"/>
    <col min="16060" max="16060" width="11.88671875" style="45" bestFit="1" customWidth="1"/>
    <col min="16061" max="16062" width="6.44140625" style="45" customWidth="1"/>
    <col min="16063" max="16063" width="6" style="45" customWidth="1"/>
    <col min="16064" max="16064" width="6.88671875" style="45" bestFit="1" customWidth="1"/>
    <col min="16065" max="16065" width="10.88671875" style="45" bestFit="1" customWidth="1"/>
    <col min="16066" max="16066" width="6.6640625" style="45" customWidth="1"/>
    <col min="16067" max="16067" width="6.33203125" style="45" customWidth="1"/>
    <col min="16068" max="16068" width="5.88671875" style="45" customWidth="1"/>
    <col min="16069" max="16069" width="6.5546875" style="45" bestFit="1" customWidth="1"/>
    <col min="16070" max="16070" width="11" style="45" customWidth="1"/>
    <col min="16071" max="16384" width="9.109375" style="45"/>
  </cols>
  <sheetData>
    <row r="1" spans="1:16" s="44" customFormat="1" ht="13.2" x14ac:dyDescent="0.25">
      <c r="A1" s="515" t="s">
        <v>182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</row>
    <row r="2" spans="1:16" s="44" customFormat="1" ht="13.2" x14ac:dyDescent="0.25">
      <c r="A2" s="516" t="s">
        <v>1387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</row>
    <row r="3" spans="1:16" s="44" customFormat="1" ht="13.2" x14ac:dyDescent="0.25">
      <c r="A3" s="516" t="s">
        <v>26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</row>
    <row r="4" spans="1:16" s="44" customFormat="1" ht="13.2" x14ac:dyDescent="0.25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</row>
    <row r="5" spans="1:16" s="44" customFormat="1" ht="9.15" customHeight="1" x14ac:dyDescent="0.25">
      <c r="A5" s="173"/>
      <c r="B5" s="104"/>
      <c r="C5" s="393"/>
      <c r="D5" s="393"/>
      <c r="E5" s="104"/>
      <c r="F5" s="104"/>
      <c r="G5" s="104"/>
      <c r="H5" s="393"/>
      <c r="I5" s="393"/>
      <c r="J5" s="104"/>
      <c r="K5" s="104"/>
      <c r="L5" s="104"/>
      <c r="M5" s="393"/>
      <c r="N5" s="393"/>
      <c r="O5" s="104"/>
      <c r="P5" s="104"/>
    </row>
    <row r="6" spans="1:16" ht="9.15" customHeight="1" x14ac:dyDescent="0.2"/>
    <row r="7" spans="1:16" ht="9.15" customHeight="1" x14ac:dyDescent="0.2"/>
    <row r="8" spans="1:16" ht="11.25" customHeight="1" x14ac:dyDescent="0.2">
      <c r="A8" s="46" t="s">
        <v>27</v>
      </c>
      <c r="B8" s="517" t="s">
        <v>168</v>
      </c>
      <c r="C8" s="518"/>
      <c r="D8" s="518"/>
      <c r="E8" s="518"/>
      <c r="F8" s="519"/>
      <c r="G8" s="517" t="s">
        <v>22</v>
      </c>
      <c r="H8" s="518"/>
      <c r="I8" s="518"/>
      <c r="J8" s="518"/>
      <c r="K8" s="519"/>
      <c r="L8" s="517" t="s">
        <v>23</v>
      </c>
      <c r="M8" s="518"/>
      <c r="N8" s="518"/>
      <c r="O8" s="518"/>
      <c r="P8" s="519"/>
    </row>
    <row r="9" spans="1:16" ht="10.199999999999999" x14ac:dyDescent="0.2">
      <c r="A9" s="48"/>
      <c r="B9" s="120"/>
      <c r="C9" s="395"/>
      <c r="D9" s="396" t="s">
        <v>30</v>
      </c>
      <c r="E9" s="51" t="s">
        <v>30</v>
      </c>
      <c r="F9" s="52" t="s">
        <v>31</v>
      </c>
      <c r="G9" s="125"/>
      <c r="H9" s="395"/>
      <c r="I9" s="396" t="s">
        <v>30</v>
      </c>
      <c r="J9" s="51" t="s">
        <v>30</v>
      </c>
      <c r="K9" s="52" t="s">
        <v>31</v>
      </c>
      <c r="L9" s="125"/>
      <c r="M9" s="395"/>
      <c r="N9" s="396" t="s">
        <v>30</v>
      </c>
      <c r="O9" s="51" t="s">
        <v>30</v>
      </c>
      <c r="P9" s="52" t="s">
        <v>31</v>
      </c>
    </row>
    <row r="10" spans="1:16" ht="11.4" x14ac:dyDescent="0.2">
      <c r="A10" s="48"/>
      <c r="B10" s="510" t="s">
        <v>32</v>
      </c>
      <c r="C10" s="511"/>
      <c r="D10" s="397" t="s">
        <v>33</v>
      </c>
      <c r="E10" s="324" t="s">
        <v>34</v>
      </c>
      <c r="F10" s="54" t="s">
        <v>34</v>
      </c>
      <c r="G10" s="511" t="s">
        <v>32</v>
      </c>
      <c r="H10" s="511"/>
      <c r="I10" s="397" t="s">
        <v>33</v>
      </c>
      <c r="J10" s="324" t="s">
        <v>34</v>
      </c>
      <c r="K10" s="54" t="s">
        <v>34</v>
      </c>
      <c r="L10" s="511" t="s">
        <v>32</v>
      </c>
      <c r="M10" s="511"/>
      <c r="N10" s="397" t="s">
        <v>33</v>
      </c>
      <c r="O10" s="324" t="s">
        <v>34</v>
      </c>
      <c r="P10" s="54" t="s">
        <v>34</v>
      </c>
    </row>
    <row r="11" spans="1:16" ht="13.65" customHeight="1" x14ac:dyDescent="0.2">
      <c r="A11" s="63" t="s">
        <v>35</v>
      </c>
      <c r="B11" s="169" t="s">
        <v>36</v>
      </c>
      <c r="C11" s="398" t="s">
        <v>37</v>
      </c>
      <c r="D11" s="399" t="s">
        <v>38</v>
      </c>
      <c r="E11" s="228" t="s">
        <v>39</v>
      </c>
      <c r="F11" s="229" t="s">
        <v>39</v>
      </c>
      <c r="G11" s="188" t="s">
        <v>36</v>
      </c>
      <c r="H11" s="398" t="s">
        <v>37</v>
      </c>
      <c r="I11" s="399" t="s">
        <v>38</v>
      </c>
      <c r="J11" s="228" t="s">
        <v>39</v>
      </c>
      <c r="K11" s="229" t="s">
        <v>39</v>
      </c>
      <c r="L11" s="188" t="s">
        <v>36</v>
      </c>
      <c r="M11" s="398" t="s">
        <v>37</v>
      </c>
      <c r="N11" s="399" t="s">
        <v>38</v>
      </c>
      <c r="O11" s="228" t="s">
        <v>39</v>
      </c>
      <c r="P11" s="229" t="s">
        <v>39</v>
      </c>
    </row>
    <row r="12" spans="1:16" s="58" customFormat="1" ht="10.199999999999999" x14ac:dyDescent="0.2">
      <c r="A12" s="57" t="s">
        <v>40</v>
      </c>
      <c r="B12" s="422">
        <v>356043</v>
      </c>
      <c r="C12" s="417">
        <v>9078.6299999999992</v>
      </c>
      <c r="D12" s="417">
        <v>3</v>
      </c>
      <c r="E12" s="416">
        <v>32885</v>
      </c>
      <c r="F12" s="418">
        <v>19499300000</v>
      </c>
      <c r="G12" s="422">
        <v>161230</v>
      </c>
      <c r="H12" s="417">
        <v>8507.6</v>
      </c>
      <c r="I12" s="417">
        <v>3</v>
      </c>
      <c r="J12" s="416">
        <v>35999</v>
      </c>
      <c r="K12" s="418">
        <v>9971662710</v>
      </c>
      <c r="L12" s="416">
        <v>194786</v>
      </c>
      <c r="M12" s="417">
        <v>9772.77</v>
      </c>
      <c r="N12" s="417">
        <v>3</v>
      </c>
      <c r="O12" s="416">
        <v>30791</v>
      </c>
      <c r="P12" s="418">
        <v>9526887471</v>
      </c>
    </row>
    <row r="13" spans="1:16" s="58" customFormat="1" ht="11.25" customHeight="1" x14ac:dyDescent="0.2">
      <c r="A13" s="59" t="s">
        <v>41</v>
      </c>
      <c r="B13" s="423">
        <v>286555</v>
      </c>
      <c r="C13" s="263">
        <v>6652.76</v>
      </c>
      <c r="D13" s="263">
        <v>4</v>
      </c>
      <c r="E13" s="112">
        <v>39330</v>
      </c>
      <c r="F13" s="419">
        <v>17990400000</v>
      </c>
      <c r="G13" s="423">
        <v>144040</v>
      </c>
      <c r="H13" s="263">
        <v>7201.07</v>
      </c>
      <c r="I13" s="263">
        <v>4</v>
      </c>
      <c r="J13" s="112">
        <v>40178</v>
      </c>
      <c r="K13" s="419">
        <v>9639169558</v>
      </c>
      <c r="L13" s="112">
        <v>142502</v>
      </c>
      <c r="M13" s="263">
        <v>6203.43</v>
      </c>
      <c r="N13" s="263">
        <v>4</v>
      </c>
      <c r="O13" s="112">
        <v>38571</v>
      </c>
      <c r="P13" s="419">
        <v>8350554650</v>
      </c>
    </row>
    <row r="14" spans="1:16" ht="6" customHeight="1" x14ac:dyDescent="0.2">
      <c r="A14" s="60"/>
      <c r="B14" s="296"/>
      <c r="C14" s="400"/>
      <c r="D14" s="400"/>
      <c r="E14" s="298"/>
      <c r="F14" s="299"/>
      <c r="G14" s="296"/>
      <c r="H14" s="400"/>
      <c r="I14" s="400"/>
      <c r="J14" s="298"/>
      <c r="K14" s="299"/>
      <c r="L14" s="298"/>
      <c r="M14" s="400"/>
      <c r="N14" s="400"/>
      <c r="O14" s="298"/>
      <c r="P14" s="299"/>
    </row>
    <row r="15" spans="1:16" ht="12" customHeight="1" x14ac:dyDescent="0.2">
      <c r="A15" s="61" t="s">
        <v>42</v>
      </c>
      <c r="B15" s="448">
        <v>28786</v>
      </c>
      <c r="C15" s="274">
        <v>636.37</v>
      </c>
      <c r="D15" s="274">
        <v>5</v>
      </c>
      <c r="E15" s="149">
        <v>44826</v>
      </c>
      <c r="F15" s="449">
        <v>2224001352</v>
      </c>
      <c r="G15" s="448">
        <v>14865</v>
      </c>
      <c r="H15" s="274">
        <v>725.23</v>
      </c>
      <c r="I15" s="274">
        <v>5</v>
      </c>
      <c r="J15" s="149">
        <v>47713</v>
      </c>
      <c r="K15" s="449">
        <v>1249705008</v>
      </c>
      <c r="L15" s="149">
        <v>13920</v>
      </c>
      <c r="M15" s="274">
        <v>567.47</v>
      </c>
      <c r="N15" s="274">
        <v>5</v>
      </c>
      <c r="O15" s="149">
        <v>42059</v>
      </c>
      <c r="P15" s="449">
        <v>974202257</v>
      </c>
    </row>
    <row r="16" spans="1:16" ht="12" customHeight="1" x14ac:dyDescent="0.2">
      <c r="A16" s="62" t="s">
        <v>43</v>
      </c>
      <c r="B16" s="448">
        <v>1446</v>
      </c>
      <c r="C16" s="274">
        <v>34.340000000000003</v>
      </c>
      <c r="D16" s="274">
        <v>3</v>
      </c>
      <c r="E16" s="149">
        <v>28389</v>
      </c>
      <c r="F16" s="449">
        <v>57774704</v>
      </c>
      <c r="G16" s="448">
        <v>571</v>
      </c>
      <c r="H16" s="274">
        <v>29.75</v>
      </c>
      <c r="I16" s="274">
        <v>3</v>
      </c>
      <c r="J16" s="149">
        <v>27608</v>
      </c>
      <c r="K16" s="449">
        <v>24726007</v>
      </c>
      <c r="L16" s="149">
        <v>875</v>
      </c>
      <c r="M16" s="274">
        <v>38.06</v>
      </c>
      <c r="N16" s="274">
        <v>3</v>
      </c>
      <c r="O16" s="149">
        <v>28713</v>
      </c>
      <c r="P16" s="449">
        <v>33048697</v>
      </c>
    </row>
    <row r="17" spans="1:16" ht="12" customHeight="1" x14ac:dyDescent="0.2">
      <c r="A17" s="63" t="s">
        <v>44</v>
      </c>
      <c r="B17" s="448">
        <v>25770</v>
      </c>
      <c r="C17" s="274">
        <v>562.25</v>
      </c>
      <c r="D17" s="274">
        <v>5</v>
      </c>
      <c r="E17" s="149">
        <v>47125</v>
      </c>
      <c r="F17" s="449">
        <v>2069983291</v>
      </c>
      <c r="G17" s="448">
        <v>13489</v>
      </c>
      <c r="H17" s="274">
        <v>652.09</v>
      </c>
      <c r="I17" s="274">
        <v>6</v>
      </c>
      <c r="J17" s="149">
        <v>49829</v>
      </c>
      <c r="K17" s="449">
        <v>1170021561</v>
      </c>
      <c r="L17" s="149">
        <v>12280</v>
      </c>
      <c r="M17" s="274">
        <v>492.93</v>
      </c>
      <c r="N17" s="274">
        <v>5</v>
      </c>
      <c r="O17" s="149">
        <v>44350</v>
      </c>
      <c r="P17" s="449">
        <v>899867642</v>
      </c>
    </row>
    <row r="18" spans="1:16" ht="12" customHeight="1" x14ac:dyDescent="0.2">
      <c r="A18" s="63" t="s">
        <v>45</v>
      </c>
      <c r="B18" s="448">
        <v>101</v>
      </c>
      <c r="C18" s="274">
        <v>2.5099999999999998</v>
      </c>
      <c r="D18" s="274">
        <v>7</v>
      </c>
      <c r="E18" s="149">
        <v>67120</v>
      </c>
      <c r="F18" s="449">
        <v>12014518</v>
      </c>
      <c r="G18" s="448">
        <v>65</v>
      </c>
      <c r="H18" s="274">
        <v>3.4</v>
      </c>
      <c r="I18" s="274">
        <v>6</v>
      </c>
      <c r="J18" s="149">
        <v>59225</v>
      </c>
      <c r="K18" s="449">
        <v>9109955</v>
      </c>
      <c r="L18" s="149">
        <v>36</v>
      </c>
      <c r="M18" s="274">
        <v>1.64</v>
      </c>
      <c r="N18" s="274">
        <v>7</v>
      </c>
      <c r="O18" s="149">
        <v>69497</v>
      </c>
      <c r="P18" s="449">
        <v>2904563</v>
      </c>
    </row>
    <row r="19" spans="1:16" ht="12" customHeight="1" x14ac:dyDescent="0.2">
      <c r="A19" s="61" t="s">
        <v>46</v>
      </c>
      <c r="B19" s="448">
        <v>13230</v>
      </c>
      <c r="C19" s="274">
        <v>288.77999999999997</v>
      </c>
      <c r="D19" s="274">
        <v>4</v>
      </c>
      <c r="E19" s="149">
        <v>64409</v>
      </c>
      <c r="F19" s="449">
        <v>1185287216</v>
      </c>
      <c r="G19" s="448">
        <v>6058</v>
      </c>
      <c r="H19" s="274">
        <v>274.94</v>
      </c>
      <c r="I19" s="274">
        <v>4</v>
      </c>
      <c r="J19" s="149">
        <v>66304</v>
      </c>
      <c r="K19" s="449">
        <v>586811914</v>
      </c>
      <c r="L19" s="149">
        <v>7172</v>
      </c>
      <c r="M19" s="274">
        <v>307.41000000000003</v>
      </c>
      <c r="N19" s="274">
        <v>3</v>
      </c>
      <c r="O19" s="149">
        <v>62789</v>
      </c>
      <c r="P19" s="449">
        <v>598475302</v>
      </c>
    </row>
    <row r="20" spans="1:16" ht="12" customHeight="1" x14ac:dyDescent="0.2">
      <c r="A20" s="63" t="s">
        <v>47</v>
      </c>
      <c r="B20" s="448">
        <v>11147</v>
      </c>
      <c r="C20" s="274">
        <v>234.98</v>
      </c>
      <c r="D20" s="274">
        <v>4</v>
      </c>
      <c r="E20" s="149">
        <v>66021</v>
      </c>
      <c r="F20" s="449">
        <v>1032180319</v>
      </c>
      <c r="G20" s="448">
        <v>5546</v>
      </c>
      <c r="H20" s="274">
        <v>250.67</v>
      </c>
      <c r="I20" s="274">
        <v>4</v>
      </c>
      <c r="J20" s="149">
        <v>65768</v>
      </c>
      <c r="K20" s="449">
        <v>539207618</v>
      </c>
      <c r="L20" s="149">
        <v>5601</v>
      </c>
      <c r="M20" s="274">
        <v>224.77</v>
      </c>
      <c r="N20" s="274">
        <v>4</v>
      </c>
      <c r="O20" s="149">
        <v>66337</v>
      </c>
      <c r="P20" s="449">
        <v>492972701</v>
      </c>
    </row>
    <row r="21" spans="1:16" ht="12" customHeight="1" x14ac:dyDescent="0.2">
      <c r="A21" s="64" t="s">
        <v>48</v>
      </c>
      <c r="B21" s="448">
        <v>1264</v>
      </c>
      <c r="C21" s="274">
        <v>27.46</v>
      </c>
      <c r="D21" s="274">
        <v>5</v>
      </c>
      <c r="E21" s="149">
        <v>68461</v>
      </c>
      <c r="F21" s="449">
        <v>109854198</v>
      </c>
      <c r="G21" s="448">
        <v>631</v>
      </c>
      <c r="H21" s="274">
        <v>29.91</v>
      </c>
      <c r="I21" s="274">
        <v>5</v>
      </c>
      <c r="J21" s="149">
        <v>71365</v>
      </c>
      <c r="K21" s="449">
        <v>58076663</v>
      </c>
      <c r="L21" s="149">
        <v>633</v>
      </c>
      <c r="M21" s="274">
        <v>25.52</v>
      </c>
      <c r="N21" s="274">
        <v>5</v>
      </c>
      <c r="O21" s="149">
        <v>66168</v>
      </c>
      <c r="P21" s="449">
        <v>51777535</v>
      </c>
    </row>
    <row r="22" spans="1:16" ht="12" customHeight="1" x14ac:dyDescent="0.2">
      <c r="A22" s="64" t="s">
        <v>49</v>
      </c>
      <c r="B22" s="448">
        <v>497</v>
      </c>
      <c r="C22" s="274">
        <v>9.9700000000000006</v>
      </c>
      <c r="D22" s="274">
        <v>5</v>
      </c>
      <c r="E22" s="149">
        <v>66012</v>
      </c>
      <c r="F22" s="449">
        <v>40730006</v>
      </c>
      <c r="G22" s="448">
        <v>241</v>
      </c>
      <c r="H22" s="274">
        <v>10.71</v>
      </c>
      <c r="I22" s="274">
        <v>5</v>
      </c>
      <c r="J22" s="149">
        <v>65081</v>
      </c>
      <c r="K22" s="449">
        <v>19271293</v>
      </c>
      <c r="L22" s="149">
        <v>256</v>
      </c>
      <c r="M22" s="274">
        <v>9.51</v>
      </c>
      <c r="N22" s="274">
        <v>6</v>
      </c>
      <c r="O22" s="149">
        <v>66729</v>
      </c>
      <c r="P22" s="449">
        <v>21458713</v>
      </c>
    </row>
    <row r="23" spans="1:16" ht="12.75" customHeight="1" x14ac:dyDescent="0.2">
      <c r="A23" s="64" t="s">
        <v>50</v>
      </c>
      <c r="B23" s="448">
        <v>1304</v>
      </c>
      <c r="C23" s="274">
        <v>25.84</v>
      </c>
      <c r="D23" s="274">
        <v>4</v>
      </c>
      <c r="E23" s="149">
        <v>70823</v>
      </c>
      <c r="F23" s="449">
        <v>111547525</v>
      </c>
      <c r="G23" s="448">
        <v>580</v>
      </c>
      <c r="H23" s="274">
        <v>25.36</v>
      </c>
      <c r="I23" s="274">
        <v>4</v>
      </c>
      <c r="J23" s="149">
        <v>73053</v>
      </c>
      <c r="K23" s="449">
        <v>49511175</v>
      </c>
      <c r="L23" s="149">
        <v>724</v>
      </c>
      <c r="M23" s="274">
        <v>26.53</v>
      </c>
      <c r="N23" s="274">
        <v>4</v>
      </c>
      <c r="O23" s="149">
        <v>69755</v>
      </c>
      <c r="P23" s="449">
        <v>62036349</v>
      </c>
    </row>
    <row r="24" spans="1:16" ht="13.5" customHeight="1" x14ac:dyDescent="0.2">
      <c r="A24" s="64" t="s">
        <v>51</v>
      </c>
      <c r="B24" s="448" t="s">
        <v>169</v>
      </c>
      <c r="C24" s="274" t="s">
        <v>169</v>
      </c>
      <c r="D24" s="274" t="s">
        <v>169</v>
      </c>
      <c r="E24" s="149" t="s">
        <v>169</v>
      </c>
      <c r="F24" s="449" t="s">
        <v>169</v>
      </c>
      <c r="G24" s="448" t="s">
        <v>132</v>
      </c>
      <c r="H24" s="274" t="s">
        <v>132</v>
      </c>
      <c r="I24" s="274" t="s">
        <v>132</v>
      </c>
      <c r="J24" s="149" t="s">
        <v>132</v>
      </c>
      <c r="K24" s="449" t="s">
        <v>132</v>
      </c>
      <c r="L24" s="149">
        <v>560</v>
      </c>
      <c r="M24" s="274">
        <v>25.32</v>
      </c>
      <c r="N24" s="274">
        <v>2</v>
      </c>
      <c r="O24" s="149">
        <v>67701</v>
      </c>
      <c r="P24" s="449">
        <v>41797540</v>
      </c>
    </row>
    <row r="25" spans="1:16" ht="12" customHeight="1" x14ac:dyDescent="0.2">
      <c r="A25" s="64" t="s">
        <v>53</v>
      </c>
      <c r="B25" s="448">
        <v>551</v>
      </c>
      <c r="C25" s="274">
        <v>10.07</v>
      </c>
      <c r="D25" s="274">
        <v>1</v>
      </c>
      <c r="E25" s="149">
        <v>53261</v>
      </c>
      <c r="F25" s="449">
        <v>30919244</v>
      </c>
      <c r="G25" s="448">
        <v>551</v>
      </c>
      <c r="H25" s="274">
        <v>21.52</v>
      </c>
      <c r="I25" s="274">
        <v>1</v>
      </c>
      <c r="J25" s="149">
        <v>53261</v>
      </c>
      <c r="K25" s="449">
        <v>30919244</v>
      </c>
      <c r="L25" s="149" t="s">
        <v>163</v>
      </c>
      <c r="M25" s="274" t="s">
        <v>163</v>
      </c>
      <c r="N25" s="274" t="s">
        <v>163</v>
      </c>
      <c r="O25" s="149" t="s">
        <v>163</v>
      </c>
      <c r="P25" s="449" t="s">
        <v>163</v>
      </c>
    </row>
    <row r="26" spans="1:16" ht="12" customHeight="1" x14ac:dyDescent="0.2">
      <c r="A26" s="64" t="s">
        <v>54</v>
      </c>
      <c r="B26" s="448">
        <v>443</v>
      </c>
      <c r="C26" s="274">
        <v>9.4499999999999993</v>
      </c>
      <c r="D26" s="274">
        <v>3</v>
      </c>
      <c r="E26" s="149">
        <v>58378</v>
      </c>
      <c r="F26" s="449">
        <v>30114805</v>
      </c>
      <c r="G26" s="448">
        <v>319</v>
      </c>
      <c r="H26" s="274">
        <v>14.52</v>
      </c>
      <c r="I26" s="274">
        <v>3</v>
      </c>
      <c r="J26" s="149">
        <v>59386</v>
      </c>
      <c r="K26" s="449">
        <v>22342910</v>
      </c>
      <c r="L26" s="149">
        <v>124</v>
      </c>
      <c r="M26" s="274">
        <v>4.92</v>
      </c>
      <c r="N26" s="274">
        <v>3</v>
      </c>
      <c r="O26" s="149">
        <v>56599</v>
      </c>
      <c r="P26" s="449">
        <v>7771895</v>
      </c>
    </row>
    <row r="27" spans="1:16" ht="12" customHeight="1" x14ac:dyDescent="0.2">
      <c r="A27" s="64" t="s">
        <v>55</v>
      </c>
      <c r="B27" s="448">
        <v>324</v>
      </c>
      <c r="C27" s="274">
        <v>6.51</v>
      </c>
      <c r="D27" s="274">
        <v>5</v>
      </c>
      <c r="E27" s="149">
        <v>73254</v>
      </c>
      <c r="F27" s="449">
        <v>28385385</v>
      </c>
      <c r="G27" s="448">
        <v>238</v>
      </c>
      <c r="H27" s="274">
        <v>11.13</v>
      </c>
      <c r="I27" s="274">
        <v>5</v>
      </c>
      <c r="J27" s="149">
        <v>74811</v>
      </c>
      <c r="K27" s="449">
        <v>21040544</v>
      </c>
      <c r="L27" s="149">
        <v>86</v>
      </c>
      <c r="M27" s="274">
        <v>3.03</v>
      </c>
      <c r="N27" s="274">
        <v>5</v>
      </c>
      <c r="O27" s="149">
        <v>67189</v>
      </c>
      <c r="P27" s="449">
        <v>7344842</v>
      </c>
    </row>
    <row r="28" spans="1:16" ht="12" customHeight="1" x14ac:dyDescent="0.2">
      <c r="A28" s="64" t="s">
        <v>56</v>
      </c>
      <c r="B28" s="448">
        <v>952</v>
      </c>
      <c r="C28" s="274">
        <v>20.399999999999999</v>
      </c>
      <c r="D28" s="274">
        <v>5</v>
      </c>
      <c r="E28" s="149">
        <v>78987</v>
      </c>
      <c r="F28" s="449">
        <v>90533604</v>
      </c>
      <c r="G28" s="448">
        <v>489</v>
      </c>
      <c r="H28" s="274">
        <v>22.62</v>
      </c>
      <c r="I28" s="274">
        <v>5</v>
      </c>
      <c r="J28" s="149">
        <v>80061</v>
      </c>
      <c r="K28" s="449">
        <v>47327723</v>
      </c>
      <c r="L28" s="149">
        <v>463</v>
      </c>
      <c r="M28" s="274">
        <v>18.64</v>
      </c>
      <c r="N28" s="274">
        <v>5</v>
      </c>
      <c r="O28" s="149">
        <v>77106</v>
      </c>
      <c r="P28" s="449">
        <v>43205880</v>
      </c>
    </row>
    <row r="29" spans="1:16" ht="12" customHeight="1" x14ac:dyDescent="0.2">
      <c r="A29" s="64" t="s">
        <v>57</v>
      </c>
      <c r="B29" s="448">
        <v>412</v>
      </c>
      <c r="C29" s="274">
        <v>9.5</v>
      </c>
      <c r="D29" s="274">
        <v>5</v>
      </c>
      <c r="E29" s="149">
        <v>83335</v>
      </c>
      <c r="F29" s="449">
        <v>42240265</v>
      </c>
      <c r="G29" s="448">
        <v>236</v>
      </c>
      <c r="H29" s="274">
        <v>11.58</v>
      </c>
      <c r="I29" s="274">
        <v>5</v>
      </c>
      <c r="J29" s="149">
        <v>82530</v>
      </c>
      <c r="K29" s="449">
        <v>24302498</v>
      </c>
      <c r="L29" s="149">
        <v>176</v>
      </c>
      <c r="M29" s="274">
        <v>7.73</v>
      </c>
      <c r="N29" s="274">
        <v>5</v>
      </c>
      <c r="O29" s="149">
        <v>85560</v>
      </c>
      <c r="P29" s="449">
        <v>17937767</v>
      </c>
    </row>
    <row r="30" spans="1:16" ht="12" customHeight="1" x14ac:dyDescent="0.2">
      <c r="A30" s="64" t="s">
        <v>58</v>
      </c>
      <c r="B30" s="448">
        <v>417</v>
      </c>
      <c r="C30" s="274">
        <v>8.9700000000000006</v>
      </c>
      <c r="D30" s="274">
        <v>8</v>
      </c>
      <c r="E30" s="149">
        <v>95109</v>
      </c>
      <c r="F30" s="449">
        <v>67025964</v>
      </c>
      <c r="G30" s="448">
        <v>231</v>
      </c>
      <c r="H30" s="274">
        <v>11.01</v>
      </c>
      <c r="I30" s="274">
        <v>9</v>
      </c>
      <c r="J30" s="149">
        <v>106757</v>
      </c>
      <c r="K30" s="449">
        <v>40801511</v>
      </c>
      <c r="L30" s="149">
        <v>186</v>
      </c>
      <c r="M30" s="274">
        <v>7.1</v>
      </c>
      <c r="N30" s="274">
        <v>7.5</v>
      </c>
      <c r="O30" s="149">
        <v>84252</v>
      </c>
      <c r="P30" s="449">
        <v>26224454</v>
      </c>
    </row>
    <row r="31" spans="1:16" ht="12" customHeight="1" x14ac:dyDescent="0.2">
      <c r="A31" s="64" t="s">
        <v>59</v>
      </c>
      <c r="B31" s="448">
        <v>442</v>
      </c>
      <c r="C31" s="274">
        <v>10.47</v>
      </c>
      <c r="D31" s="274">
        <v>8.5</v>
      </c>
      <c r="E31" s="149">
        <v>99861</v>
      </c>
      <c r="F31" s="449">
        <v>82160683</v>
      </c>
      <c r="G31" s="448">
        <v>240</v>
      </c>
      <c r="H31" s="274">
        <v>12.13</v>
      </c>
      <c r="I31" s="274">
        <v>8</v>
      </c>
      <c r="J31" s="149">
        <v>95220</v>
      </c>
      <c r="K31" s="449">
        <v>48170229</v>
      </c>
      <c r="L31" s="149">
        <v>202</v>
      </c>
      <c r="M31" s="274">
        <v>9.06</v>
      </c>
      <c r="N31" s="274">
        <v>9.5</v>
      </c>
      <c r="O31" s="149">
        <v>102728</v>
      </c>
      <c r="P31" s="449">
        <v>33990454</v>
      </c>
    </row>
    <row r="32" spans="1:16" ht="12" customHeight="1" x14ac:dyDescent="0.2">
      <c r="A32" s="64" t="s">
        <v>60</v>
      </c>
      <c r="B32" s="448">
        <v>133</v>
      </c>
      <c r="C32" s="274">
        <v>3.31</v>
      </c>
      <c r="D32" s="274">
        <v>2</v>
      </c>
      <c r="E32" s="149">
        <v>83179</v>
      </c>
      <c r="F32" s="449">
        <v>11778189</v>
      </c>
      <c r="G32" s="448">
        <v>7</v>
      </c>
      <c r="H32" s="274">
        <v>0.38</v>
      </c>
      <c r="I32" s="274">
        <v>1</v>
      </c>
      <c r="J32" s="149">
        <v>33766</v>
      </c>
      <c r="K32" s="449">
        <v>264122</v>
      </c>
      <c r="L32" s="149">
        <v>126</v>
      </c>
      <c r="M32" s="274">
        <v>6.11</v>
      </c>
      <c r="N32" s="274">
        <v>2</v>
      </c>
      <c r="O32" s="149">
        <v>85973</v>
      </c>
      <c r="P32" s="449">
        <v>11514066</v>
      </c>
    </row>
    <row r="33" spans="1:16" ht="12" customHeight="1" x14ac:dyDescent="0.2">
      <c r="A33" s="63" t="s">
        <v>61</v>
      </c>
      <c r="B33" s="448">
        <v>1691</v>
      </c>
      <c r="C33" s="274">
        <v>44.69</v>
      </c>
      <c r="D33" s="274">
        <v>2</v>
      </c>
      <c r="E33" s="149">
        <v>52690</v>
      </c>
      <c r="F33" s="449">
        <v>115709781</v>
      </c>
      <c r="G33" s="448">
        <v>401</v>
      </c>
      <c r="H33" s="274">
        <v>18.95</v>
      </c>
      <c r="I33" s="274">
        <v>3</v>
      </c>
      <c r="J33" s="149">
        <v>73979</v>
      </c>
      <c r="K33" s="449">
        <v>34869680</v>
      </c>
      <c r="L33" s="149">
        <v>1290</v>
      </c>
      <c r="M33" s="274">
        <v>69.87</v>
      </c>
      <c r="N33" s="274">
        <v>2</v>
      </c>
      <c r="O33" s="149">
        <v>49044</v>
      </c>
      <c r="P33" s="449">
        <v>80840101</v>
      </c>
    </row>
    <row r="34" spans="1:16" ht="12" customHeight="1" x14ac:dyDescent="0.2">
      <c r="A34" s="61" t="s">
        <v>62</v>
      </c>
      <c r="B34" s="448">
        <v>4737</v>
      </c>
      <c r="C34" s="274">
        <v>115.44</v>
      </c>
      <c r="D34" s="274">
        <v>3</v>
      </c>
      <c r="E34" s="149">
        <v>33282</v>
      </c>
      <c r="F34" s="449">
        <v>230649481</v>
      </c>
      <c r="G34" s="448">
        <v>2154</v>
      </c>
      <c r="H34" s="274">
        <v>111.84</v>
      </c>
      <c r="I34" s="274">
        <v>3</v>
      </c>
      <c r="J34" s="149">
        <v>34445</v>
      </c>
      <c r="K34" s="449">
        <v>112849807</v>
      </c>
      <c r="L34" s="149">
        <v>2583</v>
      </c>
      <c r="M34" s="274">
        <v>120.77</v>
      </c>
      <c r="N34" s="274">
        <v>3</v>
      </c>
      <c r="O34" s="149">
        <v>32341</v>
      </c>
      <c r="P34" s="449">
        <v>117799674</v>
      </c>
    </row>
    <row r="35" spans="1:16" ht="12" customHeight="1" x14ac:dyDescent="0.2">
      <c r="A35" s="63" t="s">
        <v>63</v>
      </c>
      <c r="B35" s="448">
        <v>3350</v>
      </c>
      <c r="C35" s="274">
        <v>82.33</v>
      </c>
      <c r="D35" s="274">
        <v>3</v>
      </c>
      <c r="E35" s="149">
        <v>31702</v>
      </c>
      <c r="F35" s="449">
        <v>143545886</v>
      </c>
      <c r="G35" s="448">
        <v>1433</v>
      </c>
      <c r="H35" s="274">
        <v>75.2</v>
      </c>
      <c r="I35" s="274">
        <v>3</v>
      </c>
      <c r="J35" s="149">
        <v>32458</v>
      </c>
      <c r="K35" s="449">
        <v>61275423</v>
      </c>
      <c r="L35" s="149">
        <v>1917</v>
      </c>
      <c r="M35" s="274">
        <v>90.2</v>
      </c>
      <c r="N35" s="274">
        <v>3</v>
      </c>
      <c r="O35" s="149">
        <v>31132</v>
      </c>
      <c r="P35" s="449">
        <v>82270464</v>
      </c>
    </row>
    <row r="36" spans="1:16" ht="12" customHeight="1" x14ac:dyDescent="0.2">
      <c r="A36" s="61" t="s">
        <v>64</v>
      </c>
      <c r="B36" s="448">
        <v>15803</v>
      </c>
      <c r="C36" s="274">
        <v>387.92</v>
      </c>
      <c r="D36" s="274">
        <v>3</v>
      </c>
      <c r="E36" s="149">
        <v>35014</v>
      </c>
      <c r="F36" s="449">
        <v>752974364</v>
      </c>
      <c r="G36" s="448">
        <v>7051</v>
      </c>
      <c r="H36" s="274">
        <v>351.55</v>
      </c>
      <c r="I36" s="274">
        <v>3</v>
      </c>
      <c r="J36" s="149">
        <v>34217</v>
      </c>
      <c r="K36" s="449">
        <v>358386065</v>
      </c>
      <c r="L36" s="149">
        <v>8752</v>
      </c>
      <c r="M36" s="274">
        <v>425.58</v>
      </c>
      <c r="N36" s="274">
        <v>2</v>
      </c>
      <c r="O36" s="149">
        <v>35381</v>
      </c>
      <c r="P36" s="449">
        <v>394588299</v>
      </c>
    </row>
    <row r="37" spans="1:16" ht="12" customHeight="1" x14ac:dyDescent="0.2">
      <c r="A37" s="64" t="s">
        <v>65</v>
      </c>
      <c r="B37" s="448">
        <v>6626</v>
      </c>
      <c r="C37" s="274">
        <v>158.38</v>
      </c>
      <c r="D37" s="274">
        <v>4</v>
      </c>
      <c r="E37" s="149">
        <v>34215</v>
      </c>
      <c r="F37" s="449">
        <v>354389031</v>
      </c>
      <c r="G37" s="448">
        <v>4013</v>
      </c>
      <c r="H37" s="274">
        <v>197.36</v>
      </c>
      <c r="I37" s="274">
        <v>4</v>
      </c>
      <c r="J37" s="149">
        <v>36014</v>
      </c>
      <c r="K37" s="449">
        <v>224959572</v>
      </c>
      <c r="L37" s="149">
        <v>2613</v>
      </c>
      <c r="M37" s="274">
        <v>123.66</v>
      </c>
      <c r="N37" s="274">
        <v>3</v>
      </c>
      <c r="O37" s="149">
        <v>32295</v>
      </c>
      <c r="P37" s="449">
        <v>129429458</v>
      </c>
    </row>
    <row r="38" spans="1:16" ht="12" customHeight="1" x14ac:dyDescent="0.2">
      <c r="A38" s="64" t="s">
        <v>66</v>
      </c>
      <c r="B38" s="448">
        <v>3262</v>
      </c>
      <c r="C38" s="274">
        <v>94.9</v>
      </c>
      <c r="D38" s="274">
        <v>1</v>
      </c>
      <c r="E38" s="149">
        <v>40170</v>
      </c>
      <c r="F38" s="449">
        <v>142565512</v>
      </c>
      <c r="G38" s="448">
        <v>551</v>
      </c>
      <c r="H38" s="274">
        <v>31.34</v>
      </c>
      <c r="I38" s="274">
        <v>1</v>
      </c>
      <c r="J38" s="149">
        <v>41100</v>
      </c>
      <c r="K38" s="449">
        <v>24892593</v>
      </c>
      <c r="L38" s="149">
        <v>2711</v>
      </c>
      <c r="M38" s="274">
        <v>157.97</v>
      </c>
      <c r="N38" s="274">
        <v>1</v>
      </c>
      <c r="O38" s="149">
        <v>39905</v>
      </c>
      <c r="P38" s="449">
        <v>117672919</v>
      </c>
    </row>
    <row r="39" spans="1:16" ht="12" customHeight="1" x14ac:dyDescent="0.2">
      <c r="A39" s="64" t="s">
        <v>67</v>
      </c>
      <c r="B39" s="448">
        <v>821</v>
      </c>
      <c r="C39" s="274">
        <v>21.79</v>
      </c>
      <c r="D39" s="274">
        <v>2</v>
      </c>
      <c r="E39" s="149">
        <v>23599</v>
      </c>
      <c r="F39" s="449">
        <v>27567685</v>
      </c>
      <c r="G39" s="448">
        <v>376</v>
      </c>
      <c r="H39" s="274">
        <v>21.6</v>
      </c>
      <c r="I39" s="274">
        <v>2</v>
      </c>
      <c r="J39" s="149">
        <v>23146</v>
      </c>
      <c r="K39" s="449">
        <v>13472336</v>
      </c>
      <c r="L39" s="149">
        <v>445</v>
      </c>
      <c r="M39" s="274">
        <v>21.86</v>
      </c>
      <c r="N39" s="274">
        <v>3</v>
      </c>
      <c r="O39" s="149">
        <v>23933</v>
      </c>
      <c r="P39" s="449">
        <v>14095349</v>
      </c>
    </row>
    <row r="40" spans="1:16" ht="12" customHeight="1" x14ac:dyDescent="0.2">
      <c r="A40" s="61" t="s">
        <v>68</v>
      </c>
      <c r="B40" s="448">
        <v>27927</v>
      </c>
      <c r="C40" s="274">
        <v>769.61</v>
      </c>
      <c r="D40" s="274">
        <v>7</v>
      </c>
      <c r="E40" s="149">
        <v>30897</v>
      </c>
      <c r="F40" s="449">
        <v>1258984066</v>
      </c>
      <c r="G40" s="448">
        <v>15636</v>
      </c>
      <c r="H40" s="274">
        <v>862.53</v>
      </c>
      <c r="I40" s="274">
        <v>6</v>
      </c>
      <c r="J40" s="149">
        <v>30286</v>
      </c>
      <c r="K40" s="449">
        <v>694241046</v>
      </c>
      <c r="L40" s="149">
        <v>12288</v>
      </c>
      <c r="M40" s="274">
        <v>679.75</v>
      </c>
      <c r="N40" s="274">
        <v>7</v>
      </c>
      <c r="O40" s="149">
        <v>31516</v>
      </c>
      <c r="P40" s="449">
        <v>564571221</v>
      </c>
    </row>
    <row r="41" spans="1:16" ht="12" customHeight="1" x14ac:dyDescent="0.2">
      <c r="A41" s="64" t="s">
        <v>69</v>
      </c>
      <c r="B41" s="448">
        <v>6774</v>
      </c>
      <c r="C41" s="274">
        <v>175.15</v>
      </c>
      <c r="D41" s="274">
        <v>4</v>
      </c>
      <c r="E41" s="149">
        <v>27169</v>
      </c>
      <c r="F41" s="449">
        <v>250924286</v>
      </c>
      <c r="G41" s="448">
        <v>4999</v>
      </c>
      <c r="H41" s="274">
        <v>259.10000000000002</v>
      </c>
      <c r="I41" s="274">
        <v>4</v>
      </c>
      <c r="J41" s="149">
        <v>27065</v>
      </c>
      <c r="K41" s="449">
        <v>188658763</v>
      </c>
      <c r="L41" s="149">
        <v>1775</v>
      </c>
      <c r="M41" s="274">
        <v>93.68</v>
      </c>
      <c r="N41" s="274">
        <v>4</v>
      </c>
      <c r="O41" s="149">
        <v>27384</v>
      </c>
      <c r="P41" s="449">
        <v>62265522</v>
      </c>
    </row>
    <row r="42" spans="1:16" ht="12" customHeight="1" x14ac:dyDescent="0.2">
      <c r="A42" s="64" t="s">
        <v>70</v>
      </c>
      <c r="B42" s="448">
        <v>4920</v>
      </c>
      <c r="C42" s="274">
        <v>127.89</v>
      </c>
      <c r="D42" s="274">
        <v>4</v>
      </c>
      <c r="E42" s="149">
        <v>27920</v>
      </c>
      <c r="F42" s="449">
        <v>188962009</v>
      </c>
      <c r="G42" s="448">
        <v>3641</v>
      </c>
      <c r="H42" s="274">
        <v>189.13</v>
      </c>
      <c r="I42" s="274">
        <v>4</v>
      </c>
      <c r="J42" s="149">
        <v>27923</v>
      </c>
      <c r="K42" s="449">
        <v>143396434</v>
      </c>
      <c r="L42" s="149">
        <v>1279</v>
      </c>
      <c r="M42" s="274">
        <v>68.47</v>
      </c>
      <c r="N42" s="274">
        <v>4</v>
      </c>
      <c r="O42" s="149">
        <v>27918</v>
      </c>
      <c r="P42" s="449">
        <v>45565575</v>
      </c>
    </row>
    <row r="43" spans="1:16" ht="12" customHeight="1" x14ac:dyDescent="0.2">
      <c r="A43" s="64" t="s">
        <v>71</v>
      </c>
      <c r="B43" s="448">
        <v>948</v>
      </c>
      <c r="C43" s="274">
        <v>27.3</v>
      </c>
      <c r="D43" s="274">
        <v>5</v>
      </c>
      <c r="E43" s="149">
        <v>26768</v>
      </c>
      <c r="F43" s="449">
        <v>33210900</v>
      </c>
      <c r="G43" s="448">
        <v>621</v>
      </c>
      <c r="H43" s="274">
        <v>35.619999999999997</v>
      </c>
      <c r="I43" s="274">
        <v>5</v>
      </c>
      <c r="J43" s="149">
        <v>25410</v>
      </c>
      <c r="K43" s="449">
        <v>20707415</v>
      </c>
      <c r="L43" s="149">
        <v>327</v>
      </c>
      <c r="M43" s="274">
        <v>18.91</v>
      </c>
      <c r="N43" s="274">
        <v>5</v>
      </c>
      <c r="O43" s="149">
        <v>28998</v>
      </c>
      <c r="P43" s="449">
        <v>12503485</v>
      </c>
    </row>
    <row r="44" spans="1:16" ht="12" customHeight="1" x14ac:dyDescent="0.2">
      <c r="A44" s="64" t="s">
        <v>72</v>
      </c>
      <c r="B44" s="448">
        <v>5372</v>
      </c>
      <c r="C44" s="274">
        <v>149.63</v>
      </c>
      <c r="D44" s="274">
        <v>10</v>
      </c>
      <c r="E44" s="149">
        <v>41161</v>
      </c>
      <c r="F44" s="449">
        <v>336923595</v>
      </c>
      <c r="G44" s="448">
        <v>3244</v>
      </c>
      <c r="H44" s="274">
        <v>185.17</v>
      </c>
      <c r="I44" s="274">
        <v>10</v>
      </c>
      <c r="J44" s="149">
        <v>40815</v>
      </c>
      <c r="K44" s="449">
        <v>199783234</v>
      </c>
      <c r="L44" s="149">
        <v>2128</v>
      </c>
      <c r="M44" s="274">
        <v>113.15</v>
      </c>
      <c r="N44" s="274">
        <v>10</v>
      </c>
      <c r="O44" s="149">
        <v>41997</v>
      </c>
      <c r="P44" s="449">
        <v>137140361</v>
      </c>
    </row>
    <row r="45" spans="1:16" ht="10.199999999999999" x14ac:dyDescent="0.2">
      <c r="A45" s="64" t="s">
        <v>73</v>
      </c>
      <c r="B45" s="448">
        <v>12415</v>
      </c>
      <c r="C45" s="274">
        <v>352.75</v>
      </c>
      <c r="D45" s="274">
        <v>7</v>
      </c>
      <c r="E45" s="149">
        <v>29713</v>
      </c>
      <c r="F45" s="449">
        <v>506754119</v>
      </c>
      <c r="G45" s="448">
        <v>5750</v>
      </c>
      <c r="H45" s="274">
        <v>325.47000000000003</v>
      </c>
      <c r="I45" s="274">
        <v>7</v>
      </c>
      <c r="J45" s="149">
        <v>29362</v>
      </c>
      <c r="K45" s="449">
        <v>230920923</v>
      </c>
      <c r="L45" s="149">
        <v>6662</v>
      </c>
      <c r="M45" s="274">
        <v>380.78</v>
      </c>
      <c r="N45" s="274">
        <v>7</v>
      </c>
      <c r="O45" s="149">
        <v>30122</v>
      </c>
      <c r="P45" s="449">
        <v>275661397</v>
      </c>
    </row>
    <row r="46" spans="1:16" ht="10.199999999999999" x14ac:dyDescent="0.2">
      <c r="A46" s="63" t="s">
        <v>74</v>
      </c>
      <c r="B46" s="448">
        <v>3995</v>
      </c>
      <c r="C46" s="274">
        <v>112.35</v>
      </c>
      <c r="D46" s="274">
        <v>8</v>
      </c>
      <c r="E46" s="149">
        <v>32108</v>
      </c>
      <c r="F46" s="449">
        <v>172454830</v>
      </c>
      <c r="G46" s="448">
        <v>1895</v>
      </c>
      <c r="H46" s="274">
        <v>107.95</v>
      </c>
      <c r="I46" s="274">
        <v>8</v>
      </c>
      <c r="J46" s="149">
        <v>31989</v>
      </c>
      <c r="K46" s="449">
        <v>79557543</v>
      </c>
      <c r="L46" s="149">
        <v>2099</v>
      </c>
      <c r="M46" s="274">
        <v>116.43</v>
      </c>
      <c r="N46" s="274">
        <v>8</v>
      </c>
      <c r="O46" s="149">
        <v>32283</v>
      </c>
      <c r="P46" s="449">
        <v>92875494</v>
      </c>
    </row>
    <row r="47" spans="1:16" ht="10.199999999999999" x14ac:dyDescent="0.2">
      <c r="A47" s="63" t="s">
        <v>75</v>
      </c>
      <c r="B47" s="448">
        <v>7514</v>
      </c>
      <c r="C47" s="274">
        <v>211.52</v>
      </c>
      <c r="D47" s="274">
        <v>7</v>
      </c>
      <c r="E47" s="149">
        <v>27896</v>
      </c>
      <c r="F47" s="449">
        <v>285701819</v>
      </c>
      <c r="G47" s="448">
        <v>3328</v>
      </c>
      <c r="H47" s="274">
        <v>184.28</v>
      </c>
      <c r="I47" s="274">
        <v>7</v>
      </c>
      <c r="J47" s="149">
        <v>26996</v>
      </c>
      <c r="K47" s="449">
        <v>122104115</v>
      </c>
      <c r="L47" s="149">
        <v>4184</v>
      </c>
      <c r="M47" s="274">
        <v>239.96</v>
      </c>
      <c r="N47" s="274">
        <v>7</v>
      </c>
      <c r="O47" s="149">
        <v>28623</v>
      </c>
      <c r="P47" s="449">
        <v>163447698</v>
      </c>
    </row>
    <row r="48" spans="1:16" ht="10.199999999999999" x14ac:dyDescent="0.2">
      <c r="A48" s="55" t="s">
        <v>76</v>
      </c>
      <c r="B48" s="450">
        <v>981</v>
      </c>
      <c r="C48" s="451">
        <v>28.26</v>
      </c>
      <c r="D48" s="451">
        <v>5</v>
      </c>
      <c r="E48" s="452">
        <v>26273</v>
      </c>
      <c r="F48" s="453">
        <v>34711233</v>
      </c>
      <c r="G48" s="450">
        <v>395</v>
      </c>
      <c r="H48" s="451">
        <v>22.64</v>
      </c>
      <c r="I48" s="451">
        <v>5</v>
      </c>
      <c r="J48" s="452">
        <v>25603</v>
      </c>
      <c r="K48" s="453">
        <v>14328508</v>
      </c>
      <c r="L48" s="452">
        <v>586</v>
      </c>
      <c r="M48" s="451">
        <v>33.92</v>
      </c>
      <c r="N48" s="451">
        <v>5</v>
      </c>
      <c r="O48" s="452">
        <v>26527</v>
      </c>
      <c r="P48" s="453">
        <v>20382725</v>
      </c>
    </row>
    <row r="49" spans="1:16" ht="10.199999999999999" x14ac:dyDescent="0.2">
      <c r="A49" s="65"/>
      <c r="B49" s="109"/>
      <c r="C49" s="401"/>
      <c r="D49" s="401"/>
      <c r="E49" s="109"/>
      <c r="F49" s="109"/>
      <c r="G49" s="109"/>
      <c r="H49" s="401"/>
      <c r="I49" s="401"/>
      <c r="J49" s="109"/>
      <c r="K49" s="109"/>
      <c r="L49" s="109"/>
      <c r="M49" s="401"/>
      <c r="N49" s="401"/>
      <c r="O49" s="109"/>
    </row>
    <row r="50" spans="1:16" ht="10.199999999999999" x14ac:dyDescent="0.2">
      <c r="A50" s="65"/>
      <c r="B50" s="109"/>
      <c r="C50" s="401"/>
      <c r="D50" s="401"/>
      <c r="E50" s="109"/>
      <c r="F50" s="109"/>
      <c r="G50" s="109"/>
      <c r="H50" s="401"/>
      <c r="I50" s="401"/>
      <c r="J50" s="109"/>
      <c r="K50" s="109"/>
      <c r="L50" s="109"/>
      <c r="M50" s="401"/>
      <c r="N50" s="401"/>
      <c r="O50" s="109"/>
    </row>
    <row r="51" spans="1:16" ht="10.199999999999999" x14ac:dyDescent="0.2">
      <c r="A51" s="65"/>
      <c r="B51" s="109"/>
      <c r="C51" s="401"/>
      <c r="D51" s="401"/>
      <c r="E51" s="109"/>
      <c r="F51" s="109"/>
      <c r="G51" s="109"/>
      <c r="H51" s="401"/>
      <c r="I51" s="401"/>
      <c r="J51" s="109"/>
      <c r="K51" s="109"/>
      <c r="L51" s="109"/>
      <c r="M51" s="401"/>
      <c r="N51" s="401"/>
      <c r="O51" s="109"/>
    </row>
    <row r="52" spans="1:16" ht="10.199999999999999" x14ac:dyDescent="0.2">
      <c r="A52" s="65"/>
      <c r="B52" s="109"/>
      <c r="C52" s="401"/>
      <c r="D52" s="401"/>
      <c r="E52" s="109"/>
      <c r="F52" s="109"/>
      <c r="G52" s="109"/>
      <c r="H52" s="401"/>
      <c r="I52" s="401"/>
      <c r="J52" s="109"/>
      <c r="K52" s="109"/>
      <c r="L52" s="109"/>
      <c r="M52" s="401"/>
      <c r="N52" s="401"/>
      <c r="O52" s="109"/>
    </row>
    <row r="53" spans="1:16" ht="10.199999999999999" x14ac:dyDescent="0.2">
      <c r="A53" s="65"/>
      <c r="B53" s="109"/>
      <c r="C53" s="401"/>
      <c r="D53" s="401"/>
      <c r="E53" s="109"/>
      <c r="F53" s="109"/>
      <c r="G53" s="109"/>
      <c r="H53" s="401"/>
      <c r="I53" s="401"/>
      <c r="J53" s="109"/>
      <c r="K53" s="109"/>
      <c r="L53" s="109"/>
      <c r="M53" s="401"/>
      <c r="N53" s="401"/>
      <c r="O53" s="109"/>
    </row>
    <row r="54" spans="1:16" ht="10.199999999999999" x14ac:dyDescent="0.2">
      <c r="A54" s="65"/>
      <c r="B54" s="109"/>
      <c r="C54" s="401"/>
      <c r="D54" s="401"/>
      <c r="E54" s="109"/>
      <c r="F54" s="109"/>
      <c r="G54" s="109"/>
      <c r="H54" s="401"/>
      <c r="I54" s="401"/>
      <c r="J54" s="109"/>
      <c r="K54" s="109"/>
      <c r="L54" s="109"/>
      <c r="M54" s="401"/>
      <c r="N54" s="401"/>
      <c r="O54" s="109"/>
      <c r="P54" s="109"/>
    </row>
    <row r="55" spans="1:16" ht="10.199999999999999" x14ac:dyDescent="0.2">
      <c r="A55" s="65"/>
      <c r="B55" s="109"/>
      <c r="C55" s="401"/>
      <c r="D55" s="401"/>
      <c r="E55" s="109"/>
      <c r="F55" s="109"/>
      <c r="G55" s="109"/>
      <c r="H55" s="401"/>
      <c r="I55" s="401"/>
      <c r="J55" s="109"/>
      <c r="K55" s="109"/>
      <c r="L55" s="109"/>
      <c r="M55" s="401"/>
      <c r="N55" s="401"/>
      <c r="O55" s="109"/>
      <c r="P55" s="109"/>
    </row>
    <row r="56" spans="1:16" ht="10.199999999999999" x14ac:dyDescent="0.2">
      <c r="A56" s="65"/>
      <c r="B56" s="109"/>
      <c r="C56" s="401"/>
      <c r="D56" s="401"/>
      <c r="E56" s="109"/>
      <c r="F56" s="109"/>
      <c r="G56" s="109"/>
      <c r="H56" s="401"/>
      <c r="I56" s="401"/>
      <c r="J56" s="109"/>
      <c r="K56" s="109"/>
      <c r="L56" s="109"/>
      <c r="M56" s="401"/>
      <c r="N56" s="401"/>
      <c r="O56" s="109"/>
      <c r="P56" s="109"/>
    </row>
    <row r="57" spans="1:16" ht="10.199999999999999" x14ac:dyDescent="0.2">
      <c r="A57" s="65"/>
      <c r="B57" s="109"/>
      <c r="C57" s="401"/>
      <c r="D57" s="401"/>
      <c r="E57" s="109"/>
      <c r="F57" s="109"/>
      <c r="G57" s="109"/>
      <c r="H57" s="401"/>
      <c r="I57" s="401"/>
      <c r="J57" s="109"/>
      <c r="K57" s="109"/>
      <c r="L57" s="109"/>
      <c r="M57" s="401"/>
      <c r="N57" s="401"/>
      <c r="O57" s="109"/>
      <c r="P57" s="109"/>
    </row>
    <row r="58" spans="1:16" ht="10.199999999999999" x14ac:dyDescent="0.2">
      <c r="A58" s="65"/>
      <c r="B58" s="109"/>
      <c r="C58" s="401"/>
      <c r="D58" s="401"/>
      <c r="E58" s="109"/>
      <c r="F58" s="109"/>
      <c r="G58" s="109"/>
      <c r="H58" s="401"/>
      <c r="I58" s="401"/>
      <c r="J58" s="109"/>
      <c r="K58" s="109"/>
      <c r="L58" s="109"/>
      <c r="M58" s="401"/>
      <c r="N58" s="401"/>
      <c r="O58" s="109"/>
      <c r="P58" s="109"/>
    </row>
    <row r="59" spans="1:16" ht="10.199999999999999" x14ac:dyDescent="0.2">
      <c r="A59" s="65"/>
      <c r="B59" s="109"/>
      <c r="C59" s="401"/>
      <c r="D59" s="401"/>
      <c r="E59" s="109"/>
      <c r="F59" s="109"/>
      <c r="G59" s="109"/>
      <c r="H59" s="401"/>
      <c r="I59" s="401"/>
      <c r="J59" s="109"/>
      <c r="K59" s="109"/>
      <c r="L59" s="109"/>
      <c r="M59" s="401"/>
      <c r="N59" s="401"/>
      <c r="O59" s="109"/>
      <c r="P59" s="109"/>
    </row>
    <row r="60" spans="1:16" ht="17.25" customHeight="1" x14ac:dyDescent="0.2">
      <c r="A60" s="65"/>
      <c r="B60" s="109"/>
      <c r="C60" s="401"/>
      <c r="D60" s="401"/>
      <c r="E60" s="109"/>
      <c r="F60" s="109"/>
      <c r="G60" s="109"/>
      <c r="H60" s="401"/>
      <c r="I60" s="401"/>
      <c r="J60" s="109"/>
      <c r="K60" s="109"/>
      <c r="L60" s="109"/>
      <c r="M60" s="401"/>
      <c r="N60" s="401"/>
      <c r="O60" s="109"/>
      <c r="P60" s="109"/>
    </row>
    <row r="61" spans="1:16" ht="10.199999999999999" x14ac:dyDescent="0.2">
      <c r="A61" s="66" t="s">
        <v>77</v>
      </c>
      <c r="B61" s="512" t="s">
        <v>168</v>
      </c>
      <c r="C61" s="513"/>
      <c r="D61" s="513"/>
      <c r="E61" s="513"/>
      <c r="F61" s="514"/>
      <c r="G61" s="512" t="s">
        <v>22</v>
      </c>
      <c r="H61" s="513"/>
      <c r="I61" s="513"/>
      <c r="J61" s="513"/>
      <c r="K61" s="514"/>
      <c r="L61" s="512" t="s">
        <v>23</v>
      </c>
      <c r="M61" s="513"/>
      <c r="N61" s="513"/>
      <c r="O61" s="513"/>
      <c r="P61" s="514"/>
    </row>
    <row r="62" spans="1:16" ht="10.199999999999999" x14ac:dyDescent="0.2">
      <c r="A62" s="67"/>
      <c r="B62" s="110"/>
      <c r="C62" s="402"/>
      <c r="D62" s="403" t="s">
        <v>30</v>
      </c>
      <c r="E62" s="68" t="s">
        <v>30</v>
      </c>
      <c r="F62" s="325" t="s">
        <v>31</v>
      </c>
      <c r="G62" s="110"/>
      <c r="H62" s="402"/>
      <c r="I62" s="403" t="s">
        <v>30</v>
      </c>
      <c r="J62" s="68" t="s">
        <v>30</v>
      </c>
      <c r="K62" s="325" t="s">
        <v>31</v>
      </c>
      <c r="L62" s="110"/>
      <c r="M62" s="402"/>
      <c r="N62" s="403" t="s">
        <v>30</v>
      </c>
      <c r="O62" s="68" t="s">
        <v>30</v>
      </c>
      <c r="P62" s="325" t="s">
        <v>31</v>
      </c>
    </row>
    <row r="63" spans="1:16" ht="13.65" customHeight="1" x14ac:dyDescent="0.2">
      <c r="A63" s="67"/>
      <c r="B63" s="520" t="s">
        <v>32</v>
      </c>
      <c r="C63" s="521"/>
      <c r="D63" s="403" t="s">
        <v>33</v>
      </c>
      <c r="E63" s="68" t="s">
        <v>34</v>
      </c>
      <c r="F63" s="325" t="s">
        <v>34</v>
      </c>
      <c r="G63" s="520" t="s">
        <v>32</v>
      </c>
      <c r="H63" s="521"/>
      <c r="I63" s="403" t="s">
        <v>33</v>
      </c>
      <c r="J63" s="68" t="s">
        <v>34</v>
      </c>
      <c r="K63" s="325" t="s">
        <v>34</v>
      </c>
      <c r="L63" s="520" t="s">
        <v>32</v>
      </c>
      <c r="M63" s="521"/>
      <c r="N63" s="403" t="s">
        <v>33</v>
      </c>
      <c r="O63" s="68" t="s">
        <v>34</v>
      </c>
      <c r="P63" s="325" t="s">
        <v>34</v>
      </c>
    </row>
    <row r="64" spans="1:16" ht="11.4" x14ac:dyDescent="0.2">
      <c r="A64" s="85" t="s">
        <v>35</v>
      </c>
      <c r="B64" s="70" t="s">
        <v>36</v>
      </c>
      <c r="C64" s="404" t="s">
        <v>37</v>
      </c>
      <c r="D64" s="405" t="s">
        <v>38</v>
      </c>
      <c r="E64" s="68" t="s">
        <v>39</v>
      </c>
      <c r="F64" s="68" t="s">
        <v>39</v>
      </c>
      <c r="G64" s="485" t="s">
        <v>36</v>
      </c>
      <c r="H64" s="404" t="s">
        <v>37</v>
      </c>
      <c r="I64" s="405" t="s">
        <v>38</v>
      </c>
      <c r="J64" s="68" t="s">
        <v>39</v>
      </c>
      <c r="K64" s="68" t="s">
        <v>39</v>
      </c>
      <c r="L64" s="70" t="s">
        <v>36</v>
      </c>
      <c r="M64" s="404" t="s">
        <v>37</v>
      </c>
      <c r="N64" s="403" t="s">
        <v>38</v>
      </c>
      <c r="O64" s="68" t="s">
        <v>39</v>
      </c>
      <c r="P64" s="68" t="s">
        <v>39</v>
      </c>
    </row>
    <row r="65" spans="1:16" ht="12" customHeight="1" x14ac:dyDescent="0.2">
      <c r="A65" s="71" t="s">
        <v>78</v>
      </c>
      <c r="B65" s="422">
        <v>8229</v>
      </c>
      <c r="C65" s="417">
        <v>194.63</v>
      </c>
      <c r="D65" s="417">
        <v>3</v>
      </c>
      <c r="E65" s="416">
        <v>35633</v>
      </c>
      <c r="F65" s="418">
        <v>463938918</v>
      </c>
      <c r="G65" s="422">
        <v>3961</v>
      </c>
      <c r="H65" s="417">
        <v>201.78</v>
      </c>
      <c r="I65" s="417">
        <v>3</v>
      </c>
      <c r="J65" s="416">
        <v>36587</v>
      </c>
      <c r="K65" s="418">
        <v>239293695</v>
      </c>
      <c r="L65" s="416">
        <v>4266</v>
      </c>
      <c r="M65" s="417">
        <v>189.93</v>
      </c>
      <c r="N65" s="417">
        <v>3</v>
      </c>
      <c r="O65" s="416">
        <v>34660</v>
      </c>
      <c r="P65" s="418">
        <v>224571305</v>
      </c>
    </row>
    <row r="66" spans="1:16" ht="12" customHeight="1" x14ac:dyDescent="0.2">
      <c r="A66" s="64" t="s">
        <v>79</v>
      </c>
      <c r="B66" s="423">
        <v>73</v>
      </c>
      <c r="C66" s="263">
        <v>2</v>
      </c>
      <c r="D66" s="263">
        <v>4</v>
      </c>
      <c r="E66" s="112">
        <v>40298</v>
      </c>
      <c r="F66" s="419">
        <v>4298914</v>
      </c>
      <c r="G66" s="423">
        <v>32</v>
      </c>
      <c r="H66" s="263">
        <v>1.62</v>
      </c>
      <c r="I66" s="263">
        <v>4</v>
      </c>
      <c r="J66" s="112">
        <v>40998</v>
      </c>
      <c r="K66" s="419">
        <v>1824226</v>
      </c>
      <c r="L66" s="112">
        <v>41</v>
      </c>
      <c r="M66" s="263">
        <v>2.4</v>
      </c>
      <c r="N66" s="263">
        <v>4</v>
      </c>
      <c r="O66" s="112">
        <v>35799</v>
      </c>
      <c r="P66" s="419">
        <v>2474688</v>
      </c>
    </row>
    <row r="67" spans="1:16" ht="12" customHeight="1" x14ac:dyDescent="0.2">
      <c r="A67" s="64" t="s">
        <v>80</v>
      </c>
      <c r="B67" s="423">
        <v>412</v>
      </c>
      <c r="C67" s="263">
        <v>8.4499999999999993</v>
      </c>
      <c r="D67" s="263">
        <v>9</v>
      </c>
      <c r="E67" s="112">
        <v>44098</v>
      </c>
      <c r="F67" s="419">
        <v>27042927</v>
      </c>
      <c r="G67" s="423">
        <v>179</v>
      </c>
      <c r="H67" s="263">
        <v>9.01</v>
      </c>
      <c r="I67" s="263">
        <v>10</v>
      </c>
      <c r="J67" s="112">
        <v>48583</v>
      </c>
      <c r="K67" s="419">
        <v>13768868</v>
      </c>
      <c r="L67" s="112">
        <v>233</v>
      </c>
      <c r="M67" s="263">
        <v>8.08</v>
      </c>
      <c r="N67" s="263">
        <v>8</v>
      </c>
      <c r="O67" s="112">
        <v>40199</v>
      </c>
      <c r="P67" s="419">
        <v>13274058</v>
      </c>
    </row>
    <row r="68" spans="1:16" ht="12" customHeight="1" x14ac:dyDescent="0.2">
      <c r="A68" s="72" t="s">
        <v>81</v>
      </c>
      <c r="B68" s="423">
        <v>313</v>
      </c>
      <c r="C68" s="263">
        <v>7.63</v>
      </c>
      <c r="D68" s="263">
        <v>2</v>
      </c>
      <c r="E68" s="112">
        <v>30924</v>
      </c>
      <c r="F68" s="419">
        <v>12824324</v>
      </c>
      <c r="G68" s="423">
        <v>154</v>
      </c>
      <c r="H68" s="263">
        <v>7.85</v>
      </c>
      <c r="I68" s="263">
        <v>3</v>
      </c>
      <c r="J68" s="112">
        <v>33491</v>
      </c>
      <c r="K68" s="419">
        <v>7046950</v>
      </c>
      <c r="L68" s="112">
        <v>159</v>
      </c>
      <c r="M68" s="263">
        <v>7.45</v>
      </c>
      <c r="N68" s="263">
        <v>2</v>
      </c>
      <c r="O68" s="112">
        <v>29062</v>
      </c>
      <c r="P68" s="419">
        <v>5777374</v>
      </c>
    </row>
    <row r="69" spans="1:16" ht="12" customHeight="1" x14ac:dyDescent="0.2">
      <c r="A69" s="72" t="s">
        <v>82</v>
      </c>
      <c r="B69" s="423">
        <v>326</v>
      </c>
      <c r="C69" s="263">
        <v>7.81</v>
      </c>
      <c r="D69" s="263">
        <v>2</v>
      </c>
      <c r="E69" s="112">
        <v>26418</v>
      </c>
      <c r="F69" s="419">
        <v>11328366</v>
      </c>
      <c r="G69" s="423">
        <v>131</v>
      </c>
      <c r="H69" s="263">
        <v>6.81</v>
      </c>
      <c r="I69" s="263">
        <v>2</v>
      </c>
      <c r="J69" s="112">
        <v>23906</v>
      </c>
      <c r="K69" s="419">
        <v>4208685</v>
      </c>
      <c r="L69" s="112">
        <v>195</v>
      </c>
      <c r="M69" s="263">
        <v>8.85</v>
      </c>
      <c r="N69" s="263">
        <v>2</v>
      </c>
      <c r="O69" s="112">
        <v>26920</v>
      </c>
      <c r="P69" s="419">
        <v>7119680</v>
      </c>
    </row>
    <row r="70" spans="1:16" ht="12" customHeight="1" x14ac:dyDescent="0.2">
      <c r="A70" s="63" t="s">
        <v>83</v>
      </c>
      <c r="B70" s="423">
        <v>49831</v>
      </c>
      <c r="C70" s="263">
        <v>1048.0999999999999</v>
      </c>
      <c r="D70" s="263">
        <v>3</v>
      </c>
      <c r="E70" s="112">
        <v>46006</v>
      </c>
      <c r="F70" s="419">
        <v>3742558618</v>
      </c>
      <c r="G70" s="423">
        <v>27007</v>
      </c>
      <c r="H70" s="263">
        <v>1269.22</v>
      </c>
      <c r="I70" s="263">
        <v>3</v>
      </c>
      <c r="J70" s="112">
        <v>49339</v>
      </c>
      <c r="K70" s="419">
        <v>2180441710</v>
      </c>
      <c r="L70" s="112">
        <v>22823</v>
      </c>
      <c r="M70" s="263">
        <v>861.86</v>
      </c>
      <c r="N70" s="263">
        <v>4</v>
      </c>
      <c r="O70" s="112">
        <v>42769</v>
      </c>
      <c r="P70" s="419">
        <v>1562087732</v>
      </c>
    </row>
    <row r="71" spans="1:16" ht="12" customHeight="1" x14ac:dyDescent="0.2">
      <c r="A71" s="63" t="s">
        <v>84</v>
      </c>
      <c r="B71" s="423">
        <v>46821</v>
      </c>
      <c r="C71" s="263">
        <v>982.61</v>
      </c>
      <c r="D71" s="263">
        <v>3</v>
      </c>
      <c r="E71" s="112">
        <v>47271</v>
      </c>
      <c r="F71" s="419">
        <v>3590942707</v>
      </c>
      <c r="G71" s="423">
        <v>25466</v>
      </c>
      <c r="H71" s="263">
        <v>1195.18</v>
      </c>
      <c r="I71" s="263">
        <v>3</v>
      </c>
      <c r="J71" s="112">
        <v>50863</v>
      </c>
      <c r="K71" s="419">
        <v>2101742484</v>
      </c>
      <c r="L71" s="112">
        <v>21354</v>
      </c>
      <c r="M71" s="263">
        <v>802.98</v>
      </c>
      <c r="N71" s="263">
        <v>4</v>
      </c>
      <c r="O71" s="112">
        <v>43669</v>
      </c>
      <c r="P71" s="419">
        <v>1489171047</v>
      </c>
    </row>
    <row r="72" spans="1:16" ht="12" customHeight="1" x14ac:dyDescent="0.2">
      <c r="A72" s="72" t="s">
        <v>85</v>
      </c>
      <c r="B72" s="423">
        <v>34264</v>
      </c>
      <c r="C72" s="263">
        <v>716.33</v>
      </c>
      <c r="D72" s="263">
        <v>4</v>
      </c>
      <c r="E72" s="112">
        <v>46693</v>
      </c>
      <c r="F72" s="419">
        <v>2563928732</v>
      </c>
      <c r="G72" s="423">
        <v>18858</v>
      </c>
      <c r="H72" s="263">
        <v>885.72</v>
      </c>
      <c r="I72" s="263">
        <v>3</v>
      </c>
      <c r="J72" s="112">
        <v>51235</v>
      </c>
      <c r="K72" s="419">
        <v>1541691390</v>
      </c>
      <c r="L72" s="112">
        <v>15405</v>
      </c>
      <c r="M72" s="263">
        <v>573.65</v>
      </c>
      <c r="N72" s="263">
        <v>4</v>
      </c>
      <c r="O72" s="112">
        <v>42436</v>
      </c>
      <c r="P72" s="419">
        <v>1022208166</v>
      </c>
    </row>
    <row r="73" spans="1:16" ht="12" customHeight="1" x14ac:dyDescent="0.2">
      <c r="A73" s="64" t="s">
        <v>86</v>
      </c>
      <c r="B73" s="423">
        <v>12442</v>
      </c>
      <c r="C73" s="263">
        <v>256.73</v>
      </c>
      <c r="D73" s="263">
        <v>5</v>
      </c>
      <c r="E73" s="112">
        <v>38628</v>
      </c>
      <c r="F73" s="419">
        <v>764791580</v>
      </c>
      <c r="G73" s="423">
        <v>6234</v>
      </c>
      <c r="H73" s="263">
        <v>301.83999999999997</v>
      </c>
      <c r="I73" s="263">
        <v>4</v>
      </c>
      <c r="J73" s="112">
        <v>39197</v>
      </c>
      <c r="K73" s="419">
        <v>408149571</v>
      </c>
      <c r="L73" s="112">
        <v>6208</v>
      </c>
      <c r="M73" s="263">
        <v>221.27</v>
      </c>
      <c r="N73" s="263">
        <v>5</v>
      </c>
      <c r="O73" s="112">
        <v>38151</v>
      </c>
      <c r="P73" s="419">
        <v>356642010</v>
      </c>
    </row>
    <row r="74" spans="1:16" ht="12" customHeight="1" x14ac:dyDescent="0.2">
      <c r="A74" s="64" t="s">
        <v>87</v>
      </c>
      <c r="B74" s="423">
        <v>7886</v>
      </c>
      <c r="C74" s="263">
        <v>162.26</v>
      </c>
      <c r="D74" s="263">
        <v>3</v>
      </c>
      <c r="E74" s="112">
        <v>69919</v>
      </c>
      <c r="F74" s="419">
        <v>780824810</v>
      </c>
      <c r="G74" s="423">
        <v>5204</v>
      </c>
      <c r="H74" s="263">
        <v>232.79</v>
      </c>
      <c r="I74" s="263">
        <v>3</v>
      </c>
      <c r="J74" s="112">
        <v>74193</v>
      </c>
      <c r="K74" s="419">
        <v>551156334</v>
      </c>
      <c r="L74" s="112">
        <v>2682</v>
      </c>
      <c r="M74" s="263">
        <v>101.36</v>
      </c>
      <c r="N74" s="263">
        <v>3</v>
      </c>
      <c r="O74" s="112">
        <v>60606</v>
      </c>
      <c r="P74" s="419">
        <v>229668476</v>
      </c>
    </row>
    <row r="75" spans="1:16" ht="12" customHeight="1" x14ac:dyDescent="0.2">
      <c r="A75" s="64" t="s">
        <v>88</v>
      </c>
      <c r="B75" s="423">
        <v>5153</v>
      </c>
      <c r="C75" s="263">
        <v>107.29</v>
      </c>
      <c r="D75" s="263">
        <v>3</v>
      </c>
      <c r="E75" s="112">
        <v>67777</v>
      </c>
      <c r="F75" s="419">
        <v>494786923</v>
      </c>
      <c r="G75" s="423">
        <v>3279</v>
      </c>
      <c r="H75" s="263">
        <v>149.69999999999999</v>
      </c>
      <c r="I75" s="263">
        <v>3</v>
      </c>
      <c r="J75" s="112">
        <v>70938</v>
      </c>
      <c r="K75" s="419">
        <v>336971551</v>
      </c>
      <c r="L75" s="112">
        <v>1874</v>
      </c>
      <c r="M75" s="263">
        <v>70.89</v>
      </c>
      <c r="N75" s="263">
        <v>3</v>
      </c>
      <c r="O75" s="112">
        <v>60328</v>
      </c>
      <c r="P75" s="419">
        <v>157815372</v>
      </c>
    </row>
    <row r="76" spans="1:16" ht="12" customHeight="1" x14ac:dyDescent="0.2">
      <c r="A76" s="64" t="s">
        <v>89</v>
      </c>
      <c r="B76" s="423">
        <v>2313</v>
      </c>
      <c r="C76" s="263">
        <v>51.54</v>
      </c>
      <c r="D76" s="263">
        <v>3</v>
      </c>
      <c r="E76" s="112">
        <v>34657</v>
      </c>
      <c r="F76" s="419">
        <v>124353727</v>
      </c>
      <c r="G76" s="423">
        <v>1033</v>
      </c>
      <c r="H76" s="263">
        <v>48.59</v>
      </c>
      <c r="I76" s="263">
        <v>3</v>
      </c>
      <c r="J76" s="112">
        <v>33765</v>
      </c>
      <c r="K76" s="419">
        <v>54404726</v>
      </c>
      <c r="L76" s="112">
        <v>1280</v>
      </c>
      <c r="M76" s="263">
        <v>54.07</v>
      </c>
      <c r="N76" s="263">
        <v>3</v>
      </c>
      <c r="O76" s="112">
        <v>35408</v>
      </c>
      <c r="P76" s="419">
        <v>69949001</v>
      </c>
    </row>
    <row r="77" spans="1:16" ht="12" customHeight="1" x14ac:dyDescent="0.2">
      <c r="A77" s="62" t="s">
        <v>90</v>
      </c>
      <c r="B77" s="423">
        <v>7494</v>
      </c>
      <c r="C77" s="263">
        <v>156.08000000000001</v>
      </c>
      <c r="D77" s="263">
        <v>3</v>
      </c>
      <c r="E77" s="112">
        <v>36572</v>
      </c>
      <c r="F77" s="419">
        <v>422855548</v>
      </c>
      <c r="G77" s="423">
        <v>4181</v>
      </c>
      <c r="H77" s="263">
        <v>194.42</v>
      </c>
      <c r="I77" s="263">
        <v>2</v>
      </c>
      <c r="J77" s="112">
        <v>38768</v>
      </c>
      <c r="K77" s="419">
        <v>257987795</v>
      </c>
      <c r="L77" s="112">
        <v>3312</v>
      </c>
      <c r="M77" s="263">
        <v>122.11</v>
      </c>
      <c r="N77" s="263">
        <v>3</v>
      </c>
      <c r="O77" s="112">
        <v>34331</v>
      </c>
      <c r="P77" s="419">
        <v>164838576</v>
      </c>
    </row>
    <row r="78" spans="1:16" ht="12" customHeight="1" x14ac:dyDescent="0.2">
      <c r="A78" s="64" t="s">
        <v>91</v>
      </c>
      <c r="B78" s="423">
        <v>941</v>
      </c>
      <c r="C78" s="263">
        <v>20.47</v>
      </c>
      <c r="D78" s="263">
        <v>4</v>
      </c>
      <c r="E78" s="112">
        <v>36619</v>
      </c>
      <c r="F78" s="419">
        <v>62780511</v>
      </c>
      <c r="G78" s="423">
        <v>490</v>
      </c>
      <c r="H78" s="263">
        <v>24.43</v>
      </c>
      <c r="I78" s="263">
        <v>4</v>
      </c>
      <c r="J78" s="112">
        <v>38173</v>
      </c>
      <c r="K78" s="419">
        <v>38420021</v>
      </c>
      <c r="L78" s="112">
        <v>451</v>
      </c>
      <c r="M78" s="263">
        <v>17.420000000000002</v>
      </c>
      <c r="N78" s="263">
        <v>4</v>
      </c>
      <c r="O78" s="112">
        <v>35277</v>
      </c>
      <c r="P78" s="419">
        <v>24360490</v>
      </c>
    </row>
    <row r="79" spans="1:16" ht="12" customHeight="1" x14ac:dyDescent="0.2">
      <c r="A79" s="72" t="s">
        <v>92</v>
      </c>
      <c r="B79" s="423">
        <v>8788</v>
      </c>
      <c r="C79" s="263">
        <v>184.63</v>
      </c>
      <c r="D79" s="263">
        <v>4</v>
      </c>
      <c r="E79" s="112">
        <v>48349</v>
      </c>
      <c r="F79" s="419">
        <v>691511171</v>
      </c>
      <c r="G79" s="423">
        <v>4533</v>
      </c>
      <c r="H79" s="263">
        <v>212.02</v>
      </c>
      <c r="I79" s="263">
        <v>3</v>
      </c>
      <c r="J79" s="112">
        <v>47803</v>
      </c>
      <c r="K79" s="419">
        <v>356704085</v>
      </c>
      <c r="L79" s="112">
        <v>4255</v>
      </c>
      <c r="M79" s="263">
        <v>161.78</v>
      </c>
      <c r="N79" s="263">
        <v>4</v>
      </c>
      <c r="O79" s="112">
        <v>48836</v>
      </c>
      <c r="P79" s="419">
        <v>334807085</v>
      </c>
    </row>
    <row r="80" spans="1:16" ht="12" customHeight="1" x14ac:dyDescent="0.2">
      <c r="A80" s="61" t="s">
        <v>93</v>
      </c>
      <c r="B80" s="423">
        <v>17724</v>
      </c>
      <c r="C80" s="263">
        <v>413.63</v>
      </c>
      <c r="D80" s="263">
        <v>3</v>
      </c>
      <c r="E80" s="112">
        <v>31381</v>
      </c>
      <c r="F80" s="419">
        <v>895367720</v>
      </c>
      <c r="G80" s="423">
        <v>8659</v>
      </c>
      <c r="H80" s="263">
        <v>445.97</v>
      </c>
      <c r="I80" s="263">
        <v>3</v>
      </c>
      <c r="J80" s="112">
        <v>31450</v>
      </c>
      <c r="K80" s="419">
        <v>466184955</v>
      </c>
      <c r="L80" s="112">
        <v>9065</v>
      </c>
      <c r="M80" s="263">
        <v>388.74</v>
      </c>
      <c r="N80" s="263">
        <v>4</v>
      </c>
      <c r="O80" s="112">
        <v>31315</v>
      </c>
      <c r="P80" s="419">
        <v>429182765</v>
      </c>
    </row>
    <row r="81" spans="1:16" ht="12" customHeight="1" x14ac:dyDescent="0.2">
      <c r="A81" s="64" t="s">
        <v>94</v>
      </c>
      <c r="B81" s="423">
        <v>58</v>
      </c>
      <c r="C81" s="263">
        <v>1.39</v>
      </c>
      <c r="D81" s="263">
        <v>3</v>
      </c>
      <c r="E81" s="112">
        <v>23294</v>
      </c>
      <c r="F81" s="419">
        <v>1530718</v>
      </c>
      <c r="G81" s="423">
        <v>24</v>
      </c>
      <c r="H81" s="263">
        <v>1.23</v>
      </c>
      <c r="I81" s="263">
        <v>2</v>
      </c>
      <c r="J81" s="112">
        <v>22769</v>
      </c>
      <c r="K81" s="419">
        <v>600599</v>
      </c>
      <c r="L81" s="112">
        <v>34</v>
      </c>
      <c r="M81" s="263">
        <v>1.54</v>
      </c>
      <c r="N81" s="263">
        <v>3</v>
      </c>
      <c r="O81" s="112">
        <v>24904</v>
      </c>
      <c r="P81" s="419">
        <v>930119</v>
      </c>
    </row>
    <row r="82" spans="1:16" ht="12" customHeight="1" x14ac:dyDescent="0.2">
      <c r="A82" s="64" t="s">
        <v>95</v>
      </c>
      <c r="B82" s="423">
        <v>3659</v>
      </c>
      <c r="C82" s="263">
        <v>81.08</v>
      </c>
      <c r="D82" s="263">
        <v>4</v>
      </c>
      <c r="E82" s="112">
        <v>30722</v>
      </c>
      <c r="F82" s="419">
        <v>161512927</v>
      </c>
      <c r="G82" s="423">
        <v>1781</v>
      </c>
      <c r="H82" s="263">
        <v>89.99</v>
      </c>
      <c r="I82" s="263">
        <v>3</v>
      </c>
      <c r="J82" s="112">
        <v>29934</v>
      </c>
      <c r="K82" s="419">
        <v>81438943</v>
      </c>
      <c r="L82" s="112">
        <v>1878</v>
      </c>
      <c r="M82" s="263">
        <v>75.599999999999994</v>
      </c>
      <c r="N82" s="263">
        <v>4</v>
      </c>
      <c r="O82" s="112">
        <v>31186</v>
      </c>
      <c r="P82" s="419">
        <v>80073985</v>
      </c>
    </row>
    <row r="83" spans="1:16" ht="12" customHeight="1" x14ac:dyDescent="0.2">
      <c r="A83" s="64" t="s">
        <v>96</v>
      </c>
      <c r="B83" s="423">
        <v>4469</v>
      </c>
      <c r="C83" s="263">
        <v>105.46</v>
      </c>
      <c r="D83" s="263">
        <v>3</v>
      </c>
      <c r="E83" s="112">
        <v>26342</v>
      </c>
      <c r="F83" s="419">
        <v>156014045</v>
      </c>
      <c r="G83" s="423">
        <v>1918</v>
      </c>
      <c r="H83" s="263">
        <v>96.97</v>
      </c>
      <c r="I83" s="263">
        <v>3</v>
      </c>
      <c r="J83" s="112">
        <v>25366</v>
      </c>
      <c r="K83" s="419">
        <v>65660690</v>
      </c>
      <c r="L83" s="112">
        <v>2551</v>
      </c>
      <c r="M83" s="263">
        <v>112.91</v>
      </c>
      <c r="N83" s="263">
        <v>3</v>
      </c>
      <c r="O83" s="112">
        <v>27183</v>
      </c>
      <c r="P83" s="419">
        <v>90353355</v>
      </c>
    </row>
    <row r="84" spans="1:16" ht="12" customHeight="1" x14ac:dyDescent="0.2">
      <c r="A84" s="64" t="s">
        <v>1175</v>
      </c>
      <c r="B84" s="423">
        <v>2856</v>
      </c>
      <c r="C84" s="263">
        <v>56.87</v>
      </c>
      <c r="D84" s="263">
        <v>3</v>
      </c>
      <c r="E84" s="112">
        <v>28276</v>
      </c>
      <c r="F84" s="419">
        <v>106790590</v>
      </c>
      <c r="G84" s="423">
        <v>1242</v>
      </c>
      <c r="H84" s="263">
        <v>53.68</v>
      </c>
      <c r="I84" s="263">
        <v>3</v>
      </c>
      <c r="J84" s="112">
        <v>28370</v>
      </c>
      <c r="K84" s="419">
        <v>46487857</v>
      </c>
      <c r="L84" s="112">
        <v>1614</v>
      </c>
      <c r="M84" s="263">
        <v>59.71</v>
      </c>
      <c r="N84" s="263">
        <v>3</v>
      </c>
      <c r="O84" s="112">
        <v>28240</v>
      </c>
      <c r="P84" s="419">
        <v>60302733</v>
      </c>
    </row>
    <row r="85" spans="1:16" ht="12" customHeight="1" x14ac:dyDescent="0.2">
      <c r="A85" s="64" t="s">
        <v>97</v>
      </c>
      <c r="B85" s="423">
        <v>1508</v>
      </c>
      <c r="C85" s="263">
        <v>46.37</v>
      </c>
      <c r="D85" s="263">
        <v>2</v>
      </c>
      <c r="E85" s="112">
        <v>22721</v>
      </c>
      <c r="F85" s="419">
        <v>44690645</v>
      </c>
      <c r="G85" s="423">
        <v>643</v>
      </c>
      <c r="H85" s="263">
        <v>41.76</v>
      </c>
      <c r="I85" s="263">
        <v>2</v>
      </c>
      <c r="J85" s="112">
        <v>19224</v>
      </c>
      <c r="K85" s="419">
        <v>17603011</v>
      </c>
      <c r="L85" s="112">
        <v>865</v>
      </c>
      <c r="M85" s="263">
        <v>50.44</v>
      </c>
      <c r="N85" s="263">
        <v>2</v>
      </c>
      <c r="O85" s="112">
        <v>25010</v>
      </c>
      <c r="P85" s="419">
        <v>27087633</v>
      </c>
    </row>
    <row r="86" spans="1:16" ht="12" customHeight="1" x14ac:dyDescent="0.2">
      <c r="A86" s="64" t="s">
        <v>98</v>
      </c>
      <c r="B86" s="423">
        <v>2003</v>
      </c>
      <c r="C86" s="263">
        <v>42.87</v>
      </c>
      <c r="D86" s="263">
        <v>5</v>
      </c>
      <c r="E86" s="112">
        <v>38514</v>
      </c>
      <c r="F86" s="419">
        <v>109839841</v>
      </c>
      <c r="G86" s="423">
        <v>1137</v>
      </c>
      <c r="H86" s="263">
        <v>57.1</v>
      </c>
      <c r="I86" s="263">
        <v>4</v>
      </c>
      <c r="J86" s="112">
        <v>39097</v>
      </c>
      <c r="K86" s="419">
        <v>62849871</v>
      </c>
      <c r="L86" s="112">
        <v>866</v>
      </c>
      <c r="M86" s="263">
        <v>32.21</v>
      </c>
      <c r="N86" s="263">
        <v>5</v>
      </c>
      <c r="O86" s="112">
        <v>38016</v>
      </c>
      <c r="P86" s="419">
        <v>46989970</v>
      </c>
    </row>
    <row r="87" spans="1:16" ht="12" customHeight="1" x14ac:dyDescent="0.2">
      <c r="A87" s="61" t="s">
        <v>99</v>
      </c>
      <c r="B87" s="423">
        <v>32233</v>
      </c>
      <c r="C87" s="263">
        <v>753.96</v>
      </c>
      <c r="D87" s="263">
        <v>3</v>
      </c>
      <c r="E87" s="112">
        <v>35893</v>
      </c>
      <c r="F87" s="419">
        <v>1662149133</v>
      </c>
      <c r="G87" s="423">
        <v>15392</v>
      </c>
      <c r="H87" s="263">
        <v>771.75</v>
      </c>
      <c r="I87" s="263">
        <v>3</v>
      </c>
      <c r="J87" s="112">
        <v>36108</v>
      </c>
      <c r="K87" s="419">
        <v>815982765</v>
      </c>
      <c r="L87" s="112">
        <v>16841</v>
      </c>
      <c r="M87" s="263">
        <v>739.36</v>
      </c>
      <c r="N87" s="263">
        <v>3</v>
      </c>
      <c r="O87" s="112">
        <v>35643</v>
      </c>
      <c r="P87" s="419">
        <v>846166367</v>
      </c>
    </row>
    <row r="88" spans="1:16" ht="12" customHeight="1" x14ac:dyDescent="0.2">
      <c r="A88" s="64" t="s">
        <v>100</v>
      </c>
      <c r="B88" s="423">
        <v>1313</v>
      </c>
      <c r="C88" s="263">
        <v>28.06</v>
      </c>
      <c r="D88" s="263">
        <v>4</v>
      </c>
      <c r="E88" s="112">
        <v>42575</v>
      </c>
      <c r="F88" s="419">
        <v>80236249</v>
      </c>
      <c r="G88" s="423">
        <v>727</v>
      </c>
      <c r="H88" s="263">
        <v>34.270000000000003</v>
      </c>
      <c r="I88" s="263">
        <v>4</v>
      </c>
      <c r="J88" s="112">
        <v>43614</v>
      </c>
      <c r="K88" s="419">
        <v>46627043</v>
      </c>
      <c r="L88" s="112">
        <v>586</v>
      </c>
      <c r="M88" s="263">
        <v>22.85</v>
      </c>
      <c r="N88" s="263">
        <v>4</v>
      </c>
      <c r="O88" s="112">
        <v>40110</v>
      </c>
      <c r="P88" s="419">
        <v>33609206</v>
      </c>
    </row>
    <row r="89" spans="1:16" ht="12" customHeight="1" x14ac:dyDescent="0.2">
      <c r="A89" s="64" t="s">
        <v>101</v>
      </c>
      <c r="B89" s="423">
        <v>1404</v>
      </c>
      <c r="C89" s="263">
        <v>39.14</v>
      </c>
      <c r="D89" s="263">
        <v>2</v>
      </c>
      <c r="E89" s="112">
        <v>32950</v>
      </c>
      <c r="F89" s="419">
        <v>56741306</v>
      </c>
      <c r="G89" s="423">
        <v>756</v>
      </c>
      <c r="H89" s="263">
        <v>43.35</v>
      </c>
      <c r="I89" s="263">
        <v>2</v>
      </c>
      <c r="J89" s="112">
        <v>33083</v>
      </c>
      <c r="K89" s="419">
        <v>32336396</v>
      </c>
      <c r="L89" s="112">
        <v>648</v>
      </c>
      <c r="M89" s="263">
        <v>35.020000000000003</v>
      </c>
      <c r="N89" s="263">
        <v>2</v>
      </c>
      <c r="O89" s="112">
        <v>32532</v>
      </c>
      <c r="P89" s="419">
        <v>24404910</v>
      </c>
    </row>
    <row r="90" spans="1:16" ht="12" customHeight="1" x14ac:dyDescent="0.2">
      <c r="A90" s="64" t="s">
        <v>102</v>
      </c>
      <c r="B90" s="423">
        <v>1712</v>
      </c>
      <c r="C90" s="263">
        <v>38.03</v>
      </c>
      <c r="D90" s="263">
        <v>3</v>
      </c>
      <c r="E90" s="112">
        <v>49239</v>
      </c>
      <c r="F90" s="419">
        <v>107841375</v>
      </c>
      <c r="G90" s="423">
        <v>749</v>
      </c>
      <c r="H90" s="263">
        <v>36.299999999999997</v>
      </c>
      <c r="I90" s="263">
        <v>3</v>
      </c>
      <c r="J90" s="112">
        <v>49141</v>
      </c>
      <c r="K90" s="419">
        <v>48637855</v>
      </c>
      <c r="L90" s="112">
        <v>963</v>
      </c>
      <c r="M90" s="263">
        <v>39.57</v>
      </c>
      <c r="N90" s="263">
        <v>3</v>
      </c>
      <c r="O90" s="112">
        <v>49402</v>
      </c>
      <c r="P90" s="419">
        <v>59203520</v>
      </c>
    </row>
    <row r="91" spans="1:16" ht="12" customHeight="1" x14ac:dyDescent="0.2">
      <c r="A91" s="64" t="s">
        <v>103</v>
      </c>
      <c r="B91" s="423">
        <v>2428</v>
      </c>
      <c r="C91" s="263">
        <v>59.62</v>
      </c>
      <c r="D91" s="263">
        <v>3</v>
      </c>
      <c r="E91" s="112">
        <v>31469</v>
      </c>
      <c r="F91" s="419">
        <v>109157104</v>
      </c>
      <c r="G91" s="423">
        <v>1022</v>
      </c>
      <c r="H91" s="263">
        <v>53.23</v>
      </c>
      <c r="I91" s="263">
        <v>4</v>
      </c>
      <c r="J91" s="112">
        <v>33249</v>
      </c>
      <c r="K91" s="419">
        <v>50040299</v>
      </c>
      <c r="L91" s="112">
        <v>1406</v>
      </c>
      <c r="M91" s="263">
        <v>65.05</v>
      </c>
      <c r="N91" s="263">
        <v>3</v>
      </c>
      <c r="O91" s="112">
        <v>30269</v>
      </c>
      <c r="P91" s="419">
        <v>59116806</v>
      </c>
    </row>
    <row r="92" spans="1:16" ht="12" customHeight="1" x14ac:dyDescent="0.2">
      <c r="A92" s="64" t="s">
        <v>104</v>
      </c>
      <c r="B92" s="423">
        <v>3286</v>
      </c>
      <c r="C92" s="263">
        <v>72.650000000000006</v>
      </c>
      <c r="D92" s="263">
        <v>3</v>
      </c>
      <c r="E92" s="112">
        <v>29548</v>
      </c>
      <c r="F92" s="419">
        <v>158278902</v>
      </c>
      <c r="G92" s="423">
        <v>1396</v>
      </c>
      <c r="H92" s="263">
        <v>68.56</v>
      </c>
      <c r="I92" s="263">
        <v>3</v>
      </c>
      <c r="J92" s="112">
        <v>30076</v>
      </c>
      <c r="K92" s="419">
        <v>70572003</v>
      </c>
      <c r="L92" s="112">
        <v>1890</v>
      </c>
      <c r="M92" s="263">
        <v>76.06</v>
      </c>
      <c r="N92" s="263">
        <v>3</v>
      </c>
      <c r="O92" s="112">
        <v>29170</v>
      </c>
      <c r="P92" s="419">
        <v>87706899</v>
      </c>
    </row>
    <row r="93" spans="1:16" ht="12" customHeight="1" x14ac:dyDescent="0.2">
      <c r="A93" s="64" t="s">
        <v>105</v>
      </c>
      <c r="B93" s="423">
        <v>3438</v>
      </c>
      <c r="C93" s="263">
        <v>76.31</v>
      </c>
      <c r="D93" s="263">
        <v>3</v>
      </c>
      <c r="E93" s="112">
        <v>31029</v>
      </c>
      <c r="F93" s="419">
        <v>156212174</v>
      </c>
      <c r="G93" s="423">
        <v>1556</v>
      </c>
      <c r="H93" s="263">
        <v>78.13</v>
      </c>
      <c r="I93" s="263">
        <v>3</v>
      </c>
      <c r="J93" s="112">
        <v>31227</v>
      </c>
      <c r="K93" s="419">
        <v>71233033</v>
      </c>
      <c r="L93" s="112">
        <v>1882</v>
      </c>
      <c r="M93" s="263">
        <v>74.459999999999994</v>
      </c>
      <c r="N93" s="263">
        <v>3</v>
      </c>
      <c r="O93" s="112">
        <v>30840</v>
      </c>
      <c r="P93" s="419">
        <v>84979141</v>
      </c>
    </row>
    <row r="94" spans="1:16" ht="12" customHeight="1" x14ac:dyDescent="0.2">
      <c r="A94" s="64" t="s">
        <v>106</v>
      </c>
      <c r="B94" s="423">
        <v>1858</v>
      </c>
      <c r="C94" s="263">
        <v>45.33</v>
      </c>
      <c r="D94" s="263">
        <v>5</v>
      </c>
      <c r="E94" s="112">
        <v>44751</v>
      </c>
      <c r="F94" s="419">
        <v>145398762</v>
      </c>
      <c r="G94" s="423">
        <v>1209</v>
      </c>
      <c r="H94" s="263">
        <v>59.21</v>
      </c>
      <c r="I94" s="263">
        <v>5</v>
      </c>
      <c r="J94" s="112">
        <v>45130</v>
      </c>
      <c r="K94" s="419">
        <v>94984432</v>
      </c>
      <c r="L94" s="112">
        <v>649</v>
      </c>
      <c r="M94" s="263">
        <v>32.21</v>
      </c>
      <c r="N94" s="263">
        <v>5</v>
      </c>
      <c r="O94" s="112">
        <v>44401</v>
      </c>
      <c r="P94" s="419">
        <v>50414329</v>
      </c>
    </row>
    <row r="95" spans="1:16" ht="10.199999999999999" x14ac:dyDescent="0.2">
      <c r="A95" s="73" t="s">
        <v>107</v>
      </c>
      <c r="B95" s="424">
        <v>3166</v>
      </c>
      <c r="C95" s="345">
        <v>75.83</v>
      </c>
      <c r="D95" s="345">
        <v>3</v>
      </c>
      <c r="E95" s="420">
        <v>44170</v>
      </c>
      <c r="F95" s="421">
        <v>163450561</v>
      </c>
      <c r="G95" s="424">
        <v>1276</v>
      </c>
      <c r="H95" s="345">
        <v>62.74</v>
      </c>
      <c r="I95" s="345">
        <v>3</v>
      </c>
      <c r="J95" s="420">
        <v>46294</v>
      </c>
      <c r="K95" s="421">
        <v>68106068</v>
      </c>
      <c r="L95" s="420">
        <v>1890</v>
      </c>
      <c r="M95" s="345">
        <v>89.86</v>
      </c>
      <c r="N95" s="345">
        <v>3</v>
      </c>
      <c r="O95" s="420">
        <v>43038</v>
      </c>
      <c r="P95" s="421">
        <v>95344493</v>
      </c>
    </row>
    <row r="96" spans="1:16" ht="10.199999999999999" x14ac:dyDescent="0.2">
      <c r="A96" s="65"/>
      <c r="B96" s="109"/>
      <c r="C96" s="406"/>
      <c r="D96" s="401"/>
      <c r="E96" s="109"/>
      <c r="F96" s="109"/>
      <c r="G96" s="109"/>
      <c r="H96" s="401"/>
      <c r="I96" s="401"/>
      <c r="J96" s="109"/>
      <c r="K96" s="109"/>
      <c r="L96" s="109"/>
      <c r="M96" s="401"/>
      <c r="N96" s="401"/>
      <c r="O96" s="109"/>
      <c r="P96" s="109"/>
    </row>
    <row r="97" spans="1:16" ht="10.199999999999999" x14ac:dyDescent="0.2">
      <c r="A97" s="65"/>
      <c r="B97" s="109"/>
      <c r="C97" s="401"/>
      <c r="D97" s="401"/>
      <c r="E97" s="109"/>
      <c r="F97" s="109"/>
      <c r="G97" s="109"/>
      <c r="H97" s="401"/>
      <c r="I97" s="401"/>
      <c r="J97" s="109"/>
      <c r="K97" s="109"/>
      <c r="L97" s="109"/>
      <c r="M97" s="401"/>
      <c r="N97" s="401"/>
      <c r="O97" s="109"/>
      <c r="P97" s="109"/>
    </row>
    <row r="98" spans="1:16" ht="10.199999999999999" x14ac:dyDescent="0.2">
      <c r="B98" s="109"/>
      <c r="C98" s="407"/>
      <c r="D98" s="407"/>
      <c r="E98" s="129"/>
      <c r="F98" s="129"/>
      <c r="G98" s="129"/>
      <c r="H98" s="407"/>
      <c r="I98" s="407"/>
      <c r="J98" s="129"/>
      <c r="K98" s="129"/>
      <c r="L98" s="129"/>
      <c r="M98" s="407"/>
      <c r="N98" s="407"/>
      <c r="O98" s="129"/>
      <c r="P98" s="129"/>
    </row>
    <row r="99" spans="1:16" ht="10.199999999999999" x14ac:dyDescent="0.2">
      <c r="A99" s="65"/>
      <c r="B99" s="109"/>
      <c r="C99" s="401"/>
      <c r="D99" s="401"/>
      <c r="E99" s="109"/>
      <c r="F99" s="109"/>
      <c r="G99" s="109"/>
      <c r="H99" s="401"/>
      <c r="I99" s="401"/>
      <c r="J99" s="109"/>
      <c r="K99" s="109"/>
      <c r="L99" s="109"/>
      <c r="M99" s="401"/>
      <c r="N99" s="401"/>
      <c r="O99" s="109"/>
      <c r="P99" s="109"/>
    </row>
    <row r="100" spans="1:16" ht="10.199999999999999" x14ac:dyDescent="0.2">
      <c r="A100" s="65"/>
      <c r="B100" s="109"/>
      <c r="C100" s="401"/>
      <c r="D100" s="401"/>
      <c r="E100" s="109"/>
      <c r="F100" s="109"/>
      <c r="G100" s="109"/>
      <c r="H100" s="401"/>
      <c r="I100" s="401"/>
      <c r="J100" s="109"/>
      <c r="K100" s="109"/>
      <c r="L100" s="109"/>
      <c r="M100" s="401"/>
      <c r="N100" s="401"/>
      <c r="O100" s="109"/>
      <c r="P100" s="109"/>
    </row>
    <row r="101" spans="1:16" ht="10.199999999999999" x14ac:dyDescent="0.2">
      <c r="A101" s="65"/>
      <c r="B101" s="109"/>
      <c r="C101" s="401"/>
      <c r="D101" s="401"/>
      <c r="E101" s="109"/>
      <c r="F101" s="109"/>
      <c r="G101" s="109"/>
      <c r="H101" s="401"/>
      <c r="I101" s="401"/>
      <c r="J101" s="109"/>
      <c r="K101" s="109"/>
      <c r="L101" s="109"/>
      <c r="M101" s="401"/>
      <c r="N101" s="401"/>
      <c r="O101" s="109"/>
      <c r="P101" s="109"/>
    </row>
    <row r="102" spans="1:16" ht="10.199999999999999" x14ac:dyDescent="0.2">
      <c r="A102" s="65"/>
      <c r="B102" s="109"/>
      <c r="C102" s="401"/>
      <c r="D102" s="401"/>
      <c r="E102" s="109"/>
      <c r="F102" s="109"/>
      <c r="G102" s="109"/>
      <c r="H102" s="401"/>
      <c r="I102" s="401"/>
      <c r="J102" s="109"/>
      <c r="K102" s="109"/>
      <c r="L102" s="109"/>
      <c r="M102" s="401"/>
      <c r="N102" s="401"/>
      <c r="O102" s="109"/>
      <c r="P102" s="109"/>
    </row>
    <row r="103" spans="1:16" ht="10.199999999999999" x14ac:dyDescent="0.2">
      <c r="A103" s="65"/>
      <c r="B103" s="109"/>
      <c r="C103" s="401"/>
      <c r="D103" s="401"/>
      <c r="E103" s="109"/>
      <c r="F103" s="109"/>
      <c r="G103" s="109"/>
      <c r="H103" s="401"/>
      <c r="I103" s="401"/>
      <c r="J103" s="109"/>
      <c r="K103" s="109"/>
      <c r="L103" s="109"/>
      <c r="M103" s="401"/>
      <c r="N103" s="401"/>
      <c r="O103" s="109"/>
      <c r="P103" s="109"/>
    </row>
    <row r="104" spans="1:16" ht="10.199999999999999" x14ac:dyDescent="0.2">
      <c r="A104" s="65"/>
      <c r="B104" s="109"/>
      <c r="C104" s="401"/>
      <c r="D104" s="401"/>
      <c r="E104" s="109"/>
      <c r="F104" s="109"/>
      <c r="G104" s="109"/>
      <c r="H104" s="401"/>
      <c r="I104" s="401"/>
      <c r="J104" s="109"/>
      <c r="K104" s="109"/>
      <c r="L104" s="109"/>
      <c r="M104" s="401"/>
      <c r="N104" s="401"/>
      <c r="O104" s="109"/>
      <c r="P104" s="109"/>
    </row>
    <row r="105" spans="1:16" ht="10.199999999999999" x14ac:dyDescent="0.2">
      <c r="A105" s="65"/>
      <c r="B105" s="109"/>
      <c r="C105" s="401"/>
      <c r="D105" s="401"/>
      <c r="E105" s="109"/>
      <c r="F105" s="109"/>
      <c r="G105" s="109"/>
      <c r="H105" s="401"/>
      <c r="I105" s="401"/>
      <c r="J105" s="109"/>
      <c r="K105" s="109"/>
      <c r="L105" s="109"/>
      <c r="M105" s="401"/>
      <c r="N105" s="401"/>
      <c r="O105" s="109"/>
      <c r="P105" s="109"/>
    </row>
    <row r="106" spans="1:16" ht="10.199999999999999" x14ac:dyDescent="0.2">
      <c r="A106" s="65"/>
      <c r="B106" s="109"/>
      <c r="C106" s="401"/>
      <c r="D106" s="401"/>
      <c r="E106" s="109"/>
      <c r="F106" s="109"/>
      <c r="G106" s="109"/>
      <c r="H106" s="401"/>
      <c r="I106" s="401"/>
      <c r="J106" s="109"/>
      <c r="K106" s="109"/>
      <c r="L106" s="109"/>
      <c r="M106" s="401"/>
      <c r="N106" s="401"/>
      <c r="O106" s="109"/>
      <c r="P106" s="109"/>
    </row>
    <row r="107" spans="1:16" ht="10.199999999999999" x14ac:dyDescent="0.2">
      <c r="A107" s="65"/>
      <c r="B107" s="109"/>
      <c r="C107" s="401"/>
      <c r="D107" s="401"/>
      <c r="E107" s="109"/>
      <c r="F107" s="109"/>
      <c r="G107" s="109"/>
      <c r="H107" s="401"/>
      <c r="I107" s="401"/>
      <c r="J107" s="109"/>
      <c r="K107" s="109"/>
      <c r="L107" s="109"/>
      <c r="M107" s="401"/>
      <c r="N107" s="401"/>
      <c r="O107" s="109"/>
      <c r="P107" s="109"/>
    </row>
    <row r="108" spans="1:16" ht="10.199999999999999" x14ac:dyDescent="0.2">
      <c r="A108" s="65"/>
      <c r="B108" s="109"/>
      <c r="C108" s="401"/>
      <c r="D108" s="401"/>
      <c r="E108" s="109"/>
      <c r="F108" s="109"/>
      <c r="G108" s="109"/>
      <c r="H108" s="401"/>
      <c r="I108" s="401"/>
      <c r="J108" s="109"/>
      <c r="K108" s="109"/>
      <c r="L108" s="109"/>
      <c r="M108" s="401"/>
      <c r="N108" s="401"/>
      <c r="O108" s="109"/>
      <c r="P108" s="109"/>
    </row>
    <row r="109" spans="1:16" ht="10.199999999999999" x14ac:dyDescent="0.2">
      <c r="A109" s="65"/>
      <c r="B109" s="109"/>
      <c r="C109" s="401"/>
      <c r="D109" s="401"/>
      <c r="E109" s="109"/>
      <c r="F109" s="109"/>
      <c r="G109" s="109"/>
      <c r="H109" s="401"/>
      <c r="I109" s="401"/>
      <c r="J109" s="109"/>
      <c r="K109" s="109"/>
      <c r="L109" s="109"/>
      <c r="M109" s="401"/>
      <c r="N109" s="401"/>
      <c r="O109" s="109"/>
      <c r="P109" s="109"/>
    </row>
    <row r="110" spans="1:16" ht="10.199999999999999" x14ac:dyDescent="0.2">
      <c r="A110" s="65"/>
      <c r="B110" s="109"/>
      <c r="C110" s="401"/>
      <c r="D110" s="401"/>
      <c r="E110" s="109"/>
      <c r="F110" s="109"/>
      <c r="G110" s="109"/>
      <c r="H110" s="401"/>
      <c r="I110" s="401"/>
      <c r="J110" s="109"/>
      <c r="K110" s="109"/>
      <c r="L110" s="109"/>
      <c r="M110" s="401"/>
      <c r="N110" s="401"/>
      <c r="O110" s="109"/>
      <c r="P110" s="109"/>
    </row>
    <row r="111" spans="1:16" ht="10.199999999999999" x14ac:dyDescent="0.2">
      <c r="A111" s="65"/>
      <c r="B111" s="109"/>
      <c r="C111" s="401"/>
      <c r="D111" s="401"/>
      <c r="E111" s="109"/>
      <c r="F111" s="109"/>
      <c r="G111" s="109"/>
      <c r="H111" s="401"/>
      <c r="I111" s="401"/>
      <c r="J111" s="109"/>
      <c r="K111" s="109"/>
      <c r="L111" s="109"/>
      <c r="M111" s="401"/>
      <c r="N111" s="401"/>
      <c r="O111" s="109"/>
      <c r="P111" s="109"/>
    </row>
    <row r="112" spans="1:16" ht="10.199999999999999" x14ac:dyDescent="0.2">
      <c r="A112" s="65"/>
      <c r="B112" s="109"/>
      <c r="C112" s="401"/>
      <c r="D112" s="401"/>
      <c r="E112" s="109"/>
      <c r="F112" s="109"/>
      <c r="G112" s="109"/>
      <c r="H112" s="401"/>
      <c r="I112" s="401"/>
      <c r="J112" s="109"/>
      <c r="K112" s="109"/>
      <c r="L112" s="109"/>
      <c r="M112" s="401"/>
      <c r="N112" s="401"/>
      <c r="O112" s="109"/>
      <c r="P112" s="109"/>
    </row>
    <row r="113" spans="1:16" ht="10.199999999999999" x14ac:dyDescent="0.2">
      <c r="A113" s="65"/>
      <c r="B113" s="109"/>
      <c r="C113" s="401"/>
      <c r="D113" s="401"/>
      <c r="E113" s="109"/>
      <c r="F113" s="109"/>
      <c r="G113" s="109"/>
      <c r="H113" s="401"/>
      <c r="I113" s="401"/>
      <c r="J113" s="109"/>
      <c r="K113" s="109"/>
      <c r="L113" s="109"/>
      <c r="M113" s="401"/>
      <c r="N113" s="401"/>
      <c r="O113" s="109"/>
      <c r="P113" s="109"/>
    </row>
    <row r="114" spans="1:16" ht="10.199999999999999" x14ac:dyDescent="0.2">
      <c r="A114" s="74"/>
      <c r="B114" s="130"/>
      <c r="C114" s="408"/>
      <c r="D114" s="408"/>
      <c r="E114" s="130"/>
      <c r="F114" s="130"/>
      <c r="G114" s="130"/>
      <c r="H114" s="408"/>
      <c r="I114" s="408"/>
      <c r="J114" s="130"/>
      <c r="K114" s="130"/>
      <c r="L114" s="130"/>
      <c r="M114" s="408"/>
      <c r="N114" s="408"/>
      <c r="O114" s="130"/>
      <c r="P114" s="130"/>
    </row>
    <row r="115" spans="1:16" ht="11.25" customHeight="1" x14ac:dyDescent="0.2">
      <c r="A115" s="66" t="s">
        <v>77</v>
      </c>
      <c r="B115" s="512" t="s">
        <v>168</v>
      </c>
      <c r="C115" s="513"/>
      <c r="D115" s="513"/>
      <c r="E115" s="513"/>
      <c r="F115" s="514"/>
      <c r="G115" s="512" t="s">
        <v>22</v>
      </c>
      <c r="H115" s="513"/>
      <c r="I115" s="513"/>
      <c r="J115" s="513"/>
      <c r="K115" s="514"/>
      <c r="L115" s="512" t="s">
        <v>23</v>
      </c>
      <c r="M115" s="513"/>
      <c r="N115" s="513"/>
      <c r="O115" s="513"/>
      <c r="P115" s="514"/>
    </row>
    <row r="116" spans="1:16" ht="10.199999999999999" x14ac:dyDescent="0.2">
      <c r="A116" s="67"/>
      <c r="B116" s="110"/>
      <c r="C116" s="402"/>
      <c r="D116" s="403" t="s">
        <v>30</v>
      </c>
      <c r="E116" s="68" t="s">
        <v>30</v>
      </c>
      <c r="F116" s="325" t="s">
        <v>31</v>
      </c>
      <c r="G116" s="110"/>
      <c r="H116" s="402"/>
      <c r="I116" s="403" t="s">
        <v>30</v>
      </c>
      <c r="J116" s="68" t="s">
        <v>30</v>
      </c>
      <c r="K116" s="325" t="s">
        <v>31</v>
      </c>
      <c r="L116" s="110"/>
      <c r="M116" s="402"/>
      <c r="N116" s="403" t="s">
        <v>30</v>
      </c>
      <c r="O116" s="68" t="s">
        <v>30</v>
      </c>
      <c r="P116" s="325" t="s">
        <v>31</v>
      </c>
    </row>
    <row r="117" spans="1:16" ht="11.4" x14ac:dyDescent="0.2">
      <c r="A117" s="67"/>
      <c r="B117" s="520" t="s">
        <v>32</v>
      </c>
      <c r="C117" s="521"/>
      <c r="D117" s="403" t="s">
        <v>33</v>
      </c>
      <c r="E117" s="68" t="s">
        <v>34</v>
      </c>
      <c r="F117" s="325" t="s">
        <v>34</v>
      </c>
      <c r="G117" s="520" t="s">
        <v>32</v>
      </c>
      <c r="H117" s="521"/>
      <c r="I117" s="403" t="s">
        <v>33</v>
      </c>
      <c r="J117" s="68" t="s">
        <v>34</v>
      </c>
      <c r="K117" s="325" t="s">
        <v>34</v>
      </c>
      <c r="L117" s="520" t="s">
        <v>32</v>
      </c>
      <c r="M117" s="521"/>
      <c r="N117" s="403" t="s">
        <v>33</v>
      </c>
      <c r="O117" s="68" t="s">
        <v>34</v>
      </c>
      <c r="P117" s="325" t="s">
        <v>34</v>
      </c>
    </row>
    <row r="118" spans="1:16" ht="13.65" customHeight="1" x14ac:dyDescent="0.2">
      <c r="A118" s="85" t="s">
        <v>35</v>
      </c>
      <c r="B118" s="70" t="s">
        <v>36</v>
      </c>
      <c r="C118" s="404" t="s">
        <v>37</v>
      </c>
      <c r="D118" s="405" t="s">
        <v>38</v>
      </c>
      <c r="E118" s="68" t="s">
        <v>39</v>
      </c>
      <c r="F118" s="68" t="s">
        <v>39</v>
      </c>
      <c r="G118" s="485" t="s">
        <v>36</v>
      </c>
      <c r="H118" s="404" t="s">
        <v>37</v>
      </c>
      <c r="I118" s="405" t="s">
        <v>38</v>
      </c>
      <c r="J118" s="68" t="s">
        <v>39</v>
      </c>
      <c r="K118" s="68" t="s">
        <v>39</v>
      </c>
      <c r="L118" s="70" t="s">
        <v>36</v>
      </c>
      <c r="M118" s="404" t="s">
        <v>37</v>
      </c>
      <c r="N118" s="403" t="s">
        <v>38</v>
      </c>
      <c r="O118" s="68" t="s">
        <v>39</v>
      </c>
      <c r="P118" s="68" t="s">
        <v>39</v>
      </c>
    </row>
    <row r="119" spans="1:16" ht="10.199999999999999" x14ac:dyDescent="0.2">
      <c r="A119" s="71" t="s">
        <v>108</v>
      </c>
      <c r="B119" s="444">
        <v>4817</v>
      </c>
      <c r="C119" s="445">
        <v>115.01</v>
      </c>
      <c r="D119" s="445">
        <v>3</v>
      </c>
      <c r="E119" s="446">
        <v>25686</v>
      </c>
      <c r="F119" s="447">
        <v>171179672</v>
      </c>
      <c r="G119" s="446">
        <v>2523</v>
      </c>
      <c r="H119" s="445">
        <v>129.54</v>
      </c>
      <c r="I119" s="445">
        <v>3</v>
      </c>
      <c r="J119" s="446">
        <v>25602</v>
      </c>
      <c r="K119" s="446">
        <v>92233561</v>
      </c>
      <c r="L119" s="444">
        <v>2294</v>
      </c>
      <c r="M119" s="445">
        <v>101.46</v>
      </c>
      <c r="N119" s="445">
        <v>3</v>
      </c>
      <c r="O119" s="446">
        <v>25884</v>
      </c>
      <c r="P119" s="447">
        <v>78946111</v>
      </c>
    </row>
    <row r="120" spans="1:16" ht="12" customHeight="1" x14ac:dyDescent="0.2">
      <c r="A120" s="64" t="s">
        <v>109</v>
      </c>
      <c r="B120" s="448">
        <v>4098</v>
      </c>
      <c r="C120" s="274">
        <v>97.76</v>
      </c>
      <c r="D120" s="274">
        <v>3</v>
      </c>
      <c r="E120" s="149">
        <v>25029</v>
      </c>
      <c r="F120" s="449">
        <v>134300243</v>
      </c>
      <c r="G120" s="149">
        <v>2190</v>
      </c>
      <c r="H120" s="274">
        <v>112.44</v>
      </c>
      <c r="I120" s="274">
        <v>3</v>
      </c>
      <c r="J120" s="149">
        <v>24960</v>
      </c>
      <c r="K120" s="149">
        <v>73696253</v>
      </c>
      <c r="L120" s="448">
        <v>1908</v>
      </c>
      <c r="M120" s="274">
        <v>84.01</v>
      </c>
      <c r="N120" s="274">
        <v>3</v>
      </c>
      <c r="O120" s="149">
        <v>25139</v>
      </c>
      <c r="P120" s="449">
        <v>60603989</v>
      </c>
    </row>
    <row r="121" spans="1:16" ht="12" customHeight="1" x14ac:dyDescent="0.2">
      <c r="A121" s="61" t="s">
        <v>110</v>
      </c>
      <c r="B121" s="448">
        <v>14606</v>
      </c>
      <c r="C121" s="274">
        <v>317.43</v>
      </c>
      <c r="D121" s="274">
        <v>2</v>
      </c>
      <c r="E121" s="149">
        <v>58298</v>
      </c>
      <c r="F121" s="449">
        <v>1074368371</v>
      </c>
      <c r="G121" s="149">
        <v>6584</v>
      </c>
      <c r="H121" s="274">
        <v>308.44</v>
      </c>
      <c r="I121" s="274">
        <v>2</v>
      </c>
      <c r="J121" s="149">
        <v>59525</v>
      </c>
      <c r="K121" s="149">
        <v>497993088</v>
      </c>
      <c r="L121" s="448">
        <v>8021</v>
      </c>
      <c r="M121" s="274">
        <v>324.26</v>
      </c>
      <c r="N121" s="274">
        <v>2</v>
      </c>
      <c r="O121" s="149">
        <v>57446</v>
      </c>
      <c r="P121" s="449">
        <v>576323160</v>
      </c>
    </row>
    <row r="122" spans="1:16" ht="12" customHeight="1" x14ac:dyDescent="0.2">
      <c r="A122" s="63" t="s">
        <v>111</v>
      </c>
      <c r="B122" s="448">
        <v>5599</v>
      </c>
      <c r="C122" s="274">
        <v>113.89</v>
      </c>
      <c r="D122" s="274">
        <v>1</v>
      </c>
      <c r="E122" s="149">
        <v>48413</v>
      </c>
      <c r="F122" s="449">
        <v>294266491</v>
      </c>
      <c r="G122" s="149">
        <v>2275</v>
      </c>
      <c r="H122" s="274">
        <v>101.5</v>
      </c>
      <c r="I122" s="274">
        <v>1</v>
      </c>
      <c r="J122" s="149">
        <v>48077</v>
      </c>
      <c r="K122" s="149">
        <v>120380112</v>
      </c>
      <c r="L122" s="448">
        <v>3324</v>
      </c>
      <c r="M122" s="274">
        <v>123.88</v>
      </c>
      <c r="N122" s="274">
        <v>1</v>
      </c>
      <c r="O122" s="149">
        <v>48559</v>
      </c>
      <c r="P122" s="449">
        <v>173886379</v>
      </c>
    </row>
    <row r="123" spans="1:16" ht="12" customHeight="1" x14ac:dyDescent="0.2">
      <c r="A123" s="63" t="s">
        <v>112</v>
      </c>
      <c r="B123" s="448">
        <v>1950</v>
      </c>
      <c r="C123" s="274">
        <v>39.11</v>
      </c>
      <c r="D123" s="274">
        <v>1</v>
      </c>
      <c r="E123" s="149">
        <v>47885</v>
      </c>
      <c r="F123" s="449">
        <v>99921709</v>
      </c>
      <c r="G123" s="149">
        <v>772</v>
      </c>
      <c r="H123" s="274">
        <v>33.9</v>
      </c>
      <c r="I123" s="274">
        <v>1</v>
      </c>
      <c r="J123" s="149">
        <v>48060</v>
      </c>
      <c r="K123" s="149">
        <v>39543943</v>
      </c>
      <c r="L123" s="448">
        <v>1178</v>
      </c>
      <c r="M123" s="274">
        <v>43.17</v>
      </c>
      <c r="N123" s="274">
        <v>1</v>
      </c>
      <c r="O123" s="149">
        <v>47726</v>
      </c>
      <c r="P123" s="449">
        <v>60377766</v>
      </c>
    </row>
    <row r="124" spans="1:16" ht="12" customHeight="1" x14ac:dyDescent="0.2">
      <c r="A124" s="63" t="s">
        <v>113</v>
      </c>
      <c r="B124" s="448">
        <v>2249</v>
      </c>
      <c r="C124" s="274">
        <v>44.43</v>
      </c>
      <c r="D124" s="274">
        <v>1</v>
      </c>
      <c r="E124" s="149">
        <v>47845</v>
      </c>
      <c r="F124" s="449">
        <v>115216655</v>
      </c>
      <c r="G124" s="149">
        <v>825</v>
      </c>
      <c r="H124" s="274">
        <v>35.56</v>
      </c>
      <c r="I124" s="274">
        <v>1</v>
      </c>
      <c r="J124" s="149">
        <v>46947</v>
      </c>
      <c r="K124" s="149">
        <v>42670710</v>
      </c>
      <c r="L124" s="448">
        <v>1424</v>
      </c>
      <c r="M124" s="274">
        <v>52.14</v>
      </c>
      <c r="N124" s="274">
        <v>1</v>
      </c>
      <c r="O124" s="149">
        <v>48206</v>
      </c>
      <c r="P124" s="449">
        <v>72545945</v>
      </c>
    </row>
    <row r="125" spans="1:16" ht="12" customHeight="1" x14ac:dyDescent="0.2">
      <c r="A125" s="63" t="s">
        <v>114</v>
      </c>
      <c r="B125" s="448">
        <v>5938</v>
      </c>
      <c r="C125" s="274">
        <v>130.66999999999999</v>
      </c>
      <c r="D125" s="274">
        <v>3</v>
      </c>
      <c r="E125" s="149">
        <v>82347</v>
      </c>
      <c r="F125" s="449">
        <v>568642996</v>
      </c>
      <c r="G125" s="149">
        <v>2841</v>
      </c>
      <c r="H125" s="274">
        <v>131.86000000000001</v>
      </c>
      <c r="I125" s="274">
        <v>3</v>
      </c>
      <c r="J125" s="149">
        <v>83545</v>
      </c>
      <c r="K125" s="149">
        <v>276767643</v>
      </c>
      <c r="L125" s="448">
        <v>3097</v>
      </c>
      <c r="M125" s="274">
        <v>130.21</v>
      </c>
      <c r="N125" s="274">
        <v>3</v>
      </c>
      <c r="O125" s="149">
        <v>81244</v>
      </c>
      <c r="P125" s="449">
        <v>291875353</v>
      </c>
    </row>
    <row r="126" spans="1:16" ht="12" customHeight="1" x14ac:dyDescent="0.2">
      <c r="A126" s="63" t="s">
        <v>115</v>
      </c>
      <c r="B126" s="448">
        <v>1329</v>
      </c>
      <c r="C126" s="274">
        <v>32.380000000000003</v>
      </c>
      <c r="D126" s="274">
        <v>2</v>
      </c>
      <c r="E126" s="149">
        <v>72054</v>
      </c>
      <c r="F126" s="449">
        <v>106613890</v>
      </c>
      <c r="G126" s="149">
        <v>650</v>
      </c>
      <c r="H126" s="274">
        <v>32.380000000000003</v>
      </c>
      <c r="I126" s="274">
        <v>2</v>
      </c>
      <c r="J126" s="149">
        <v>72296</v>
      </c>
      <c r="K126" s="149">
        <v>53367024</v>
      </c>
      <c r="L126" s="448">
        <v>679</v>
      </c>
      <c r="M126" s="274">
        <v>32.64</v>
      </c>
      <c r="N126" s="274">
        <v>2</v>
      </c>
      <c r="O126" s="149">
        <v>72054</v>
      </c>
      <c r="P126" s="449">
        <v>53246866</v>
      </c>
    </row>
    <row r="127" spans="1:16" ht="12" customHeight="1" x14ac:dyDescent="0.2">
      <c r="A127" s="61" t="s">
        <v>116</v>
      </c>
      <c r="B127" s="448">
        <v>14126</v>
      </c>
      <c r="C127" s="274">
        <v>313.29000000000002</v>
      </c>
      <c r="D127" s="274">
        <v>3</v>
      </c>
      <c r="E127" s="149">
        <v>29582</v>
      </c>
      <c r="F127" s="449">
        <v>578949806</v>
      </c>
      <c r="G127" s="149">
        <v>6330</v>
      </c>
      <c r="H127" s="274">
        <v>306.83</v>
      </c>
      <c r="I127" s="274">
        <v>3</v>
      </c>
      <c r="J127" s="149">
        <v>29958</v>
      </c>
      <c r="K127" s="149">
        <v>273913179</v>
      </c>
      <c r="L127" s="448">
        <v>7796</v>
      </c>
      <c r="M127" s="274">
        <v>322.67</v>
      </c>
      <c r="N127" s="274">
        <v>3</v>
      </c>
      <c r="O127" s="149">
        <v>29265</v>
      </c>
      <c r="P127" s="449">
        <v>305036626</v>
      </c>
    </row>
    <row r="128" spans="1:16" ht="12" customHeight="1" x14ac:dyDescent="0.2">
      <c r="A128" s="64" t="s">
        <v>117</v>
      </c>
      <c r="B128" s="448">
        <v>5822</v>
      </c>
      <c r="C128" s="274">
        <v>122.42</v>
      </c>
      <c r="D128" s="274">
        <v>4</v>
      </c>
      <c r="E128" s="149">
        <v>31352</v>
      </c>
      <c r="F128" s="449">
        <v>273621429</v>
      </c>
      <c r="G128" s="149">
        <v>3110</v>
      </c>
      <c r="H128" s="274">
        <v>148.55000000000001</v>
      </c>
      <c r="I128" s="274">
        <v>4</v>
      </c>
      <c r="J128" s="149">
        <v>31378</v>
      </c>
      <c r="K128" s="149">
        <v>149389102</v>
      </c>
      <c r="L128" s="448">
        <v>2712</v>
      </c>
      <c r="M128" s="274">
        <v>101.02</v>
      </c>
      <c r="N128" s="274">
        <v>4</v>
      </c>
      <c r="O128" s="149">
        <v>31302</v>
      </c>
      <c r="P128" s="449">
        <v>124232328</v>
      </c>
    </row>
    <row r="129" spans="1:16" ht="12" customHeight="1" x14ac:dyDescent="0.2">
      <c r="A129" s="64" t="s">
        <v>118</v>
      </c>
      <c r="B129" s="448">
        <v>261</v>
      </c>
      <c r="C129" s="274">
        <v>6.12</v>
      </c>
      <c r="D129" s="274">
        <v>2</v>
      </c>
      <c r="E129" s="149">
        <v>30440</v>
      </c>
      <c r="F129" s="449">
        <v>10008779</v>
      </c>
      <c r="G129" s="149">
        <v>129</v>
      </c>
      <c r="H129" s="274">
        <v>6.19</v>
      </c>
      <c r="I129" s="274">
        <v>2</v>
      </c>
      <c r="J129" s="149">
        <v>32283</v>
      </c>
      <c r="K129" s="149">
        <v>5140114</v>
      </c>
      <c r="L129" s="448">
        <v>132</v>
      </c>
      <c r="M129" s="274">
        <v>6.16</v>
      </c>
      <c r="N129" s="274">
        <v>2</v>
      </c>
      <c r="O129" s="149">
        <v>29302</v>
      </c>
      <c r="P129" s="449">
        <v>4868665</v>
      </c>
    </row>
    <row r="130" spans="1:16" ht="12" customHeight="1" x14ac:dyDescent="0.2">
      <c r="A130" s="64" t="s">
        <v>119</v>
      </c>
      <c r="B130" s="448">
        <v>327</v>
      </c>
      <c r="C130" s="274">
        <v>6.43</v>
      </c>
      <c r="D130" s="274">
        <v>2</v>
      </c>
      <c r="E130" s="149">
        <v>31270</v>
      </c>
      <c r="F130" s="449">
        <v>12556607</v>
      </c>
      <c r="G130" s="149">
        <v>327</v>
      </c>
      <c r="H130" s="274">
        <v>14.69</v>
      </c>
      <c r="I130" s="274">
        <v>2</v>
      </c>
      <c r="J130" s="149">
        <v>31270</v>
      </c>
      <c r="K130" s="149">
        <v>12556607</v>
      </c>
      <c r="L130" s="448" t="s">
        <v>163</v>
      </c>
      <c r="M130" s="274" t="s">
        <v>163</v>
      </c>
      <c r="N130" s="274" t="s">
        <v>163</v>
      </c>
      <c r="O130" s="149" t="s">
        <v>163</v>
      </c>
      <c r="P130" s="449" t="s">
        <v>163</v>
      </c>
    </row>
    <row r="131" spans="1:16" ht="12" customHeight="1" x14ac:dyDescent="0.2">
      <c r="A131" s="72" t="s">
        <v>120</v>
      </c>
      <c r="B131" s="448">
        <v>35874</v>
      </c>
      <c r="C131" s="274">
        <v>1121.8499999999999</v>
      </c>
      <c r="D131" s="274">
        <v>2</v>
      </c>
      <c r="E131" s="149">
        <v>22342</v>
      </c>
      <c r="F131" s="449">
        <v>902675952</v>
      </c>
      <c r="G131" s="149" t="s">
        <v>163</v>
      </c>
      <c r="H131" s="274" t="s">
        <v>163</v>
      </c>
      <c r="I131" s="274" t="s">
        <v>163</v>
      </c>
      <c r="J131" s="149" t="s">
        <v>163</v>
      </c>
      <c r="K131" s="149" t="s">
        <v>163</v>
      </c>
      <c r="L131" s="448">
        <v>35873</v>
      </c>
      <c r="M131" s="274">
        <v>2268.94</v>
      </c>
      <c r="N131" s="274">
        <v>2</v>
      </c>
      <c r="O131" s="149">
        <v>22342</v>
      </c>
      <c r="P131" s="449">
        <v>902648644</v>
      </c>
    </row>
    <row r="132" spans="1:16" ht="12" customHeight="1" x14ac:dyDescent="0.2">
      <c r="A132" s="72" t="s">
        <v>121</v>
      </c>
      <c r="B132" s="448">
        <v>1753</v>
      </c>
      <c r="C132" s="274">
        <v>68</v>
      </c>
      <c r="D132" s="274">
        <v>3</v>
      </c>
      <c r="E132" s="149">
        <v>22072</v>
      </c>
      <c r="F132" s="449">
        <v>212546834</v>
      </c>
      <c r="G132" s="149">
        <v>940</v>
      </c>
      <c r="H132" s="274">
        <v>71.44</v>
      </c>
      <c r="I132" s="274">
        <v>3</v>
      </c>
      <c r="J132" s="149">
        <v>22582</v>
      </c>
      <c r="K132" s="149">
        <v>114428928</v>
      </c>
      <c r="L132" s="448">
        <v>813</v>
      </c>
      <c r="M132" s="274">
        <v>64.41</v>
      </c>
      <c r="N132" s="274">
        <v>2</v>
      </c>
      <c r="O132" s="149">
        <v>21451</v>
      </c>
      <c r="P132" s="449">
        <v>98117906</v>
      </c>
    </row>
    <row r="133" spans="1:16" ht="12" customHeight="1" x14ac:dyDescent="0.2">
      <c r="A133" s="72" t="s">
        <v>122</v>
      </c>
      <c r="B133" s="448">
        <v>1010</v>
      </c>
      <c r="C133" s="274">
        <v>32.090000000000003</v>
      </c>
      <c r="D133" s="274">
        <v>4</v>
      </c>
      <c r="E133" s="149">
        <v>76333</v>
      </c>
      <c r="F133" s="449">
        <v>122334457</v>
      </c>
      <c r="G133" s="149">
        <v>566</v>
      </c>
      <c r="H133" s="274">
        <v>35.81</v>
      </c>
      <c r="I133" s="274">
        <v>4</v>
      </c>
      <c r="J133" s="149">
        <v>83676</v>
      </c>
      <c r="K133" s="149">
        <v>73975830</v>
      </c>
      <c r="L133" s="448">
        <v>442</v>
      </c>
      <c r="M133" s="274">
        <v>28.31</v>
      </c>
      <c r="N133" s="274">
        <v>3</v>
      </c>
      <c r="O133" s="149">
        <v>70544</v>
      </c>
      <c r="P133" s="449">
        <v>48295795</v>
      </c>
    </row>
    <row r="134" spans="1:16" ht="12" customHeight="1" x14ac:dyDescent="0.2">
      <c r="A134" s="72" t="s">
        <v>123</v>
      </c>
      <c r="B134" s="448">
        <v>7268</v>
      </c>
      <c r="C134" s="274">
        <v>173.13</v>
      </c>
      <c r="D134" s="274">
        <v>2</v>
      </c>
      <c r="E134" s="149">
        <v>27491</v>
      </c>
      <c r="F134" s="449">
        <v>267333687</v>
      </c>
      <c r="G134" s="149">
        <v>3621</v>
      </c>
      <c r="H134" s="274">
        <v>185.07</v>
      </c>
      <c r="I134" s="274">
        <v>2</v>
      </c>
      <c r="J134" s="149">
        <v>27491</v>
      </c>
      <c r="K134" s="149">
        <v>134415748</v>
      </c>
      <c r="L134" s="448">
        <v>3647</v>
      </c>
      <c r="M134" s="274">
        <v>165.69</v>
      </c>
      <c r="N134" s="274">
        <v>2</v>
      </c>
      <c r="O134" s="149">
        <v>27496</v>
      </c>
      <c r="P134" s="449">
        <v>132917938</v>
      </c>
    </row>
    <row r="135" spans="1:16" ht="12" customHeight="1" x14ac:dyDescent="0.2">
      <c r="A135" s="61" t="s">
        <v>124</v>
      </c>
      <c r="B135" s="448">
        <v>27085</v>
      </c>
      <c r="C135" s="274">
        <v>627.47</v>
      </c>
      <c r="D135" s="274">
        <v>4</v>
      </c>
      <c r="E135" s="149">
        <v>50049</v>
      </c>
      <c r="F135" s="449">
        <v>2025206407</v>
      </c>
      <c r="G135" s="149">
        <v>13921</v>
      </c>
      <c r="H135" s="274">
        <v>711.56</v>
      </c>
      <c r="I135" s="274">
        <v>4</v>
      </c>
      <c r="J135" s="149">
        <v>50887</v>
      </c>
      <c r="K135" s="149">
        <v>1142327844</v>
      </c>
      <c r="L135" s="448">
        <v>13161</v>
      </c>
      <c r="M135" s="274">
        <v>549.53</v>
      </c>
      <c r="N135" s="274">
        <v>4</v>
      </c>
      <c r="O135" s="149">
        <v>49474</v>
      </c>
      <c r="P135" s="449">
        <v>882704378</v>
      </c>
    </row>
    <row r="136" spans="1:16" ht="12" customHeight="1" x14ac:dyDescent="0.2">
      <c r="A136" s="64" t="s">
        <v>125</v>
      </c>
      <c r="B136" s="448">
        <v>2589</v>
      </c>
      <c r="C136" s="274">
        <v>60.86</v>
      </c>
      <c r="D136" s="274">
        <v>3</v>
      </c>
      <c r="E136" s="149">
        <v>47548</v>
      </c>
      <c r="F136" s="449">
        <v>228707068</v>
      </c>
      <c r="G136" s="149">
        <v>1546</v>
      </c>
      <c r="H136" s="274">
        <v>81.02</v>
      </c>
      <c r="I136" s="274">
        <v>4</v>
      </c>
      <c r="J136" s="149">
        <v>53555</v>
      </c>
      <c r="K136" s="149">
        <v>158014690</v>
      </c>
      <c r="L136" s="448">
        <v>1042</v>
      </c>
      <c r="M136" s="274">
        <v>43.34</v>
      </c>
      <c r="N136" s="274">
        <v>3</v>
      </c>
      <c r="O136" s="149">
        <v>40996</v>
      </c>
      <c r="P136" s="449">
        <v>70579792</v>
      </c>
    </row>
    <row r="137" spans="1:16" ht="12" customHeight="1" x14ac:dyDescent="0.2">
      <c r="A137" s="64" t="s">
        <v>126</v>
      </c>
      <c r="B137" s="448">
        <v>103</v>
      </c>
      <c r="C137" s="274">
        <v>2.39</v>
      </c>
      <c r="D137" s="274">
        <v>9</v>
      </c>
      <c r="E137" s="149">
        <v>149140</v>
      </c>
      <c r="F137" s="449">
        <v>27287657</v>
      </c>
      <c r="G137" s="149">
        <v>79</v>
      </c>
      <c r="H137" s="274">
        <v>4.0199999999999996</v>
      </c>
      <c r="I137" s="274">
        <v>10</v>
      </c>
      <c r="J137" s="149">
        <v>166499</v>
      </c>
      <c r="K137" s="149">
        <v>22891730</v>
      </c>
      <c r="L137" s="448">
        <v>24</v>
      </c>
      <c r="M137" s="274">
        <v>0.97</v>
      </c>
      <c r="N137" s="274">
        <v>6</v>
      </c>
      <c r="O137" s="149">
        <v>109947</v>
      </c>
      <c r="P137" s="449">
        <v>4395927</v>
      </c>
    </row>
    <row r="138" spans="1:16" ht="12" customHeight="1" x14ac:dyDescent="0.2">
      <c r="A138" s="64" t="s">
        <v>127</v>
      </c>
      <c r="B138" s="448">
        <v>4372</v>
      </c>
      <c r="C138" s="274">
        <v>92.27</v>
      </c>
      <c r="D138" s="274">
        <v>4</v>
      </c>
      <c r="E138" s="149">
        <v>61078</v>
      </c>
      <c r="F138" s="449">
        <v>309377114</v>
      </c>
      <c r="G138" s="149">
        <v>1445</v>
      </c>
      <c r="H138" s="274">
        <v>74.34</v>
      </c>
      <c r="I138" s="274">
        <v>5</v>
      </c>
      <c r="J138" s="149">
        <v>64100</v>
      </c>
      <c r="K138" s="149">
        <v>113649438</v>
      </c>
      <c r="L138" s="448">
        <v>2927</v>
      </c>
      <c r="M138" s="274">
        <v>102.56</v>
      </c>
      <c r="N138" s="274">
        <v>4</v>
      </c>
      <c r="O138" s="149">
        <v>59963</v>
      </c>
      <c r="P138" s="449">
        <v>195727676</v>
      </c>
    </row>
    <row r="139" spans="1:16" ht="12" customHeight="1" x14ac:dyDescent="0.2">
      <c r="A139" s="64" t="s">
        <v>128</v>
      </c>
      <c r="B139" s="448">
        <v>2761</v>
      </c>
      <c r="C139" s="274">
        <v>74.52</v>
      </c>
      <c r="D139" s="274">
        <v>3</v>
      </c>
      <c r="E139" s="149">
        <v>31211</v>
      </c>
      <c r="F139" s="449">
        <v>133846449</v>
      </c>
      <c r="G139" s="149">
        <v>1437</v>
      </c>
      <c r="H139" s="274">
        <v>78.62</v>
      </c>
      <c r="I139" s="274">
        <v>3</v>
      </c>
      <c r="J139" s="149">
        <v>32572</v>
      </c>
      <c r="K139" s="149">
        <v>73849379</v>
      </c>
      <c r="L139" s="448">
        <v>1323</v>
      </c>
      <c r="M139" s="274">
        <v>70.69</v>
      </c>
      <c r="N139" s="274">
        <v>3</v>
      </c>
      <c r="O139" s="149">
        <v>29709</v>
      </c>
      <c r="P139" s="449">
        <v>59975627</v>
      </c>
    </row>
    <row r="140" spans="1:16" ht="12" customHeight="1" x14ac:dyDescent="0.2">
      <c r="A140" s="64" t="s">
        <v>129</v>
      </c>
      <c r="B140" s="448">
        <v>1268</v>
      </c>
      <c r="C140" s="274">
        <v>33.76</v>
      </c>
      <c r="D140" s="274">
        <v>3</v>
      </c>
      <c r="E140" s="149">
        <v>33174</v>
      </c>
      <c r="F140" s="449">
        <v>69364944</v>
      </c>
      <c r="G140" s="149">
        <v>839</v>
      </c>
      <c r="H140" s="274">
        <v>45.82</v>
      </c>
      <c r="I140" s="274">
        <v>3</v>
      </c>
      <c r="J140" s="149">
        <v>33551</v>
      </c>
      <c r="K140" s="149">
        <v>47486991</v>
      </c>
      <c r="L140" s="448">
        <v>429</v>
      </c>
      <c r="M140" s="274">
        <v>21.83</v>
      </c>
      <c r="N140" s="274">
        <v>3</v>
      </c>
      <c r="O140" s="149">
        <v>31979</v>
      </c>
      <c r="P140" s="449">
        <v>21877953</v>
      </c>
    </row>
    <row r="141" spans="1:16" ht="12" customHeight="1" x14ac:dyDescent="0.2">
      <c r="A141" s="64" t="s">
        <v>130</v>
      </c>
      <c r="B141" s="448">
        <v>188</v>
      </c>
      <c r="C141" s="274">
        <v>5.0199999999999996</v>
      </c>
      <c r="D141" s="274">
        <v>3</v>
      </c>
      <c r="E141" s="149">
        <v>31514</v>
      </c>
      <c r="F141" s="449">
        <v>12265499</v>
      </c>
      <c r="G141" s="149">
        <v>104</v>
      </c>
      <c r="H141" s="274">
        <v>5.72</v>
      </c>
      <c r="I141" s="274">
        <v>3</v>
      </c>
      <c r="J141" s="149">
        <v>33275</v>
      </c>
      <c r="K141" s="149">
        <v>6918175</v>
      </c>
      <c r="L141" s="448">
        <v>84</v>
      </c>
      <c r="M141" s="274">
        <v>4.3499999999999996</v>
      </c>
      <c r="N141" s="274">
        <v>3</v>
      </c>
      <c r="O141" s="149">
        <v>29254</v>
      </c>
      <c r="P141" s="449">
        <v>5347324</v>
      </c>
    </row>
    <row r="142" spans="1:16" ht="12" customHeight="1" x14ac:dyDescent="0.2">
      <c r="A142" s="64" t="s">
        <v>131</v>
      </c>
      <c r="B142" s="448" t="s">
        <v>132</v>
      </c>
      <c r="C142" s="274" t="s">
        <v>132</v>
      </c>
      <c r="D142" s="274" t="s">
        <v>132</v>
      </c>
      <c r="E142" s="149" t="s">
        <v>132</v>
      </c>
      <c r="F142" s="449" t="s">
        <v>132</v>
      </c>
      <c r="G142" s="149" t="s">
        <v>141</v>
      </c>
      <c r="H142" s="274" t="s">
        <v>141</v>
      </c>
      <c r="I142" s="274" t="s">
        <v>141</v>
      </c>
      <c r="J142" s="149" t="s">
        <v>141</v>
      </c>
      <c r="K142" s="149" t="s">
        <v>141</v>
      </c>
      <c r="L142" s="448" t="s">
        <v>132</v>
      </c>
      <c r="M142" s="274" t="s">
        <v>132</v>
      </c>
      <c r="N142" s="274" t="s">
        <v>132</v>
      </c>
      <c r="O142" s="149" t="s">
        <v>132</v>
      </c>
      <c r="P142" s="449" t="s">
        <v>132</v>
      </c>
    </row>
    <row r="143" spans="1:16" ht="12" customHeight="1" x14ac:dyDescent="0.2">
      <c r="A143" s="72" t="s">
        <v>1176</v>
      </c>
      <c r="B143" s="448">
        <v>11120</v>
      </c>
      <c r="C143" s="274">
        <v>253.87</v>
      </c>
      <c r="D143" s="274">
        <v>5</v>
      </c>
      <c r="E143" s="149">
        <v>43424</v>
      </c>
      <c r="F143" s="449">
        <v>817040340</v>
      </c>
      <c r="G143" s="149">
        <v>5719</v>
      </c>
      <c r="H143" s="274">
        <v>285.27</v>
      </c>
      <c r="I143" s="274">
        <v>5</v>
      </c>
      <c r="J143" s="149">
        <v>44328</v>
      </c>
      <c r="K143" s="149">
        <v>451641235</v>
      </c>
      <c r="L143" s="448">
        <v>5401</v>
      </c>
      <c r="M143" s="274">
        <v>226.34</v>
      </c>
      <c r="N143" s="274">
        <v>5</v>
      </c>
      <c r="O143" s="149">
        <v>42648</v>
      </c>
      <c r="P143" s="449">
        <v>365399105</v>
      </c>
    </row>
    <row r="144" spans="1:16" ht="5.25" customHeight="1" x14ac:dyDescent="0.2">
      <c r="A144" s="77"/>
      <c r="B144" s="300"/>
      <c r="C144" s="409"/>
      <c r="D144" s="409"/>
      <c r="E144" s="302"/>
      <c r="F144" s="303"/>
      <c r="G144" s="302"/>
      <c r="H144" s="409"/>
      <c r="I144" s="409"/>
      <c r="J144" s="302"/>
      <c r="K144" s="302"/>
      <c r="L144" s="300"/>
      <c r="M144" s="409"/>
      <c r="N144" s="409"/>
      <c r="O144" s="302"/>
      <c r="P144" s="303"/>
    </row>
    <row r="145" spans="1:18" ht="10.199999999999999" x14ac:dyDescent="0.2">
      <c r="A145" s="61" t="s">
        <v>133</v>
      </c>
      <c r="B145" s="448">
        <v>39011</v>
      </c>
      <c r="C145" s="274">
        <v>1426.5</v>
      </c>
      <c r="D145" s="274">
        <v>2</v>
      </c>
      <c r="E145" s="149">
        <v>7435</v>
      </c>
      <c r="F145" s="449">
        <v>873133933</v>
      </c>
      <c r="G145" s="149">
        <v>19877</v>
      </c>
      <c r="H145" s="274">
        <v>1439.87</v>
      </c>
      <c r="I145" s="274">
        <v>2</v>
      </c>
      <c r="J145" s="149">
        <v>8613</v>
      </c>
      <c r="K145" s="149">
        <v>470447409</v>
      </c>
      <c r="L145" s="448">
        <v>19121</v>
      </c>
      <c r="M145" s="274">
        <v>1415.85</v>
      </c>
      <c r="N145" s="274">
        <v>2</v>
      </c>
      <c r="O145" s="149">
        <v>6563</v>
      </c>
      <c r="P145" s="449">
        <v>402580884</v>
      </c>
    </row>
    <row r="146" spans="1:18" ht="12" customHeight="1" x14ac:dyDescent="0.2">
      <c r="A146" s="55" t="s">
        <v>134</v>
      </c>
      <c r="B146" s="450">
        <v>33614</v>
      </c>
      <c r="C146" s="451">
        <v>1304.03</v>
      </c>
      <c r="D146" s="451">
        <v>2</v>
      </c>
      <c r="E146" s="452">
        <v>7077</v>
      </c>
      <c r="F146" s="453">
        <v>606282968</v>
      </c>
      <c r="G146" s="452">
        <v>17190</v>
      </c>
      <c r="H146" s="451">
        <v>1306.53</v>
      </c>
      <c r="I146" s="451">
        <v>2</v>
      </c>
      <c r="J146" s="452">
        <v>8061</v>
      </c>
      <c r="K146" s="452">
        <v>332493151</v>
      </c>
      <c r="L146" s="450">
        <v>16411</v>
      </c>
      <c r="M146" s="451">
        <v>1300.4000000000001</v>
      </c>
      <c r="N146" s="451">
        <v>2</v>
      </c>
      <c r="O146" s="452">
        <v>6210</v>
      </c>
      <c r="P146" s="453">
        <v>273684177</v>
      </c>
    </row>
    <row r="147" spans="1:18" x14ac:dyDescent="0.2">
      <c r="B147" s="134"/>
      <c r="C147" s="410"/>
      <c r="D147" s="410"/>
      <c r="E147" s="134"/>
      <c r="F147" s="134"/>
      <c r="G147" s="134"/>
      <c r="H147" s="410"/>
      <c r="I147" s="410"/>
      <c r="J147" s="134"/>
      <c r="K147" s="134"/>
      <c r="L147" s="134"/>
      <c r="M147" s="410"/>
      <c r="N147" s="410"/>
      <c r="O147" s="134"/>
      <c r="P147" s="134"/>
    </row>
    <row r="148" spans="1:18" s="78" customFormat="1" ht="10.199999999999999" x14ac:dyDescent="0.2">
      <c r="A148" s="65" t="s">
        <v>166</v>
      </c>
      <c r="C148" s="394"/>
      <c r="D148" s="394"/>
      <c r="H148" s="394"/>
      <c r="I148" s="394"/>
      <c r="M148" s="394"/>
      <c r="N148" s="394"/>
      <c r="R148" s="45"/>
    </row>
    <row r="149" spans="1:18" s="78" customFormat="1" ht="11.1" customHeight="1" x14ac:dyDescent="0.2">
      <c r="A149" s="79" t="s">
        <v>135</v>
      </c>
      <c r="C149" s="394"/>
      <c r="D149" s="394"/>
      <c r="H149" s="394"/>
      <c r="I149" s="394"/>
      <c r="M149" s="394"/>
      <c r="N149" s="394"/>
      <c r="R149" s="45"/>
    </row>
    <row r="150" spans="1:18" s="78" customFormat="1" ht="11.1" customHeight="1" x14ac:dyDescent="0.2">
      <c r="A150" s="65" t="s">
        <v>183</v>
      </c>
      <c r="C150" s="394"/>
      <c r="D150" s="394"/>
      <c r="H150" s="394"/>
      <c r="I150" s="394"/>
      <c r="M150" s="394"/>
      <c r="N150" s="394"/>
      <c r="R150" s="45"/>
    </row>
    <row r="151" spans="1:18" s="78" customFormat="1" ht="11.1" customHeight="1" x14ac:dyDescent="0.2">
      <c r="A151" s="65" t="s">
        <v>167</v>
      </c>
      <c r="C151" s="394"/>
      <c r="D151" s="394"/>
      <c r="H151" s="394"/>
      <c r="I151" s="394"/>
      <c r="M151" s="394"/>
      <c r="N151" s="394"/>
      <c r="R151" s="45"/>
    </row>
    <row r="152" spans="1:18" s="78" customFormat="1" ht="11.1" customHeight="1" x14ac:dyDescent="0.2">
      <c r="A152" s="79" t="s">
        <v>136</v>
      </c>
      <c r="C152" s="394"/>
      <c r="D152" s="394"/>
      <c r="H152" s="394"/>
      <c r="I152" s="394"/>
      <c r="M152" s="394"/>
      <c r="N152" s="394"/>
      <c r="R152" s="45"/>
    </row>
    <row r="153" spans="1:18" s="78" customFormat="1" ht="11.1" customHeight="1" x14ac:dyDescent="0.2">
      <c r="A153" s="79" t="s">
        <v>1607</v>
      </c>
      <c r="C153" s="394"/>
      <c r="D153" s="394"/>
      <c r="H153" s="394"/>
      <c r="I153" s="394"/>
      <c r="M153" s="394"/>
      <c r="N153" s="394"/>
      <c r="R153" s="45"/>
    </row>
    <row r="154" spans="1:18" s="78" customFormat="1" ht="11.1" customHeight="1" x14ac:dyDescent="0.2">
      <c r="A154" s="65" t="s">
        <v>1609</v>
      </c>
      <c r="C154" s="394"/>
      <c r="D154" s="394"/>
      <c r="H154" s="394"/>
      <c r="I154" s="394"/>
      <c r="M154" s="394"/>
      <c r="N154" s="394"/>
      <c r="R154" s="45"/>
    </row>
    <row r="155" spans="1:18" s="78" customFormat="1" ht="11.1" customHeight="1" x14ac:dyDescent="0.2">
      <c r="A155" s="80" t="s">
        <v>1604</v>
      </c>
      <c r="C155" s="394"/>
      <c r="D155" s="394"/>
      <c r="H155" s="394"/>
      <c r="I155" s="394"/>
      <c r="M155" s="394"/>
      <c r="N155" s="394"/>
      <c r="R155" s="45"/>
    </row>
    <row r="156" spans="1:18" s="78" customFormat="1" ht="11.1" customHeight="1" x14ac:dyDescent="0.2">
      <c r="A156" s="65" t="s">
        <v>137</v>
      </c>
      <c r="C156" s="394"/>
      <c r="D156" s="394"/>
      <c r="H156" s="394"/>
      <c r="I156" s="394"/>
      <c r="M156" s="394"/>
      <c r="N156" s="394"/>
      <c r="R156" s="45"/>
    </row>
    <row r="157" spans="1:18" s="78" customFormat="1" ht="11.1" customHeight="1" x14ac:dyDescent="0.2">
      <c r="A157" s="79" t="s">
        <v>138</v>
      </c>
      <c r="C157" s="394"/>
      <c r="D157" s="394"/>
      <c r="H157" s="394"/>
      <c r="I157" s="394"/>
      <c r="M157" s="394"/>
      <c r="N157" s="394"/>
      <c r="R157" s="45"/>
    </row>
    <row r="158" spans="1:18" s="78" customFormat="1" ht="11.1" customHeight="1" x14ac:dyDescent="0.2">
      <c r="A158" s="79" t="s">
        <v>139</v>
      </c>
      <c r="C158" s="394"/>
      <c r="D158" s="394"/>
      <c r="H158" s="394"/>
      <c r="I158" s="394"/>
      <c r="M158" s="394"/>
      <c r="N158" s="394"/>
      <c r="R158" s="45"/>
    </row>
    <row r="159" spans="1:18" s="78" customFormat="1" ht="11.1" customHeight="1" x14ac:dyDescent="0.2">
      <c r="A159" s="79"/>
      <c r="C159" s="394"/>
      <c r="D159" s="394"/>
      <c r="H159" s="394"/>
      <c r="I159" s="394"/>
      <c r="M159" s="394"/>
      <c r="N159" s="394"/>
      <c r="R159" s="45"/>
    </row>
    <row r="160" spans="1:18" s="78" customFormat="1" ht="11.1" customHeight="1" x14ac:dyDescent="0.2">
      <c r="A160" s="79"/>
      <c r="C160" s="394"/>
      <c r="D160" s="394"/>
      <c r="H160" s="394"/>
      <c r="I160" s="394"/>
      <c r="M160" s="394"/>
      <c r="N160" s="394"/>
      <c r="R160" s="45"/>
    </row>
    <row r="161" spans="1:18" s="78" customFormat="1" ht="11.1" customHeight="1" x14ac:dyDescent="0.2">
      <c r="A161" s="79"/>
      <c r="C161" s="394"/>
      <c r="D161" s="394"/>
      <c r="H161" s="394"/>
      <c r="I161" s="394"/>
      <c r="M161" s="394"/>
      <c r="N161" s="394"/>
      <c r="R161" s="45"/>
    </row>
    <row r="162" spans="1:18" s="78" customFormat="1" ht="11.1" customHeight="1" x14ac:dyDescent="0.2">
      <c r="A162" s="79"/>
      <c r="C162" s="394"/>
      <c r="D162" s="394"/>
      <c r="H162" s="394"/>
      <c r="I162" s="394"/>
      <c r="M162" s="394"/>
      <c r="N162" s="394"/>
      <c r="R162" s="45"/>
    </row>
    <row r="163" spans="1:18" s="78" customFormat="1" ht="11.1" customHeight="1" x14ac:dyDescent="0.2">
      <c r="A163" s="79"/>
      <c r="C163" s="394"/>
      <c r="D163" s="394"/>
      <c r="H163" s="394"/>
      <c r="I163" s="394"/>
      <c r="M163" s="394"/>
      <c r="N163" s="394"/>
      <c r="R163" s="45"/>
    </row>
    <row r="165" spans="1:18" s="78" customFormat="1" ht="10.8" x14ac:dyDescent="0.2">
      <c r="A165" s="81"/>
      <c r="C165" s="394"/>
      <c r="D165" s="394"/>
      <c r="H165" s="394"/>
      <c r="I165" s="394"/>
      <c r="M165" s="394"/>
      <c r="N165" s="394"/>
      <c r="R165" s="45"/>
    </row>
    <row r="172" spans="1:18" ht="10.199999999999999" x14ac:dyDescent="0.2">
      <c r="A172" s="46" t="s">
        <v>140</v>
      </c>
      <c r="B172" s="512" t="s">
        <v>168</v>
      </c>
      <c r="C172" s="513"/>
      <c r="D172" s="513"/>
      <c r="E172" s="513"/>
      <c r="F172" s="514"/>
      <c r="G172" s="512" t="s">
        <v>22</v>
      </c>
      <c r="H172" s="513"/>
      <c r="I172" s="513"/>
      <c r="J172" s="513"/>
      <c r="K172" s="514"/>
      <c r="L172" s="512" t="s">
        <v>23</v>
      </c>
      <c r="M172" s="513"/>
      <c r="N172" s="513"/>
      <c r="O172" s="513"/>
      <c r="P172" s="514"/>
    </row>
    <row r="173" spans="1:18" ht="10.199999999999999" x14ac:dyDescent="0.2">
      <c r="A173" s="67"/>
      <c r="B173" s="110"/>
      <c r="C173" s="402"/>
      <c r="D173" s="405" t="s">
        <v>30</v>
      </c>
      <c r="E173" s="68" t="s">
        <v>30</v>
      </c>
      <c r="F173" s="325" t="s">
        <v>31</v>
      </c>
      <c r="G173" s="109"/>
      <c r="H173" s="402"/>
      <c r="I173" s="403" t="s">
        <v>30</v>
      </c>
      <c r="J173" s="68" t="s">
        <v>30</v>
      </c>
      <c r="K173" s="325" t="s">
        <v>31</v>
      </c>
      <c r="L173" s="110"/>
      <c r="M173" s="402"/>
      <c r="N173" s="403" t="s">
        <v>30</v>
      </c>
      <c r="O173" s="68" t="s">
        <v>30</v>
      </c>
      <c r="P173" s="325" t="s">
        <v>31</v>
      </c>
    </row>
    <row r="174" spans="1:18" ht="11.4" x14ac:dyDescent="0.2">
      <c r="A174" s="67"/>
      <c r="B174" s="520" t="s">
        <v>32</v>
      </c>
      <c r="C174" s="521"/>
      <c r="D174" s="405" t="s">
        <v>33</v>
      </c>
      <c r="E174" s="68" t="s">
        <v>34</v>
      </c>
      <c r="F174" s="325" t="s">
        <v>34</v>
      </c>
      <c r="G174" s="520" t="s">
        <v>32</v>
      </c>
      <c r="H174" s="521"/>
      <c r="I174" s="403" t="s">
        <v>33</v>
      </c>
      <c r="J174" s="68" t="s">
        <v>34</v>
      </c>
      <c r="K174" s="325" t="s">
        <v>34</v>
      </c>
      <c r="L174" s="520" t="s">
        <v>32</v>
      </c>
      <c r="M174" s="521"/>
      <c r="N174" s="403" t="s">
        <v>33</v>
      </c>
      <c r="O174" s="68" t="s">
        <v>34</v>
      </c>
      <c r="P174" s="325" t="s">
        <v>34</v>
      </c>
    </row>
    <row r="175" spans="1:18" ht="11.4" x14ac:dyDescent="0.2">
      <c r="A175" s="85" t="s">
        <v>35</v>
      </c>
      <c r="B175" s="70" t="s">
        <v>36</v>
      </c>
      <c r="C175" s="404" t="s">
        <v>37</v>
      </c>
      <c r="D175" s="405" t="s">
        <v>38</v>
      </c>
      <c r="E175" s="68" t="s">
        <v>39</v>
      </c>
      <c r="F175" s="68" t="s">
        <v>39</v>
      </c>
      <c r="G175" s="485" t="s">
        <v>36</v>
      </c>
      <c r="H175" s="404" t="s">
        <v>37</v>
      </c>
      <c r="I175" s="405" t="s">
        <v>38</v>
      </c>
      <c r="J175" s="68" t="s">
        <v>39</v>
      </c>
      <c r="K175" s="68" t="s">
        <v>39</v>
      </c>
      <c r="L175" s="70" t="s">
        <v>36</v>
      </c>
      <c r="M175" s="404" t="s">
        <v>37</v>
      </c>
      <c r="N175" s="403" t="s">
        <v>38</v>
      </c>
      <c r="O175" s="68" t="s">
        <v>39</v>
      </c>
      <c r="P175" s="68" t="s">
        <v>39</v>
      </c>
    </row>
    <row r="176" spans="1:18" ht="10.199999999999999" x14ac:dyDescent="0.2">
      <c r="A176" s="57" t="s">
        <v>40</v>
      </c>
      <c r="B176" s="444">
        <v>40131</v>
      </c>
      <c r="C176" s="445">
        <v>22518.799999999999</v>
      </c>
      <c r="D176" s="445">
        <v>2</v>
      </c>
      <c r="E176" s="446">
        <v>7798</v>
      </c>
      <c r="F176" s="447">
        <v>1058219972</v>
      </c>
      <c r="G176" s="444">
        <v>20884</v>
      </c>
      <c r="H176" s="445">
        <v>22959</v>
      </c>
      <c r="I176" s="445">
        <v>2</v>
      </c>
      <c r="J176" s="446">
        <v>9206</v>
      </c>
      <c r="K176" s="447">
        <v>592513680</v>
      </c>
      <c r="L176" s="446">
        <v>19232</v>
      </c>
      <c r="M176" s="445">
        <v>22042.7</v>
      </c>
      <c r="N176" s="445">
        <v>2</v>
      </c>
      <c r="O176" s="446">
        <v>6668</v>
      </c>
      <c r="P176" s="447">
        <v>465537821</v>
      </c>
    </row>
    <row r="177" spans="1:16" ht="10.199999999999999" x14ac:dyDescent="0.2">
      <c r="A177" s="59" t="s">
        <v>41</v>
      </c>
      <c r="B177" s="448">
        <v>6517</v>
      </c>
      <c r="C177" s="274">
        <v>3656.9</v>
      </c>
      <c r="D177" s="274">
        <v>2</v>
      </c>
      <c r="E177" s="149">
        <v>21451</v>
      </c>
      <c r="F177" s="449">
        <v>451937004</v>
      </c>
      <c r="G177" s="448">
        <v>3694</v>
      </c>
      <c r="H177" s="274">
        <v>4061</v>
      </c>
      <c r="I177" s="274">
        <v>2</v>
      </c>
      <c r="J177" s="149">
        <v>21666</v>
      </c>
      <c r="K177" s="449">
        <v>260020528</v>
      </c>
      <c r="L177" s="149">
        <v>2821</v>
      </c>
      <c r="M177" s="274">
        <v>3233.3</v>
      </c>
      <c r="N177" s="274">
        <v>2</v>
      </c>
      <c r="O177" s="149">
        <v>21097</v>
      </c>
      <c r="P177" s="449">
        <v>191853644</v>
      </c>
    </row>
    <row r="178" spans="1:16" ht="10.199999999999999" x14ac:dyDescent="0.2">
      <c r="A178" s="60"/>
      <c r="B178" s="296"/>
      <c r="C178" s="400"/>
      <c r="D178" s="400"/>
      <c r="E178" s="298"/>
      <c r="F178" s="299"/>
      <c r="G178" s="296"/>
      <c r="H178" s="400"/>
      <c r="I178" s="400"/>
      <c r="J178" s="298"/>
      <c r="K178" s="299"/>
      <c r="L178" s="298"/>
      <c r="M178" s="400"/>
      <c r="N178" s="400"/>
      <c r="O178" s="298"/>
      <c r="P178" s="299"/>
    </row>
    <row r="179" spans="1:16" ht="10.199999999999999" x14ac:dyDescent="0.2">
      <c r="A179" s="61" t="s">
        <v>42</v>
      </c>
      <c r="B179" s="448">
        <v>262</v>
      </c>
      <c r="C179" s="274">
        <v>147</v>
      </c>
      <c r="D179" s="274">
        <v>2</v>
      </c>
      <c r="E179" s="149">
        <v>19100</v>
      </c>
      <c r="F179" s="449">
        <v>10047485</v>
      </c>
      <c r="G179" s="448">
        <v>149</v>
      </c>
      <c r="H179" s="274">
        <v>163.80000000000001</v>
      </c>
      <c r="I179" s="274">
        <v>2</v>
      </c>
      <c r="J179" s="149">
        <v>18929</v>
      </c>
      <c r="K179" s="449">
        <v>4967444</v>
      </c>
      <c r="L179" s="149">
        <v>113</v>
      </c>
      <c r="M179" s="274">
        <v>129.5</v>
      </c>
      <c r="N179" s="274">
        <v>2</v>
      </c>
      <c r="O179" s="149">
        <v>19271</v>
      </c>
      <c r="P179" s="449">
        <v>5080041</v>
      </c>
    </row>
    <row r="180" spans="1:16" ht="10.199999999999999" x14ac:dyDescent="0.2">
      <c r="A180" s="62" t="s">
        <v>43</v>
      </c>
      <c r="B180" s="448">
        <v>82</v>
      </c>
      <c r="C180" s="274">
        <v>46</v>
      </c>
      <c r="D180" s="274">
        <v>2</v>
      </c>
      <c r="E180" s="149">
        <v>15985</v>
      </c>
      <c r="F180" s="449">
        <v>2022874</v>
      </c>
      <c r="G180" s="448">
        <v>48</v>
      </c>
      <c r="H180" s="274">
        <v>52.8</v>
      </c>
      <c r="I180" s="274">
        <v>2</v>
      </c>
      <c r="J180" s="149">
        <v>16204</v>
      </c>
      <c r="K180" s="449">
        <v>1369354</v>
      </c>
      <c r="L180" s="149">
        <v>34</v>
      </c>
      <c r="M180" s="274">
        <v>39</v>
      </c>
      <c r="N180" s="274">
        <v>2</v>
      </c>
      <c r="O180" s="149">
        <v>15298</v>
      </c>
      <c r="P180" s="449">
        <v>653520</v>
      </c>
    </row>
    <row r="181" spans="1:16" ht="10.199999999999999" x14ac:dyDescent="0.2">
      <c r="A181" s="63" t="s">
        <v>44</v>
      </c>
      <c r="B181" s="448">
        <v>46</v>
      </c>
      <c r="C181" s="274">
        <v>25.8</v>
      </c>
      <c r="D181" s="274">
        <v>5</v>
      </c>
      <c r="E181" s="149">
        <v>46763</v>
      </c>
      <c r="F181" s="449">
        <v>4385845</v>
      </c>
      <c r="G181" s="448">
        <v>18</v>
      </c>
      <c r="H181" s="274">
        <v>19.8</v>
      </c>
      <c r="I181" s="274">
        <v>4.5</v>
      </c>
      <c r="J181" s="149">
        <v>45329</v>
      </c>
      <c r="K181" s="449">
        <v>1708161</v>
      </c>
      <c r="L181" s="149">
        <v>28</v>
      </c>
      <c r="M181" s="274">
        <v>32.1</v>
      </c>
      <c r="N181" s="274">
        <v>5</v>
      </c>
      <c r="O181" s="149">
        <v>46763</v>
      </c>
      <c r="P181" s="449">
        <v>2677683</v>
      </c>
    </row>
    <row r="182" spans="1:16" ht="10.199999999999999" x14ac:dyDescent="0.2">
      <c r="A182" s="63" t="s">
        <v>45</v>
      </c>
      <c r="B182" s="448" t="s">
        <v>141</v>
      </c>
      <c r="C182" s="274" t="s">
        <v>141</v>
      </c>
      <c r="D182" s="274" t="s">
        <v>141</v>
      </c>
      <c r="E182" s="149" t="s">
        <v>141</v>
      </c>
      <c r="F182" s="449" t="s">
        <v>141</v>
      </c>
      <c r="G182" s="448" t="s">
        <v>141</v>
      </c>
      <c r="H182" s="274" t="s">
        <v>141</v>
      </c>
      <c r="I182" s="274" t="s">
        <v>141</v>
      </c>
      <c r="J182" s="149" t="s">
        <v>141</v>
      </c>
      <c r="K182" s="449" t="s">
        <v>141</v>
      </c>
      <c r="L182" s="149" t="s">
        <v>141</v>
      </c>
      <c r="M182" s="274" t="s">
        <v>141</v>
      </c>
      <c r="N182" s="274" t="s">
        <v>141</v>
      </c>
      <c r="O182" s="149" t="s">
        <v>141</v>
      </c>
      <c r="P182" s="449" t="s">
        <v>141</v>
      </c>
    </row>
    <row r="183" spans="1:16" ht="10.199999999999999" x14ac:dyDescent="0.2">
      <c r="A183" s="61" t="s">
        <v>46</v>
      </c>
      <c r="B183" s="448">
        <v>59</v>
      </c>
      <c r="C183" s="274">
        <v>33.1</v>
      </c>
      <c r="D183" s="274">
        <v>6</v>
      </c>
      <c r="E183" s="149">
        <v>103687</v>
      </c>
      <c r="F183" s="449">
        <v>13720010</v>
      </c>
      <c r="G183" s="448">
        <v>41</v>
      </c>
      <c r="H183" s="274">
        <v>45.1</v>
      </c>
      <c r="I183" s="274">
        <v>5</v>
      </c>
      <c r="J183" s="149">
        <v>100213</v>
      </c>
      <c r="K183" s="449">
        <v>10968981</v>
      </c>
      <c r="L183" s="149">
        <v>18</v>
      </c>
      <c r="M183" s="274">
        <v>20.6</v>
      </c>
      <c r="N183" s="274">
        <v>7.5</v>
      </c>
      <c r="O183" s="149">
        <v>128063</v>
      </c>
      <c r="P183" s="449">
        <v>2751029</v>
      </c>
    </row>
    <row r="184" spans="1:16" ht="10.199999999999999" x14ac:dyDescent="0.2">
      <c r="A184" s="63" t="s">
        <v>47</v>
      </c>
      <c r="B184" s="448">
        <v>46</v>
      </c>
      <c r="C184" s="274">
        <v>25.8</v>
      </c>
      <c r="D184" s="274">
        <v>8.5</v>
      </c>
      <c r="E184" s="149">
        <v>136071</v>
      </c>
      <c r="F184" s="449">
        <v>12600641</v>
      </c>
      <c r="G184" s="448">
        <v>34</v>
      </c>
      <c r="H184" s="274">
        <v>37.4</v>
      </c>
      <c r="I184" s="274">
        <v>6</v>
      </c>
      <c r="J184" s="149">
        <v>113130</v>
      </c>
      <c r="K184" s="449">
        <v>9920903</v>
      </c>
      <c r="L184" s="149">
        <v>12</v>
      </c>
      <c r="M184" s="274">
        <v>13.8</v>
      </c>
      <c r="N184" s="274">
        <v>11</v>
      </c>
      <c r="O184" s="149">
        <v>162684</v>
      </c>
      <c r="P184" s="449">
        <v>2679738</v>
      </c>
    </row>
    <row r="185" spans="1:16" ht="10.199999999999999" x14ac:dyDescent="0.2">
      <c r="A185" s="64" t="s">
        <v>48</v>
      </c>
      <c r="B185" s="448" t="s">
        <v>141</v>
      </c>
      <c r="C185" s="274" t="s">
        <v>141</v>
      </c>
      <c r="D185" s="274" t="s">
        <v>141</v>
      </c>
      <c r="E185" s="149" t="s">
        <v>141</v>
      </c>
      <c r="F185" s="449" t="s">
        <v>141</v>
      </c>
      <c r="G185" s="448" t="s">
        <v>141</v>
      </c>
      <c r="H185" s="274" t="s">
        <v>141</v>
      </c>
      <c r="I185" s="274" t="s">
        <v>141</v>
      </c>
      <c r="J185" s="149" t="s">
        <v>141</v>
      </c>
      <c r="K185" s="449" t="s">
        <v>141</v>
      </c>
      <c r="L185" s="149" t="s">
        <v>141</v>
      </c>
      <c r="M185" s="274" t="s">
        <v>141</v>
      </c>
      <c r="N185" s="274" t="s">
        <v>141</v>
      </c>
      <c r="O185" s="149" t="s">
        <v>141</v>
      </c>
      <c r="P185" s="449" t="s">
        <v>141</v>
      </c>
    </row>
    <row r="186" spans="1:16" ht="10.199999999999999" x14ac:dyDescent="0.2">
      <c r="A186" s="64" t="s">
        <v>49</v>
      </c>
      <c r="B186" s="448" t="s">
        <v>141</v>
      </c>
      <c r="C186" s="274" t="s">
        <v>141</v>
      </c>
      <c r="D186" s="274" t="s">
        <v>141</v>
      </c>
      <c r="E186" s="149" t="s">
        <v>141</v>
      </c>
      <c r="F186" s="449" t="s">
        <v>141</v>
      </c>
      <c r="G186" s="448" t="s">
        <v>141</v>
      </c>
      <c r="H186" s="274" t="s">
        <v>141</v>
      </c>
      <c r="I186" s="274" t="s">
        <v>141</v>
      </c>
      <c r="J186" s="149" t="s">
        <v>141</v>
      </c>
      <c r="K186" s="449" t="s">
        <v>141</v>
      </c>
      <c r="L186" s="149" t="s">
        <v>141</v>
      </c>
      <c r="M186" s="274" t="s">
        <v>141</v>
      </c>
      <c r="N186" s="274" t="s">
        <v>141</v>
      </c>
      <c r="O186" s="149" t="s">
        <v>141</v>
      </c>
      <c r="P186" s="449" t="s">
        <v>141</v>
      </c>
    </row>
    <row r="187" spans="1:16" ht="10.199999999999999" x14ac:dyDescent="0.2">
      <c r="A187" s="64" t="s">
        <v>50</v>
      </c>
      <c r="B187" s="448" t="s">
        <v>141</v>
      </c>
      <c r="C187" s="274" t="s">
        <v>141</v>
      </c>
      <c r="D187" s="274" t="s">
        <v>141</v>
      </c>
      <c r="E187" s="149" t="s">
        <v>141</v>
      </c>
      <c r="F187" s="449" t="s">
        <v>141</v>
      </c>
      <c r="G187" s="448" t="s">
        <v>141</v>
      </c>
      <c r="H187" s="274" t="s">
        <v>141</v>
      </c>
      <c r="I187" s="274" t="s">
        <v>141</v>
      </c>
      <c r="J187" s="149" t="s">
        <v>141</v>
      </c>
      <c r="K187" s="449" t="s">
        <v>141</v>
      </c>
      <c r="L187" s="149" t="s">
        <v>141</v>
      </c>
      <c r="M187" s="274" t="s">
        <v>141</v>
      </c>
      <c r="N187" s="274" t="s">
        <v>141</v>
      </c>
      <c r="O187" s="149" t="s">
        <v>141</v>
      </c>
      <c r="P187" s="449" t="s">
        <v>141</v>
      </c>
    </row>
    <row r="188" spans="1:16" ht="10.199999999999999" x14ac:dyDescent="0.2">
      <c r="A188" s="64" t="s">
        <v>51</v>
      </c>
      <c r="B188" s="448" t="s">
        <v>141</v>
      </c>
      <c r="C188" s="274" t="s">
        <v>141</v>
      </c>
      <c r="D188" s="274" t="s">
        <v>141</v>
      </c>
      <c r="E188" s="149" t="s">
        <v>141</v>
      </c>
      <c r="F188" s="449" t="s">
        <v>141</v>
      </c>
      <c r="G188" s="448" t="s">
        <v>141</v>
      </c>
      <c r="H188" s="274" t="s">
        <v>141</v>
      </c>
      <c r="I188" s="274" t="s">
        <v>141</v>
      </c>
      <c r="J188" s="149" t="s">
        <v>141</v>
      </c>
      <c r="K188" s="449" t="s">
        <v>141</v>
      </c>
      <c r="L188" s="149" t="s">
        <v>141</v>
      </c>
      <c r="M188" s="274" t="s">
        <v>141</v>
      </c>
      <c r="N188" s="274" t="s">
        <v>141</v>
      </c>
      <c r="O188" s="149" t="s">
        <v>141</v>
      </c>
      <c r="P188" s="449" t="s">
        <v>141</v>
      </c>
    </row>
    <row r="189" spans="1:16" ht="10.199999999999999" x14ac:dyDescent="0.2">
      <c r="A189" s="64" t="s">
        <v>53</v>
      </c>
      <c r="B189" s="448" t="s">
        <v>132</v>
      </c>
      <c r="C189" s="274" t="s">
        <v>132</v>
      </c>
      <c r="D189" s="274" t="s">
        <v>132</v>
      </c>
      <c r="E189" s="149" t="s">
        <v>132</v>
      </c>
      <c r="F189" s="449" t="s">
        <v>132</v>
      </c>
      <c r="G189" s="448" t="s">
        <v>132</v>
      </c>
      <c r="H189" s="274" t="s">
        <v>132</v>
      </c>
      <c r="I189" s="274" t="s">
        <v>132</v>
      </c>
      <c r="J189" s="149" t="s">
        <v>132</v>
      </c>
      <c r="K189" s="449" t="s">
        <v>132</v>
      </c>
      <c r="L189" s="149" t="s">
        <v>163</v>
      </c>
      <c r="M189" s="274" t="s">
        <v>163</v>
      </c>
      <c r="N189" s="274" t="s">
        <v>163</v>
      </c>
      <c r="O189" s="149" t="s">
        <v>163</v>
      </c>
      <c r="P189" s="449" t="s">
        <v>163</v>
      </c>
    </row>
    <row r="190" spans="1:16" ht="10.199999999999999" x14ac:dyDescent="0.2">
      <c r="A190" s="64" t="s">
        <v>54</v>
      </c>
      <c r="B190" s="448" t="s">
        <v>132</v>
      </c>
      <c r="C190" s="274" t="s">
        <v>132</v>
      </c>
      <c r="D190" s="274" t="s">
        <v>132</v>
      </c>
      <c r="E190" s="149" t="s">
        <v>132</v>
      </c>
      <c r="F190" s="449" t="s">
        <v>132</v>
      </c>
      <c r="G190" s="448" t="s">
        <v>132</v>
      </c>
      <c r="H190" s="274" t="s">
        <v>132</v>
      </c>
      <c r="I190" s="274" t="s">
        <v>132</v>
      </c>
      <c r="J190" s="149" t="s">
        <v>132</v>
      </c>
      <c r="K190" s="449" t="s">
        <v>132</v>
      </c>
      <c r="L190" s="149" t="s">
        <v>141</v>
      </c>
      <c r="M190" s="274" t="s">
        <v>141</v>
      </c>
      <c r="N190" s="274" t="s">
        <v>141</v>
      </c>
      <c r="O190" s="149" t="s">
        <v>141</v>
      </c>
      <c r="P190" s="449" t="s">
        <v>141</v>
      </c>
    </row>
    <row r="191" spans="1:16" ht="10.199999999999999" x14ac:dyDescent="0.2">
      <c r="A191" s="64" t="s">
        <v>55</v>
      </c>
      <c r="B191" s="448" t="s">
        <v>132</v>
      </c>
      <c r="C191" s="274" t="s">
        <v>132</v>
      </c>
      <c r="D191" s="274" t="s">
        <v>132</v>
      </c>
      <c r="E191" s="149" t="s">
        <v>132</v>
      </c>
      <c r="F191" s="449" t="s">
        <v>132</v>
      </c>
      <c r="G191" s="448" t="s">
        <v>132</v>
      </c>
      <c r="H191" s="274" t="s">
        <v>132</v>
      </c>
      <c r="I191" s="274" t="s">
        <v>132</v>
      </c>
      <c r="J191" s="149" t="s">
        <v>132</v>
      </c>
      <c r="K191" s="449" t="s">
        <v>132</v>
      </c>
      <c r="L191" s="149" t="s">
        <v>141</v>
      </c>
      <c r="M191" s="274" t="s">
        <v>141</v>
      </c>
      <c r="N191" s="274" t="s">
        <v>141</v>
      </c>
      <c r="O191" s="149" t="s">
        <v>141</v>
      </c>
      <c r="P191" s="449" t="s">
        <v>141</v>
      </c>
    </row>
    <row r="192" spans="1:16" ht="10.199999999999999" x14ac:dyDescent="0.2">
      <c r="A192" s="64" t="s">
        <v>56</v>
      </c>
      <c r="B192" s="448">
        <v>8</v>
      </c>
      <c r="C192" s="274">
        <v>4.5</v>
      </c>
      <c r="D192" s="274">
        <v>14</v>
      </c>
      <c r="E192" s="149">
        <v>193801</v>
      </c>
      <c r="F192" s="449">
        <v>1783374</v>
      </c>
      <c r="G192" s="448" t="s">
        <v>132</v>
      </c>
      <c r="H192" s="274" t="s">
        <v>132</v>
      </c>
      <c r="I192" s="274" t="s">
        <v>132</v>
      </c>
      <c r="J192" s="149" t="s">
        <v>132</v>
      </c>
      <c r="K192" s="449" t="s">
        <v>132</v>
      </c>
      <c r="L192" s="149" t="s">
        <v>132</v>
      </c>
      <c r="M192" s="274" t="s">
        <v>132</v>
      </c>
      <c r="N192" s="274" t="s">
        <v>132</v>
      </c>
      <c r="O192" s="149" t="s">
        <v>132</v>
      </c>
      <c r="P192" s="449" t="s">
        <v>132</v>
      </c>
    </row>
    <row r="193" spans="1:16" ht="10.199999999999999" x14ac:dyDescent="0.2">
      <c r="A193" s="64" t="s">
        <v>57</v>
      </c>
      <c r="B193" s="448">
        <v>8</v>
      </c>
      <c r="C193" s="274">
        <v>4.5</v>
      </c>
      <c r="D193" s="274">
        <v>14</v>
      </c>
      <c r="E193" s="149">
        <v>193801</v>
      </c>
      <c r="F193" s="449">
        <v>1783374</v>
      </c>
      <c r="G193" s="448" t="s">
        <v>132</v>
      </c>
      <c r="H193" s="274" t="s">
        <v>132</v>
      </c>
      <c r="I193" s="274" t="s">
        <v>132</v>
      </c>
      <c r="J193" s="149" t="s">
        <v>132</v>
      </c>
      <c r="K193" s="449" t="s">
        <v>132</v>
      </c>
      <c r="L193" s="149" t="s">
        <v>132</v>
      </c>
      <c r="M193" s="274" t="s">
        <v>132</v>
      </c>
      <c r="N193" s="274" t="s">
        <v>132</v>
      </c>
      <c r="O193" s="149" t="s">
        <v>132</v>
      </c>
      <c r="P193" s="449" t="s">
        <v>132</v>
      </c>
    </row>
    <row r="194" spans="1:16" ht="10.199999999999999" x14ac:dyDescent="0.2">
      <c r="A194" s="64" t="s">
        <v>58</v>
      </c>
      <c r="B194" s="448" t="s">
        <v>132</v>
      </c>
      <c r="C194" s="274" t="s">
        <v>132</v>
      </c>
      <c r="D194" s="274" t="s">
        <v>132</v>
      </c>
      <c r="E194" s="149" t="s">
        <v>132</v>
      </c>
      <c r="F194" s="449" t="s">
        <v>132</v>
      </c>
      <c r="G194" s="448" t="s">
        <v>132</v>
      </c>
      <c r="H194" s="274" t="s">
        <v>132</v>
      </c>
      <c r="I194" s="274" t="s">
        <v>132</v>
      </c>
      <c r="J194" s="149" t="s">
        <v>132</v>
      </c>
      <c r="K194" s="449" t="s">
        <v>132</v>
      </c>
      <c r="L194" s="149" t="s">
        <v>141</v>
      </c>
      <c r="M194" s="274" t="s">
        <v>141</v>
      </c>
      <c r="N194" s="274" t="s">
        <v>141</v>
      </c>
      <c r="O194" s="149" t="s">
        <v>141</v>
      </c>
      <c r="P194" s="449" t="s">
        <v>141</v>
      </c>
    </row>
    <row r="195" spans="1:16" ht="10.199999999999999" x14ac:dyDescent="0.2">
      <c r="A195" s="64" t="s">
        <v>59</v>
      </c>
      <c r="B195" s="448">
        <v>12</v>
      </c>
      <c r="C195" s="274">
        <v>6.7</v>
      </c>
      <c r="D195" s="274">
        <v>8.5</v>
      </c>
      <c r="E195" s="149">
        <v>151270</v>
      </c>
      <c r="F195" s="449">
        <v>5050025</v>
      </c>
      <c r="G195" s="448" t="s">
        <v>169</v>
      </c>
      <c r="H195" s="274" t="s">
        <v>169</v>
      </c>
      <c r="I195" s="274" t="s">
        <v>169</v>
      </c>
      <c r="J195" s="149" t="s">
        <v>169</v>
      </c>
      <c r="K195" s="449" t="s">
        <v>169</v>
      </c>
      <c r="L195" s="149" t="s">
        <v>132</v>
      </c>
      <c r="M195" s="274" t="s">
        <v>132</v>
      </c>
      <c r="N195" s="274" t="s">
        <v>132</v>
      </c>
      <c r="O195" s="149" t="s">
        <v>132</v>
      </c>
      <c r="P195" s="449" t="s">
        <v>132</v>
      </c>
    </row>
    <row r="196" spans="1:16" ht="10.199999999999999" x14ac:dyDescent="0.2">
      <c r="A196" s="64" t="s">
        <v>60</v>
      </c>
      <c r="B196" s="448" t="s">
        <v>141</v>
      </c>
      <c r="C196" s="274" t="s">
        <v>141</v>
      </c>
      <c r="D196" s="274" t="s">
        <v>141</v>
      </c>
      <c r="E196" s="149" t="s">
        <v>141</v>
      </c>
      <c r="F196" s="449" t="s">
        <v>141</v>
      </c>
      <c r="G196" s="448" t="s">
        <v>141</v>
      </c>
      <c r="H196" s="274" t="s">
        <v>141</v>
      </c>
      <c r="I196" s="274" t="s">
        <v>141</v>
      </c>
      <c r="J196" s="149" t="s">
        <v>141</v>
      </c>
      <c r="K196" s="449" t="s">
        <v>141</v>
      </c>
      <c r="L196" s="149" t="s">
        <v>141</v>
      </c>
      <c r="M196" s="274" t="s">
        <v>141</v>
      </c>
      <c r="N196" s="274" t="s">
        <v>141</v>
      </c>
      <c r="O196" s="149" t="s">
        <v>141</v>
      </c>
      <c r="P196" s="449" t="s">
        <v>141</v>
      </c>
    </row>
    <row r="197" spans="1:16" ht="10.199999999999999" x14ac:dyDescent="0.2">
      <c r="A197" s="63" t="s">
        <v>61</v>
      </c>
      <c r="B197" s="448">
        <v>12</v>
      </c>
      <c r="C197" s="274">
        <v>6.7</v>
      </c>
      <c r="D197" s="274">
        <v>1</v>
      </c>
      <c r="E197" s="149">
        <v>7940</v>
      </c>
      <c r="F197" s="449">
        <v>434364</v>
      </c>
      <c r="G197" s="448" t="s">
        <v>132</v>
      </c>
      <c r="H197" s="274" t="s">
        <v>132</v>
      </c>
      <c r="I197" s="274" t="s">
        <v>132</v>
      </c>
      <c r="J197" s="149" t="s">
        <v>132</v>
      </c>
      <c r="K197" s="449" t="s">
        <v>132</v>
      </c>
      <c r="L197" s="149" t="s">
        <v>132</v>
      </c>
      <c r="M197" s="274" t="s">
        <v>132</v>
      </c>
      <c r="N197" s="274" t="s">
        <v>132</v>
      </c>
      <c r="O197" s="149" t="s">
        <v>132</v>
      </c>
      <c r="P197" s="449" t="s">
        <v>132</v>
      </c>
    </row>
    <row r="198" spans="1:16" ht="10.199999999999999" x14ac:dyDescent="0.2">
      <c r="A198" s="61" t="s">
        <v>62</v>
      </c>
      <c r="B198" s="448">
        <v>144</v>
      </c>
      <c r="C198" s="274">
        <v>80.8</v>
      </c>
      <c r="D198" s="274">
        <v>2</v>
      </c>
      <c r="E198" s="149">
        <v>26003</v>
      </c>
      <c r="F198" s="449">
        <v>5556396</v>
      </c>
      <c r="G198" s="448">
        <v>76</v>
      </c>
      <c r="H198" s="274">
        <v>83.6</v>
      </c>
      <c r="I198" s="274">
        <v>3</v>
      </c>
      <c r="J198" s="149">
        <v>31153</v>
      </c>
      <c r="K198" s="449">
        <v>3490218</v>
      </c>
      <c r="L198" s="149">
        <v>68</v>
      </c>
      <c r="M198" s="274">
        <v>77.900000000000006</v>
      </c>
      <c r="N198" s="274">
        <v>2</v>
      </c>
      <c r="O198" s="149">
        <v>20799</v>
      </c>
      <c r="P198" s="449">
        <v>2066178</v>
      </c>
    </row>
    <row r="199" spans="1:16" ht="10.199999999999999" x14ac:dyDescent="0.2">
      <c r="A199" s="63" t="s">
        <v>63</v>
      </c>
      <c r="B199" s="448">
        <v>73</v>
      </c>
      <c r="C199" s="274">
        <v>41</v>
      </c>
      <c r="D199" s="274">
        <v>2</v>
      </c>
      <c r="E199" s="149">
        <v>26658</v>
      </c>
      <c r="F199" s="449">
        <v>2796949</v>
      </c>
      <c r="G199" s="448">
        <v>44</v>
      </c>
      <c r="H199" s="274">
        <v>48.4</v>
      </c>
      <c r="I199" s="274">
        <v>3</v>
      </c>
      <c r="J199" s="149">
        <v>28469</v>
      </c>
      <c r="K199" s="449">
        <v>2031207</v>
      </c>
      <c r="L199" s="149">
        <v>29</v>
      </c>
      <c r="M199" s="274">
        <v>33.200000000000003</v>
      </c>
      <c r="N199" s="274">
        <v>1</v>
      </c>
      <c r="O199" s="149">
        <v>19784</v>
      </c>
      <c r="P199" s="449">
        <v>765743</v>
      </c>
    </row>
    <row r="200" spans="1:16" ht="10.199999999999999" x14ac:dyDescent="0.2">
      <c r="A200" s="61" t="s">
        <v>64</v>
      </c>
      <c r="B200" s="448">
        <v>318</v>
      </c>
      <c r="C200" s="274">
        <v>178.4</v>
      </c>
      <c r="D200" s="274">
        <v>2</v>
      </c>
      <c r="E200" s="149">
        <v>18673</v>
      </c>
      <c r="F200" s="449">
        <v>13018577</v>
      </c>
      <c r="G200" s="448">
        <v>173</v>
      </c>
      <c r="H200" s="274">
        <v>190.2</v>
      </c>
      <c r="I200" s="274">
        <v>2</v>
      </c>
      <c r="J200" s="149">
        <v>18613</v>
      </c>
      <c r="K200" s="449">
        <v>7066514</v>
      </c>
      <c r="L200" s="149">
        <v>145</v>
      </c>
      <c r="M200" s="274">
        <v>166.2</v>
      </c>
      <c r="N200" s="274">
        <v>2</v>
      </c>
      <c r="O200" s="149">
        <v>18882</v>
      </c>
      <c r="P200" s="449">
        <v>5952063</v>
      </c>
    </row>
    <row r="201" spans="1:16" ht="10.199999999999999" x14ac:dyDescent="0.2">
      <c r="A201" s="64" t="s">
        <v>65</v>
      </c>
      <c r="B201" s="448">
        <v>30</v>
      </c>
      <c r="C201" s="274">
        <v>16.8</v>
      </c>
      <c r="D201" s="274">
        <v>2</v>
      </c>
      <c r="E201" s="149">
        <v>21778</v>
      </c>
      <c r="F201" s="449">
        <v>774485</v>
      </c>
      <c r="G201" s="448">
        <v>16</v>
      </c>
      <c r="H201" s="274">
        <v>17.600000000000001</v>
      </c>
      <c r="I201" s="274">
        <v>2</v>
      </c>
      <c r="J201" s="149">
        <v>18686</v>
      </c>
      <c r="K201" s="449">
        <v>400728</v>
      </c>
      <c r="L201" s="149">
        <v>14</v>
      </c>
      <c r="M201" s="274">
        <v>16</v>
      </c>
      <c r="N201" s="274">
        <v>2</v>
      </c>
      <c r="O201" s="149">
        <v>21840</v>
      </c>
      <c r="P201" s="449">
        <v>373757</v>
      </c>
    </row>
    <row r="202" spans="1:16" ht="10.199999999999999" x14ac:dyDescent="0.2">
      <c r="A202" s="64" t="s">
        <v>66</v>
      </c>
      <c r="B202" s="448" t="s">
        <v>141</v>
      </c>
      <c r="C202" s="274" t="s">
        <v>141</v>
      </c>
      <c r="D202" s="274" t="s">
        <v>141</v>
      </c>
      <c r="E202" s="149" t="s">
        <v>141</v>
      </c>
      <c r="F202" s="449" t="s">
        <v>141</v>
      </c>
      <c r="G202" s="448" t="s">
        <v>141</v>
      </c>
      <c r="H202" s="274" t="s">
        <v>141</v>
      </c>
      <c r="I202" s="274" t="s">
        <v>141</v>
      </c>
      <c r="J202" s="149" t="s">
        <v>141</v>
      </c>
      <c r="K202" s="449" t="s">
        <v>141</v>
      </c>
      <c r="L202" s="149" t="s">
        <v>141</v>
      </c>
      <c r="M202" s="274" t="s">
        <v>141</v>
      </c>
      <c r="N202" s="274" t="s">
        <v>141</v>
      </c>
      <c r="O202" s="149" t="s">
        <v>141</v>
      </c>
      <c r="P202" s="449" t="s">
        <v>141</v>
      </c>
    </row>
    <row r="203" spans="1:16" ht="10.199999999999999" x14ac:dyDescent="0.2">
      <c r="A203" s="64" t="s">
        <v>67</v>
      </c>
      <c r="B203" s="448">
        <v>201</v>
      </c>
      <c r="C203" s="274">
        <v>112.8</v>
      </c>
      <c r="D203" s="274">
        <v>2</v>
      </c>
      <c r="E203" s="149">
        <v>17810</v>
      </c>
      <c r="F203" s="449">
        <v>6917173</v>
      </c>
      <c r="G203" s="448">
        <v>106</v>
      </c>
      <c r="H203" s="274">
        <v>116.5</v>
      </c>
      <c r="I203" s="274">
        <v>2</v>
      </c>
      <c r="J203" s="149">
        <v>18013</v>
      </c>
      <c r="K203" s="449">
        <v>4708606</v>
      </c>
      <c r="L203" s="149">
        <v>95</v>
      </c>
      <c r="M203" s="274">
        <v>108.9</v>
      </c>
      <c r="N203" s="274">
        <v>2</v>
      </c>
      <c r="O203" s="149">
        <v>16665</v>
      </c>
      <c r="P203" s="449">
        <v>2208567</v>
      </c>
    </row>
    <row r="204" spans="1:16" ht="10.199999999999999" x14ac:dyDescent="0.2">
      <c r="A204" s="61" t="s">
        <v>68</v>
      </c>
      <c r="B204" s="448">
        <v>9</v>
      </c>
      <c r="C204" s="274">
        <v>5.0999999999999996</v>
      </c>
      <c r="D204" s="274">
        <v>1</v>
      </c>
      <c r="E204" s="149">
        <v>11838</v>
      </c>
      <c r="F204" s="449">
        <v>127196</v>
      </c>
      <c r="G204" s="448" t="s">
        <v>132</v>
      </c>
      <c r="H204" s="274" t="s">
        <v>132</v>
      </c>
      <c r="I204" s="274" t="s">
        <v>132</v>
      </c>
      <c r="J204" s="149" t="s">
        <v>132</v>
      </c>
      <c r="K204" s="449" t="s">
        <v>132</v>
      </c>
      <c r="L204" s="149" t="s">
        <v>132</v>
      </c>
      <c r="M204" s="274" t="s">
        <v>132</v>
      </c>
      <c r="N204" s="274" t="s">
        <v>132</v>
      </c>
      <c r="O204" s="149" t="s">
        <v>132</v>
      </c>
      <c r="P204" s="449" t="s">
        <v>132</v>
      </c>
    </row>
    <row r="205" spans="1:16" ht="10.199999999999999" x14ac:dyDescent="0.2">
      <c r="A205" s="64" t="s">
        <v>69</v>
      </c>
      <c r="B205" s="448" t="s">
        <v>141</v>
      </c>
      <c r="C205" s="274" t="s">
        <v>141</v>
      </c>
      <c r="D205" s="274" t="s">
        <v>141</v>
      </c>
      <c r="E205" s="149" t="s">
        <v>141</v>
      </c>
      <c r="F205" s="449" t="s">
        <v>141</v>
      </c>
      <c r="G205" s="448" t="s">
        <v>141</v>
      </c>
      <c r="H205" s="274" t="s">
        <v>141</v>
      </c>
      <c r="I205" s="274" t="s">
        <v>141</v>
      </c>
      <c r="J205" s="149" t="s">
        <v>141</v>
      </c>
      <c r="K205" s="449" t="s">
        <v>141</v>
      </c>
      <c r="L205" s="149" t="s">
        <v>141</v>
      </c>
      <c r="M205" s="274" t="s">
        <v>141</v>
      </c>
      <c r="N205" s="274" t="s">
        <v>141</v>
      </c>
      <c r="O205" s="149" t="s">
        <v>141</v>
      </c>
      <c r="P205" s="449" t="s">
        <v>141</v>
      </c>
    </row>
    <row r="206" spans="1:16" ht="10.199999999999999" x14ac:dyDescent="0.2">
      <c r="A206" s="64" t="s">
        <v>70</v>
      </c>
      <c r="B206" s="448" t="s">
        <v>141</v>
      </c>
      <c r="C206" s="274" t="s">
        <v>141</v>
      </c>
      <c r="D206" s="274" t="s">
        <v>141</v>
      </c>
      <c r="E206" s="149" t="s">
        <v>141</v>
      </c>
      <c r="F206" s="449" t="s">
        <v>141</v>
      </c>
      <c r="G206" s="448" t="s">
        <v>141</v>
      </c>
      <c r="H206" s="274" t="s">
        <v>141</v>
      </c>
      <c r="I206" s="274" t="s">
        <v>141</v>
      </c>
      <c r="J206" s="149" t="s">
        <v>141</v>
      </c>
      <c r="K206" s="449" t="s">
        <v>141</v>
      </c>
      <c r="L206" s="149" t="s">
        <v>141</v>
      </c>
      <c r="M206" s="274" t="s">
        <v>141</v>
      </c>
      <c r="N206" s="274" t="s">
        <v>141</v>
      </c>
      <c r="O206" s="149" t="s">
        <v>141</v>
      </c>
      <c r="P206" s="449" t="s">
        <v>141</v>
      </c>
    </row>
    <row r="207" spans="1:16" ht="10.199999999999999" x14ac:dyDescent="0.2">
      <c r="A207" s="64" t="s">
        <v>71</v>
      </c>
      <c r="B207" s="448" t="s">
        <v>141</v>
      </c>
      <c r="C207" s="274" t="s">
        <v>141</v>
      </c>
      <c r="D207" s="274" t="s">
        <v>141</v>
      </c>
      <c r="E207" s="149" t="s">
        <v>141</v>
      </c>
      <c r="F207" s="449" t="s">
        <v>141</v>
      </c>
      <c r="G207" s="448" t="s">
        <v>141</v>
      </c>
      <c r="H207" s="274" t="s">
        <v>141</v>
      </c>
      <c r="I207" s="274" t="s">
        <v>141</v>
      </c>
      <c r="J207" s="149" t="s">
        <v>141</v>
      </c>
      <c r="K207" s="449" t="s">
        <v>141</v>
      </c>
      <c r="L207" s="149" t="s">
        <v>141</v>
      </c>
      <c r="M207" s="274" t="s">
        <v>141</v>
      </c>
      <c r="N207" s="274" t="s">
        <v>141</v>
      </c>
      <c r="O207" s="149" t="s">
        <v>141</v>
      </c>
      <c r="P207" s="449" t="s">
        <v>141</v>
      </c>
    </row>
    <row r="208" spans="1:16" ht="10.199999999999999" x14ac:dyDescent="0.2">
      <c r="A208" s="64" t="s">
        <v>72</v>
      </c>
      <c r="B208" s="448" t="s">
        <v>141</v>
      </c>
      <c r="C208" s="274" t="s">
        <v>141</v>
      </c>
      <c r="D208" s="274" t="s">
        <v>141</v>
      </c>
      <c r="E208" s="149" t="s">
        <v>141</v>
      </c>
      <c r="F208" s="449" t="s">
        <v>141</v>
      </c>
      <c r="G208" s="448" t="s">
        <v>141</v>
      </c>
      <c r="H208" s="274" t="s">
        <v>141</v>
      </c>
      <c r="I208" s="274" t="s">
        <v>141</v>
      </c>
      <c r="J208" s="149" t="s">
        <v>141</v>
      </c>
      <c r="K208" s="449" t="s">
        <v>141</v>
      </c>
      <c r="L208" s="149" t="s">
        <v>141</v>
      </c>
      <c r="M208" s="274" t="s">
        <v>141</v>
      </c>
      <c r="N208" s="274" t="s">
        <v>141</v>
      </c>
      <c r="O208" s="149" t="s">
        <v>141</v>
      </c>
      <c r="P208" s="449" t="s">
        <v>141</v>
      </c>
    </row>
    <row r="209" spans="1:16" ht="10.199999999999999" x14ac:dyDescent="0.2">
      <c r="A209" s="64" t="s">
        <v>73</v>
      </c>
      <c r="B209" s="448" t="s">
        <v>132</v>
      </c>
      <c r="C209" s="274" t="s">
        <v>132</v>
      </c>
      <c r="D209" s="274" t="s">
        <v>132</v>
      </c>
      <c r="E209" s="149" t="s">
        <v>132</v>
      </c>
      <c r="F209" s="449" t="s">
        <v>132</v>
      </c>
      <c r="G209" s="448" t="s">
        <v>141</v>
      </c>
      <c r="H209" s="274" t="s">
        <v>141</v>
      </c>
      <c r="I209" s="274" t="s">
        <v>141</v>
      </c>
      <c r="J209" s="149" t="s">
        <v>141</v>
      </c>
      <c r="K209" s="449" t="s">
        <v>141</v>
      </c>
      <c r="L209" s="149" t="s">
        <v>132</v>
      </c>
      <c r="M209" s="274" t="s">
        <v>132</v>
      </c>
      <c r="N209" s="274" t="s">
        <v>132</v>
      </c>
      <c r="O209" s="149" t="s">
        <v>132</v>
      </c>
      <c r="P209" s="449" t="s">
        <v>132</v>
      </c>
    </row>
    <row r="210" spans="1:16" ht="10.199999999999999" x14ac:dyDescent="0.2">
      <c r="A210" s="63" t="s">
        <v>74</v>
      </c>
      <c r="B210" s="448" t="s">
        <v>141</v>
      </c>
      <c r="C210" s="274" t="s">
        <v>141</v>
      </c>
      <c r="D210" s="274" t="s">
        <v>141</v>
      </c>
      <c r="E210" s="149" t="s">
        <v>141</v>
      </c>
      <c r="F210" s="449" t="s">
        <v>141</v>
      </c>
      <c r="G210" s="448" t="s">
        <v>141</v>
      </c>
      <c r="H210" s="274" t="s">
        <v>141</v>
      </c>
      <c r="I210" s="274" t="s">
        <v>141</v>
      </c>
      <c r="J210" s="149" t="s">
        <v>141</v>
      </c>
      <c r="K210" s="449" t="s">
        <v>141</v>
      </c>
      <c r="L210" s="149" t="s">
        <v>141</v>
      </c>
      <c r="M210" s="274" t="s">
        <v>141</v>
      </c>
      <c r="N210" s="274" t="s">
        <v>141</v>
      </c>
      <c r="O210" s="149" t="s">
        <v>141</v>
      </c>
      <c r="P210" s="449" t="s">
        <v>141</v>
      </c>
    </row>
    <row r="211" spans="1:16" ht="10.199999999999999" x14ac:dyDescent="0.2">
      <c r="A211" s="63" t="s">
        <v>75</v>
      </c>
      <c r="B211" s="448" t="s">
        <v>132</v>
      </c>
      <c r="C211" s="274" t="s">
        <v>132</v>
      </c>
      <c r="D211" s="274" t="s">
        <v>132</v>
      </c>
      <c r="E211" s="149" t="s">
        <v>132</v>
      </c>
      <c r="F211" s="449" t="s">
        <v>132</v>
      </c>
      <c r="G211" s="448" t="s">
        <v>141</v>
      </c>
      <c r="H211" s="274" t="s">
        <v>141</v>
      </c>
      <c r="I211" s="274" t="s">
        <v>141</v>
      </c>
      <c r="J211" s="149" t="s">
        <v>141</v>
      </c>
      <c r="K211" s="449" t="s">
        <v>141</v>
      </c>
      <c r="L211" s="149" t="s">
        <v>132</v>
      </c>
      <c r="M211" s="274" t="s">
        <v>132</v>
      </c>
      <c r="N211" s="274" t="s">
        <v>132</v>
      </c>
      <c r="O211" s="149" t="s">
        <v>132</v>
      </c>
      <c r="P211" s="449" t="s">
        <v>132</v>
      </c>
    </row>
    <row r="212" spans="1:16" ht="10.199999999999999" x14ac:dyDescent="0.2">
      <c r="A212" s="55" t="s">
        <v>76</v>
      </c>
      <c r="B212" s="450" t="s">
        <v>141</v>
      </c>
      <c r="C212" s="451" t="s">
        <v>141</v>
      </c>
      <c r="D212" s="451" t="s">
        <v>141</v>
      </c>
      <c r="E212" s="452" t="s">
        <v>141</v>
      </c>
      <c r="F212" s="453" t="s">
        <v>141</v>
      </c>
      <c r="G212" s="450" t="s">
        <v>141</v>
      </c>
      <c r="H212" s="451" t="s">
        <v>141</v>
      </c>
      <c r="I212" s="451" t="s">
        <v>141</v>
      </c>
      <c r="J212" s="452" t="s">
        <v>141</v>
      </c>
      <c r="K212" s="453" t="s">
        <v>141</v>
      </c>
      <c r="L212" s="452" t="s">
        <v>141</v>
      </c>
      <c r="M212" s="451" t="s">
        <v>141</v>
      </c>
      <c r="N212" s="451" t="s">
        <v>141</v>
      </c>
      <c r="O212" s="452" t="s">
        <v>141</v>
      </c>
      <c r="P212" s="453" t="s">
        <v>141</v>
      </c>
    </row>
    <row r="232" spans="1:16" ht="10.199999999999999" x14ac:dyDescent="0.2">
      <c r="A232" s="66" t="s">
        <v>142</v>
      </c>
      <c r="B232" s="512" t="s">
        <v>168</v>
      </c>
      <c r="C232" s="513"/>
      <c r="D232" s="513"/>
      <c r="E232" s="513"/>
      <c r="F232" s="514"/>
      <c r="G232" s="512" t="s">
        <v>22</v>
      </c>
      <c r="H232" s="513"/>
      <c r="I232" s="513"/>
      <c r="J232" s="513"/>
      <c r="K232" s="514"/>
      <c r="L232" s="512" t="s">
        <v>23</v>
      </c>
      <c r="M232" s="513"/>
      <c r="N232" s="513"/>
      <c r="O232" s="513"/>
      <c r="P232" s="514"/>
    </row>
    <row r="233" spans="1:16" ht="10.199999999999999" x14ac:dyDescent="0.2">
      <c r="A233" s="67"/>
      <c r="B233" s="110"/>
      <c r="C233" s="402"/>
      <c r="D233" s="403" t="s">
        <v>30</v>
      </c>
      <c r="E233" s="68" t="s">
        <v>30</v>
      </c>
      <c r="F233" s="325" t="s">
        <v>31</v>
      </c>
      <c r="G233" s="110"/>
      <c r="H233" s="402"/>
      <c r="I233" s="403" t="s">
        <v>30</v>
      </c>
      <c r="J233" s="68" t="s">
        <v>30</v>
      </c>
      <c r="K233" s="325" t="s">
        <v>31</v>
      </c>
      <c r="L233" s="110"/>
      <c r="M233" s="402"/>
      <c r="N233" s="403" t="s">
        <v>30</v>
      </c>
      <c r="O233" s="68" t="s">
        <v>30</v>
      </c>
      <c r="P233" s="325" t="s">
        <v>31</v>
      </c>
    </row>
    <row r="234" spans="1:16" ht="11.4" x14ac:dyDescent="0.2">
      <c r="A234" s="67"/>
      <c r="B234" s="520" t="s">
        <v>32</v>
      </c>
      <c r="C234" s="521"/>
      <c r="D234" s="403" t="s">
        <v>33</v>
      </c>
      <c r="E234" s="68" t="s">
        <v>34</v>
      </c>
      <c r="F234" s="325" t="s">
        <v>34</v>
      </c>
      <c r="G234" s="520" t="s">
        <v>32</v>
      </c>
      <c r="H234" s="521"/>
      <c r="I234" s="403" t="s">
        <v>33</v>
      </c>
      <c r="J234" s="68" t="s">
        <v>34</v>
      </c>
      <c r="K234" s="325" t="s">
        <v>34</v>
      </c>
      <c r="L234" s="520" t="s">
        <v>32</v>
      </c>
      <c r="M234" s="521"/>
      <c r="N234" s="403" t="s">
        <v>33</v>
      </c>
      <c r="O234" s="68" t="s">
        <v>34</v>
      </c>
      <c r="P234" s="325" t="s">
        <v>34</v>
      </c>
    </row>
    <row r="235" spans="1:16" ht="11.4" x14ac:dyDescent="0.2">
      <c r="A235" s="85" t="s">
        <v>35</v>
      </c>
      <c r="B235" s="70" t="s">
        <v>36</v>
      </c>
      <c r="C235" s="404" t="s">
        <v>37</v>
      </c>
      <c r="D235" s="405" t="s">
        <v>38</v>
      </c>
      <c r="E235" s="68" t="s">
        <v>39</v>
      </c>
      <c r="F235" s="68" t="s">
        <v>39</v>
      </c>
      <c r="G235" s="485" t="s">
        <v>36</v>
      </c>
      <c r="H235" s="404" t="s">
        <v>37</v>
      </c>
      <c r="I235" s="405" t="s">
        <v>38</v>
      </c>
      <c r="J235" s="68" t="s">
        <v>39</v>
      </c>
      <c r="K235" s="68" t="s">
        <v>39</v>
      </c>
      <c r="L235" s="70" t="s">
        <v>36</v>
      </c>
      <c r="M235" s="404" t="s">
        <v>37</v>
      </c>
      <c r="N235" s="403" t="s">
        <v>38</v>
      </c>
      <c r="O235" s="68" t="s">
        <v>39</v>
      </c>
      <c r="P235" s="68" t="s">
        <v>39</v>
      </c>
    </row>
    <row r="236" spans="1:16" ht="10.199999999999999" x14ac:dyDescent="0.2">
      <c r="A236" s="71" t="s">
        <v>78</v>
      </c>
      <c r="B236" s="444">
        <v>251</v>
      </c>
      <c r="C236" s="445">
        <v>140.80000000000001</v>
      </c>
      <c r="D236" s="445">
        <v>2</v>
      </c>
      <c r="E236" s="446">
        <v>19749</v>
      </c>
      <c r="F236" s="447">
        <v>8445592</v>
      </c>
      <c r="G236" s="444">
        <v>147</v>
      </c>
      <c r="H236" s="445">
        <v>161.6</v>
      </c>
      <c r="I236" s="445">
        <v>2</v>
      </c>
      <c r="J236" s="446">
        <v>20430</v>
      </c>
      <c r="K236" s="447">
        <v>5003652</v>
      </c>
      <c r="L236" s="446">
        <v>104</v>
      </c>
      <c r="M236" s="445">
        <v>119.2</v>
      </c>
      <c r="N236" s="445">
        <v>2</v>
      </c>
      <c r="O236" s="446">
        <v>19351</v>
      </c>
      <c r="P236" s="447">
        <v>3441939</v>
      </c>
    </row>
    <row r="237" spans="1:16" ht="10.199999999999999" x14ac:dyDescent="0.2">
      <c r="A237" s="64" t="s">
        <v>79</v>
      </c>
      <c r="B237" s="448" t="s">
        <v>132</v>
      </c>
      <c r="C237" s="274" t="s">
        <v>132</v>
      </c>
      <c r="D237" s="274" t="s">
        <v>132</v>
      </c>
      <c r="E237" s="149" t="s">
        <v>132</v>
      </c>
      <c r="F237" s="449" t="s">
        <v>132</v>
      </c>
      <c r="G237" s="448" t="s">
        <v>141</v>
      </c>
      <c r="H237" s="274" t="s">
        <v>141</v>
      </c>
      <c r="I237" s="274" t="s">
        <v>141</v>
      </c>
      <c r="J237" s="149" t="s">
        <v>141</v>
      </c>
      <c r="K237" s="449" t="s">
        <v>141</v>
      </c>
      <c r="L237" s="149" t="s">
        <v>132</v>
      </c>
      <c r="M237" s="274" t="s">
        <v>132</v>
      </c>
      <c r="N237" s="274" t="s">
        <v>132</v>
      </c>
      <c r="O237" s="149" t="s">
        <v>132</v>
      </c>
      <c r="P237" s="449" t="s">
        <v>132</v>
      </c>
    </row>
    <row r="238" spans="1:16" ht="10.199999999999999" x14ac:dyDescent="0.2">
      <c r="A238" s="64" t="s">
        <v>80</v>
      </c>
      <c r="B238" s="448" t="s">
        <v>141</v>
      </c>
      <c r="C238" s="274" t="s">
        <v>141</v>
      </c>
      <c r="D238" s="274" t="s">
        <v>141</v>
      </c>
      <c r="E238" s="149" t="s">
        <v>141</v>
      </c>
      <c r="F238" s="449" t="s">
        <v>141</v>
      </c>
      <c r="G238" s="448" t="s">
        <v>141</v>
      </c>
      <c r="H238" s="274" t="s">
        <v>141</v>
      </c>
      <c r="I238" s="274" t="s">
        <v>141</v>
      </c>
      <c r="J238" s="149" t="s">
        <v>141</v>
      </c>
      <c r="K238" s="449" t="s">
        <v>141</v>
      </c>
      <c r="L238" s="149" t="s">
        <v>141</v>
      </c>
      <c r="M238" s="274" t="s">
        <v>141</v>
      </c>
      <c r="N238" s="274" t="s">
        <v>141</v>
      </c>
      <c r="O238" s="149" t="s">
        <v>141</v>
      </c>
      <c r="P238" s="449" t="s">
        <v>141</v>
      </c>
    </row>
    <row r="239" spans="1:16" ht="10.199999999999999" x14ac:dyDescent="0.2">
      <c r="A239" s="72" t="s">
        <v>81</v>
      </c>
      <c r="B239" s="448">
        <v>10</v>
      </c>
      <c r="C239" s="274">
        <v>5.6</v>
      </c>
      <c r="D239" s="274">
        <v>2.5</v>
      </c>
      <c r="E239" s="149">
        <v>27669</v>
      </c>
      <c r="F239" s="449">
        <v>638910</v>
      </c>
      <c r="G239" s="448" t="s">
        <v>132</v>
      </c>
      <c r="H239" s="274" t="s">
        <v>132</v>
      </c>
      <c r="I239" s="274" t="s">
        <v>132</v>
      </c>
      <c r="J239" s="149" t="s">
        <v>132</v>
      </c>
      <c r="K239" s="449" t="s">
        <v>132</v>
      </c>
      <c r="L239" s="149" t="s">
        <v>132</v>
      </c>
      <c r="M239" s="274" t="s">
        <v>132</v>
      </c>
      <c r="N239" s="274" t="s">
        <v>132</v>
      </c>
      <c r="O239" s="149" t="s">
        <v>132</v>
      </c>
      <c r="P239" s="449" t="s">
        <v>132</v>
      </c>
    </row>
    <row r="240" spans="1:16" ht="10.199999999999999" x14ac:dyDescent="0.2">
      <c r="A240" s="72" t="s">
        <v>82</v>
      </c>
      <c r="B240" s="448">
        <v>28</v>
      </c>
      <c r="C240" s="274">
        <v>15.7</v>
      </c>
      <c r="D240" s="274">
        <v>2</v>
      </c>
      <c r="E240" s="149">
        <v>20820</v>
      </c>
      <c r="F240" s="449">
        <v>1530589</v>
      </c>
      <c r="G240" s="448">
        <v>18</v>
      </c>
      <c r="H240" s="274">
        <v>19.8</v>
      </c>
      <c r="I240" s="274">
        <v>2.5</v>
      </c>
      <c r="J240" s="149">
        <v>24603</v>
      </c>
      <c r="K240" s="449">
        <v>608364</v>
      </c>
      <c r="L240" s="149">
        <v>10</v>
      </c>
      <c r="M240" s="274">
        <v>11.5</v>
      </c>
      <c r="N240" s="274">
        <v>1</v>
      </c>
      <c r="O240" s="149">
        <v>16191</v>
      </c>
      <c r="P240" s="449">
        <v>922225</v>
      </c>
    </row>
    <row r="241" spans="1:16" ht="10.199999999999999" x14ac:dyDescent="0.2">
      <c r="A241" s="63" t="s">
        <v>83</v>
      </c>
      <c r="B241" s="448">
        <v>41</v>
      </c>
      <c r="C241" s="274">
        <v>23</v>
      </c>
      <c r="D241" s="274">
        <v>3</v>
      </c>
      <c r="E241" s="149">
        <v>33175</v>
      </c>
      <c r="F241" s="449">
        <v>2387075</v>
      </c>
      <c r="G241" s="448">
        <v>25</v>
      </c>
      <c r="H241" s="274">
        <v>27.5</v>
      </c>
      <c r="I241" s="274">
        <v>2</v>
      </c>
      <c r="J241" s="149">
        <v>23175</v>
      </c>
      <c r="K241" s="449">
        <v>889874</v>
      </c>
      <c r="L241" s="149">
        <v>16</v>
      </c>
      <c r="M241" s="274">
        <v>18.3</v>
      </c>
      <c r="N241" s="274">
        <v>4.5</v>
      </c>
      <c r="O241" s="149">
        <v>59917</v>
      </c>
      <c r="P241" s="449">
        <v>1497200</v>
      </c>
    </row>
    <row r="242" spans="1:16" ht="10.199999999999999" x14ac:dyDescent="0.2">
      <c r="A242" s="63" t="s">
        <v>84</v>
      </c>
      <c r="B242" s="448">
        <v>28</v>
      </c>
      <c r="C242" s="274">
        <v>15.7</v>
      </c>
      <c r="D242" s="274">
        <v>3</v>
      </c>
      <c r="E242" s="149">
        <v>37727</v>
      </c>
      <c r="F242" s="449">
        <v>1917771</v>
      </c>
      <c r="G242" s="448">
        <v>14</v>
      </c>
      <c r="H242" s="274">
        <v>15.4</v>
      </c>
      <c r="I242" s="274">
        <v>2.5</v>
      </c>
      <c r="J242" s="149">
        <v>29604</v>
      </c>
      <c r="K242" s="449">
        <v>557591</v>
      </c>
      <c r="L242" s="149">
        <v>14</v>
      </c>
      <c r="M242" s="274">
        <v>16</v>
      </c>
      <c r="N242" s="274">
        <v>4.5</v>
      </c>
      <c r="O242" s="149">
        <v>59374</v>
      </c>
      <c r="P242" s="449">
        <v>1360181</v>
      </c>
    </row>
    <row r="243" spans="1:16" ht="10.199999999999999" x14ac:dyDescent="0.2">
      <c r="A243" s="72" t="s">
        <v>85</v>
      </c>
      <c r="B243" s="448">
        <v>21</v>
      </c>
      <c r="C243" s="274">
        <v>11.8</v>
      </c>
      <c r="D243" s="274">
        <v>3</v>
      </c>
      <c r="E243" s="149">
        <v>28630</v>
      </c>
      <c r="F243" s="449">
        <v>1501894</v>
      </c>
      <c r="G243" s="448">
        <v>9</v>
      </c>
      <c r="H243" s="274">
        <v>9.9</v>
      </c>
      <c r="I243" s="274">
        <v>2</v>
      </c>
      <c r="J243" s="149">
        <v>18452</v>
      </c>
      <c r="K243" s="449">
        <v>250060</v>
      </c>
      <c r="L243" s="149">
        <v>12</v>
      </c>
      <c r="M243" s="274">
        <v>13.8</v>
      </c>
      <c r="N243" s="274">
        <v>6</v>
      </c>
      <c r="O243" s="149">
        <v>78196</v>
      </c>
      <c r="P243" s="449">
        <v>1251834</v>
      </c>
    </row>
    <row r="244" spans="1:16" ht="10.199999999999999" x14ac:dyDescent="0.2">
      <c r="A244" s="64" t="s">
        <v>86</v>
      </c>
      <c r="B244" s="448" t="s">
        <v>141</v>
      </c>
      <c r="C244" s="274" t="s">
        <v>141</v>
      </c>
      <c r="D244" s="274" t="s">
        <v>141</v>
      </c>
      <c r="E244" s="149" t="s">
        <v>141</v>
      </c>
      <c r="F244" s="449" t="s">
        <v>141</v>
      </c>
      <c r="G244" s="448" t="s">
        <v>141</v>
      </c>
      <c r="H244" s="274" t="s">
        <v>141</v>
      </c>
      <c r="I244" s="274" t="s">
        <v>141</v>
      </c>
      <c r="J244" s="149" t="s">
        <v>141</v>
      </c>
      <c r="K244" s="449" t="s">
        <v>141</v>
      </c>
      <c r="L244" s="149" t="s">
        <v>141</v>
      </c>
      <c r="M244" s="274" t="s">
        <v>141</v>
      </c>
      <c r="N244" s="274" t="s">
        <v>141</v>
      </c>
      <c r="O244" s="149" t="s">
        <v>141</v>
      </c>
      <c r="P244" s="449" t="s">
        <v>141</v>
      </c>
    </row>
    <row r="245" spans="1:16" ht="10.199999999999999" x14ac:dyDescent="0.2">
      <c r="A245" s="64" t="s">
        <v>87</v>
      </c>
      <c r="B245" s="448" t="s">
        <v>141</v>
      </c>
      <c r="C245" s="274" t="s">
        <v>141</v>
      </c>
      <c r="D245" s="274" t="s">
        <v>141</v>
      </c>
      <c r="E245" s="149" t="s">
        <v>141</v>
      </c>
      <c r="F245" s="449" t="s">
        <v>141</v>
      </c>
      <c r="G245" s="448" t="s">
        <v>141</v>
      </c>
      <c r="H245" s="274" t="s">
        <v>141</v>
      </c>
      <c r="I245" s="274" t="s">
        <v>141</v>
      </c>
      <c r="J245" s="149" t="s">
        <v>141</v>
      </c>
      <c r="K245" s="449" t="s">
        <v>141</v>
      </c>
      <c r="L245" s="149" t="s">
        <v>141</v>
      </c>
      <c r="M245" s="274" t="s">
        <v>141</v>
      </c>
      <c r="N245" s="274" t="s">
        <v>141</v>
      </c>
      <c r="O245" s="149" t="s">
        <v>141</v>
      </c>
      <c r="P245" s="449" t="s">
        <v>141</v>
      </c>
    </row>
    <row r="246" spans="1:16" ht="10.199999999999999" x14ac:dyDescent="0.2">
      <c r="A246" s="64" t="s">
        <v>88</v>
      </c>
      <c r="B246" s="448" t="s">
        <v>141</v>
      </c>
      <c r="C246" s="274" t="s">
        <v>141</v>
      </c>
      <c r="D246" s="274" t="s">
        <v>141</v>
      </c>
      <c r="E246" s="149" t="s">
        <v>141</v>
      </c>
      <c r="F246" s="449" t="s">
        <v>141</v>
      </c>
      <c r="G246" s="448" t="s">
        <v>141</v>
      </c>
      <c r="H246" s="274" t="s">
        <v>141</v>
      </c>
      <c r="I246" s="274" t="s">
        <v>141</v>
      </c>
      <c r="J246" s="149" t="s">
        <v>141</v>
      </c>
      <c r="K246" s="449" t="s">
        <v>141</v>
      </c>
      <c r="L246" s="149" t="s">
        <v>141</v>
      </c>
      <c r="M246" s="274" t="s">
        <v>141</v>
      </c>
      <c r="N246" s="274" t="s">
        <v>141</v>
      </c>
      <c r="O246" s="149" t="s">
        <v>141</v>
      </c>
      <c r="P246" s="449" t="s">
        <v>141</v>
      </c>
    </row>
    <row r="247" spans="1:16" ht="10.199999999999999" x14ac:dyDescent="0.2">
      <c r="A247" s="64" t="s">
        <v>89</v>
      </c>
      <c r="B247" s="448" t="s">
        <v>132</v>
      </c>
      <c r="C247" s="274" t="s">
        <v>132</v>
      </c>
      <c r="D247" s="274" t="s">
        <v>132</v>
      </c>
      <c r="E247" s="149" t="s">
        <v>132</v>
      </c>
      <c r="F247" s="449" t="s">
        <v>132</v>
      </c>
      <c r="G247" s="448" t="s">
        <v>141</v>
      </c>
      <c r="H247" s="274" t="s">
        <v>141</v>
      </c>
      <c r="I247" s="274" t="s">
        <v>141</v>
      </c>
      <c r="J247" s="149" t="s">
        <v>141</v>
      </c>
      <c r="K247" s="449" t="s">
        <v>141</v>
      </c>
      <c r="L247" s="149" t="s">
        <v>132</v>
      </c>
      <c r="M247" s="274" t="s">
        <v>132</v>
      </c>
      <c r="N247" s="274" t="s">
        <v>132</v>
      </c>
      <c r="O247" s="149" t="s">
        <v>132</v>
      </c>
      <c r="P247" s="449" t="s">
        <v>132</v>
      </c>
    </row>
    <row r="248" spans="1:16" ht="10.199999999999999" x14ac:dyDescent="0.2">
      <c r="A248" s="62" t="s">
        <v>90</v>
      </c>
      <c r="B248" s="448">
        <v>10</v>
      </c>
      <c r="C248" s="274">
        <v>5.6</v>
      </c>
      <c r="D248" s="274">
        <v>2</v>
      </c>
      <c r="E248" s="149">
        <v>22525</v>
      </c>
      <c r="F248" s="449">
        <v>275508</v>
      </c>
      <c r="G248" s="448" t="s">
        <v>169</v>
      </c>
      <c r="H248" s="274" t="s">
        <v>169</v>
      </c>
      <c r="I248" s="274" t="s">
        <v>169</v>
      </c>
      <c r="J248" s="149" t="s">
        <v>169</v>
      </c>
      <c r="K248" s="449" t="s">
        <v>169</v>
      </c>
      <c r="L248" s="149" t="s">
        <v>132</v>
      </c>
      <c r="M248" s="274" t="s">
        <v>132</v>
      </c>
      <c r="N248" s="274" t="s">
        <v>132</v>
      </c>
      <c r="O248" s="149" t="s">
        <v>132</v>
      </c>
      <c r="P248" s="449" t="s">
        <v>132</v>
      </c>
    </row>
    <row r="249" spans="1:16" ht="10.199999999999999" x14ac:dyDescent="0.2">
      <c r="A249" s="64" t="s">
        <v>91</v>
      </c>
      <c r="B249" s="448" t="s">
        <v>132</v>
      </c>
      <c r="C249" s="274" t="s">
        <v>132</v>
      </c>
      <c r="D249" s="274" t="s">
        <v>132</v>
      </c>
      <c r="E249" s="149" t="s">
        <v>132</v>
      </c>
      <c r="F249" s="449" t="s">
        <v>132</v>
      </c>
      <c r="G249" s="448" t="s">
        <v>141</v>
      </c>
      <c r="H249" s="274" t="s">
        <v>141</v>
      </c>
      <c r="I249" s="274" t="s">
        <v>141</v>
      </c>
      <c r="J249" s="149" t="s">
        <v>141</v>
      </c>
      <c r="K249" s="449" t="s">
        <v>141</v>
      </c>
      <c r="L249" s="149" t="s">
        <v>132</v>
      </c>
      <c r="M249" s="274" t="s">
        <v>132</v>
      </c>
      <c r="N249" s="274" t="s">
        <v>132</v>
      </c>
      <c r="O249" s="149" t="s">
        <v>132</v>
      </c>
      <c r="P249" s="449" t="s">
        <v>132</v>
      </c>
    </row>
    <row r="250" spans="1:16" ht="10.199999999999999" x14ac:dyDescent="0.2">
      <c r="A250" s="72" t="s">
        <v>92</v>
      </c>
      <c r="B250" s="448" t="s">
        <v>132</v>
      </c>
      <c r="C250" s="274" t="s">
        <v>132</v>
      </c>
      <c r="D250" s="274" t="s">
        <v>132</v>
      </c>
      <c r="E250" s="149" t="s">
        <v>132</v>
      </c>
      <c r="F250" s="449" t="s">
        <v>132</v>
      </c>
      <c r="G250" s="448" t="s">
        <v>132</v>
      </c>
      <c r="H250" s="274" t="s">
        <v>132</v>
      </c>
      <c r="I250" s="274" t="s">
        <v>132</v>
      </c>
      <c r="J250" s="149" t="s">
        <v>132</v>
      </c>
      <c r="K250" s="449" t="s">
        <v>132</v>
      </c>
      <c r="L250" s="149" t="s">
        <v>132</v>
      </c>
      <c r="M250" s="274" t="s">
        <v>132</v>
      </c>
      <c r="N250" s="274" t="s">
        <v>132</v>
      </c>
      <c r="O250" s="149" t="s">
        <v>132</v>
      </c>
      <c r="P250" s="449" t="s">
        <v>132</v>
      </c>
    </row>
    <row r="251" spans="1:16" ht="10.199999999999999" x14ac:dyDescent="0.2">
      <c r="A251" s="61" t="s">
        <v>93</v>
      </c>
      <c r="B251" s="448">
        <v>1601</v>
      </c>
      <c r="C251" s="274">
        <v>898.4</v>
      </c>
      <c r="D251" s="274">
        <v>2</v>
      </c>
      <c r="E251" s="149">
        <v>18280</v>
      </c>
      <c r="F251" s="449">
        <v>58549967</v>
      </c>
      <c r="G251" s="448">
        <v>990</v>
      </c>
      <c r="H251" s="274">
        <v>1088.4000000000001</v>
      </c>
      <c r="I251" s="274">
        <v>2</v>
      </c>
      <c r="J251" s="149">
        <v>17613</v>
      </c>
      <c r="K251" s="449">
        <v>35115017</v>
      </c>
      <c r="L251" s="149">
        <v>611</v>
      </c>
      <c r="M251" s="274">
        <v>700.3</v>
      </c>
      <c r="N251" s="274">
        <v>2</v>
      </c>
      <c r="O251" s="149">
        <v>20009</v>
      </c>
      <c r="P251" s="449">
        <v>23434950</v>
      </c>
    </row>
    <row r="252" spans="1:16" ht="10.199999999999999" x14ac:dyDescent="0.2">
      <c r="A252" s="64" t="s">
        <v>94</v>
      </c>
      <c r="B252" s="448" t="s">
        <v>132</v>
      </c>
      <c r="C252" s="274" t="s">
        <v>132</v>
      </c>
      <c r="D252" s="274" t="s">
        <v>132</v>
      </c>
      <c r="E252" s="149" t="s">
        <v>132</v>
      </c>
      <c r="F252" s="449" t="s">
        <v>132</v>
      </c>
      <c r="G252" s="448" t="s">
        <v>132</v>
      </c>
      <c r="H252" s="274" t="s">
        <v>132</v>
      </c>
      <c r="I252" s="274" t="s">
        <v>132</v>
      </c>
      <c r="J252" s="149" t="s">
        <v>132</v>
      </c>
      <c r="K252" s="449" t="s">
        <v>132</v>
      </c>
      <c r="L252" s="149" t="s">
        <v>132</v>
      </c>
      <c r="M252" s="274" t="s">
        <v>132</v>
      </c>
      <c r="N252" s="274" t="s">
        <v>132</v>
      </c>
      <c r="O252" s="149" t="s">
        <v>132</v>
      </c>
      <c r="P252" s="449" t="s">
        <v>132</v>
      </c>
    </row>
    <row r="253" spans="1:16" ht="10.199999999999999" x14ac:dyDescent="0.2">
      <c r="A253" s="64" t="s">
        <v>95</v>
      </c>
      <c r="B253" s="448">
        <v>159</v>
      </c>
      <c r="C253" s="274">
        <v>89.2</v>
      </c>
      <c r="D253" s="274">
        <v>2</v>
      </c>
      <c r="E253" s="149">
        <v>21481</v>
      </c>
      <c r="F253" s="449">
        <v>7322653</v>
      </c>
      <c r="G253" s="448">
        <v>90</v>
      </c>
      <c r="H253" s="274">
        <v>98.9</v>
      </c>
      <c r="I253" s="274">
        <v>2</v>
      </c>
      <c r="J253" s="149">
        <v>20140</v>
      </c>
      <c r="K253" s="449">
        <v>4495454</v>
      </c>
      <c r="L253" s="149">
        <v>69</v>
      </c>
      <c r="M253" s="274">
        <v>79.099999999999994</v>
      </c>
      <c r="N253" s="274">
        <v>2</v>
      </c>
      <c r="O253" s="149">
        <v>22060</v>
      </c>
      <c r="P253" s="449">
        <v>2827199</v>
      </c>
    </row>
    <row r="254" spans="1:16" ht="10.199999999999999" x14ac:dyDescent="0.2">
      <c r="A254" s="64" t="s">
        <v>96</v>
      </c>
      <c r="B254" s="448">
        <v>326</v>
      </c>
      <c r="C254" s="274">
        <v>182.9</v>
      </c>
      <c r="D254" s="274">
        <v>1</v>
      </c>
      <c r="E254" s="149">
        <v>15596</v>
      </c>
      <c r="F254" s="449">
        <v>7224622</v>
      </c>
      <c r="G254" s="448">
        <v>218</v>
      </c>
      <c r="H254" s="274">
        <v>239.7</v>
      </c>
      <c r="I254" s="274">
        <v>1</v>
      </c>
      <c r="J254" s="149">
        <v>14760</v>
      </c>
      <c r="K254" s="449">
        <v>4598576</v>
      </c>
      <c r="L254" s="149">
        <v>108</v>
      </c>
      <c r="M254" s="274">
        <v>123.8</v>
      </c>
      <c r="N254" s="274">
        <v>1</v>
      </c>
      <c r="O254" s="149">
        <v>18394</v>
      </c>
      <c r="P254" s="449">
        <v>2626046</v>
      </c>
    </row>
    <row r="255" spans="1:16" ht="10.199999999999999" x14ac:dyDescent="0.2">
      <c r="A255" s="64" t="s">
        <v>1175</v>
      </c>
      <c r="B255" s="448" t="s">
        <v>141</v>
      </c>
      <c r="C255" s="274" t="s">
        <v>141</v>
      </c>
      <c r="D255" s="274" t="s">
        <v>141</v>
      </c>
      <c r="E255" s="149" t="s">
        <v>141</v>
      </c>
      <c r="F255" s="449" t="s">
        <v>141</v>
      </c>
      <c r="G255" s="448" t="s">
        <v>141</v>
      </c>
      <c r="H255" s="274" t="s">
        <v>141</v>
      </c>
      <c r="I255" s="274" t="s">
        <v>141</v>
      </c>
      <c r="J255" s="149" t="s">
        <v>141</v>
      </c>
      <c r="K255" s="449" t="s">
        <v>141</v>
      </c>
      <c r="L255" s="149" t="s">
        <v>141</v>
      </c>
      <c r="M255" s="274" t="s">
        <v>141</v>
      </c>
      <c r="N255" s="274" t="s">
        <v>141</v>
      </c>
      <c r="O255" s="149" t="s">
        <v>141</v>
      </c>
      <c r="P255" s="449" t="s">
        <v>141</v>
      </c>
    </row>
    <row r="256" spans="1:16" ht="10.199999999999999" x14ac:dyDescent="0.2">
      <c r="A256" s="64" t="s">
        <v>97</v>
      </c>
      <c r="B256" s="448">
        <v>326</v>
      </c>
      <c r="C256" s="274">
        <v>182.9</v>
      </c>
      <c r="D256" s="274">
        <v>1</v>
      </c>
      <c r="E256" s="149">
        <v>15596</v>
      </c>
      <c r="F256" s="449">
        <v>7224622</v>
      </c>
      <c r="G256" s="448">
        <v>218</v>
      </c>
      <c r="H256" s="274">
        <v>239.7</v>
      </c>
      <c r="I256" s="274">
        <v>1</v>
      </c>
      <c r="J256" s="149">
        <v>14760</v>
      </c>
      <c r="K256" s="449">
        <v>4598576</v>
      </c>
      <c r="L256" s="149">
        <v>108</v>
      </c>
      <c r="M256" s="274">
        <v>123.8</v>
      </c>
      <c r="N256" s="274">
        <v>1</v>
      </c>
      <c r="O256" s="149">
        <v>18394</v>
      </c>
      <c r="P256" s="449">
        <v>2626046</v>
      </c>
    </row>
    <row r="257" spans="1:16" ht="10.199999999999999" x14ac:dyDescent="0.2">
      <c r="A257" s="64" t="s">
        <v>98</v>
      </c>
      <c r="B257" s="448">
        <v>10</v>
      </c>
      <c r="C257" s="274">
        <v>5.6</v>
      </c>
      <c r="D257" s="274">
        <v>4.5</v>
      </c>
      <c r="E257" s="149">
        <v>58518</v>
      </c>
      <c r="F257" s="449">
        <v>958912</v>
      </c>
      <c r="G257" s="448" t="s">
        <v>169</v>
      </c>
      <c r="H257" s="274" t="s">
        <v>169</v>
      </c>
      <c r="I257" s="274" t="s">
        <v>169</v>
      </c>
      <c r="J257" s="149" t="s">
        <v>169</v>
      </c>
      <c r="K257" s="449" t="s">
        <v>169</v>
      </c>
      <c r="L257" s="149" t="s">
        <v>132</v>
      </c>
      <c r="M257" s="274" t="s">
        <v>132</v>
      </c>
      <c r="N257" s="274" t="s">
        <v>132</v>
      </c>
      <c r="O257" s="149" t="s">
        <v>132</v>
      </c>
      <c r="P257" s="449" t="s">
        <v>132</v>
      </c>
    </row>
    <row r="258" spans="1:16" ht="10.199999999999999" x14ac:dyDescent="0.2">
      <c r="A258" s="61" t="s">
        <v>99</v>
      </c>
      <c r="B258" s="448">
        <v>263</v>
      </c>
      <c r="C258" s="274">
        <v>147.6</v>
      </c>
      <c r="D258" s="274">
        <v>2</v>
      </c>
      <c r="E258" s="149">
        <v>26527</v>
      </c>
      <c r="F258" s="449">
        <v>12333190</v>
      </c>
      <c r="G258" s="448">
        <v>144</v>
      </c>
      <c r="H258" s="274">
        <v>158.30000000000001</v>
      </c>
      <c r="I258" s="274">
        <v>2.5</v>
      </c>
      <c r="J258" s="149">
        <v>28280</v>
      </c>
      <c r="K258" s="449">
        <v>7574479</v>
      </c>
      <c r="L258" s="149">
        <v>119</v>
      </c>
      <c r="M258" s="274">
        <v>136.4</v>
      </c>
      <c r="N258" s="274">
        <v>2</v>
      </c>
      <c r="O258" s="149">
        <v>23560</v>
      </c>
      <c r="P258" s="449">
        <v>4758711</v>
      </c>
    </row>
    <row r="259" spans="1:16" ht="10.199999999999999" x14ac:dyDescent="0.2">
      <c r="A259" s="64" t="s">
        <v>100</v>
      </c>
      <c r="B259" s="448" t="s">
        <v>141</v>
      </c>
      <c r="C259" s="274" t="s">
        <v>141</v>
      </c>
      <c r="D259" s="274" t="s">
        <v>141</v>
      </c>
      <c r="E259" s="149" t="s">
        <v>141</v>
      </c>
      <c r="F259" s="449" t="s">
        <v>141</v>
      </c>
      <c r="G259" s="448" t="s">
        <v>141</v>
      </c>
      <c r="H259" s="274" t="s">
        <v>141</v>
      </c>
      <c r="I259" s="274" t="s">
        <v>141</v>
      </c>
      <c r="J259" s="149" t="s">
        <v>141</v>
      </c>
      <c r="K259" s="449" t="s">
        <v>141</v>
      </c>
      <c r="L259" s="149" t="s">
        <v>141</v>
      </c>
      <c r="M259" s="274" t="s">
        <v>141</v>
      </c>
      <c r="N259" s="274" t="s">
        <v>141</v>
      </c>
      <c r="O259" s="149" t="s">
        <v>141</v>
      </c>
      <c r="P259" s="449" t="s">
        <v>141</v>
      </c>
    </row>
    <row r="260" spans="1:16" ht="10.199999999999999" x14ac:dyDescent="0.2">
      <c r="A260" s="64" t="s">
        <v>101</v>
      </c>
      <c r="B260" s="448">
        <v>25</v>
      </c>
      <c r="C260" s="274">
        <v>14</v>
      </c>
      <c r="D260" s="274">
        <v>4</v>
      </c>
      <c r="E260" s="149">
        <v>44253</v>
      </c>
      <c r="F260" s="449">
        <v>1454348</v>
      </c>
      <c r="G260" s="448">
        <v>13</v>
      </c>
      <c r="H260" s="274">
        <v>14.3</v>
      </c>
      <c r="I260" s="274">
        <v>4</v>
      </c>
      <c r="J260" s="149">
        <v>42149</v>
      </c>
      <c r="K260" s="449">
        <v>701120</v>
      </c>
      <c r="L260" s="149">
        <v>12</v>
      </c>
      <c r="M260" s="274">
        <v>13.8</v>
      </c>
      <c r="N260" s="274">
        <v>4</v>
      </c>
      <c r="O260" s="149">
        <v>51681</v>
      </c>
      <c r="P260" s="449">
        <v>753228</v>
      </c>
    </row>
    <row r="261" spans="1:16" ht="10.199999999999999" x14ac:dyDescent="0.2">
      <c r="A261" s="64" t="s">
        <v>102</v>
      </c>
      <c r="B261" s="448">
        <v>26</v>
      </c>
      <c r="C261" s="274">
        <v>14.6</v>
      </c>
      <c r="D261" s="274">
        <v>2</v>
      </c>
      <c r="E261" s="149">
        <v>30766</v>
      </c>
      <c r="F261" s="449">
        <v>1479543</v>
      </c>
      <c r="G261" s="448" t="s">
        <v>169</v>
      </c>
      <c r="H261" s="274" t="s">
        <v>169</v>
      </c>
      <c r="I261" s="274" t="s">
        <v>169</v>
      </c>
      <c r="J261" s="149" t="s">
        <v>169</v>
      </c>
      <c r="K261" s="449" t="s">
        <v>169</v>
      </c>
      <c r="L261" s="149" t="s">
        <v>132</v>
      </c>
      <c r="M261" s="274" t="s">
        <v>132</v>
      </c>
      <c r="N261" s="274" t="s">
        <v>132</v>
      </c>
      <c r="O261" s="149" t="s">
        <v>132</v>
      </c>
      <c r="P261" s="449" t="s">
        <v>132</v>
      </c>
    </row>
    <row r="262" spans="1:16" ht="10.199999999999999" x14ac:dyDescent="0.2">
      <c r="A262" s="64" t="s">
        <v>103</v>
      </c>
      <c r="B262" s="448">
        <v>29</v>
      </c>
      <c r="C262" s="274">
        <v>16.3</v>
      </c>
      <c r="D262" s="274">
        <v>2</v>
      </c>
      <c r="E262" s="149">
        <v>17788</v>
      </c>
      <c r="F262" s="449">
        <v>1579789</v>
      </c>
      <c r="G262" s="448">
        <v>18</v>
      </c>
      <c r="H262" s="274">
        <v>19.8</v>
      </c>
      <c r="I262" s="274">
        <v>2.5</v>
      </c>
      <c r="J262" s="149">
        <v>23422</v>
      </c>
      <c r="K262" s="449">
        <v>1248752</v>
      </c>
      <c r="L262" s="149">
        <v>11</v>
      </c>
      <c r="M262" s="274">
        <v>12.6</v>
      </c>
      <c r="N262" s="274">
        <v>1</v>
      </c>
      <c r="O262" s="149">
        <v>16248</v>
      </c>
      <c r="P262" s="449">
        <v>331037</v>
      </c>
    </row>
    <row r="263" spans="1:16" ht="10.199999999999999" x14ac:dyDescent="0.2">
      <c r="A263" s="64" t="s">
        <v>104</v>
      </c>
      <c r="B263" s="448">
        <v>23</v>
      </c>
      <c r="C263" s="274">
        <v>12.9</v>
      </c>
      <c r="D263" s="274">
        <v>2</v>
      </c>
      <c r="E263" s="149">
        <v>20157</v>
      </c>
      <c r="F263" s="449">
        <v>672402</v>
      </c>
      <c r="G263" s="448">
        <v>14</v>
      </c>
      <c r="H263" s="274">
        <v>15.4</v>
      </c>
      <c r="I263" s="274">
        <v>3</v>
      </c>
      <c r="J263" s="149">
        <v>22926</v>
      </c>
      <c r="K263" s="449">
        <v>481554</v>
      </c>
      <c r="L263" s="149">
        <v>9</v>
      </c>
      <c r="M263" s="274">
        <v>10.3</v>
      </c>
      <c r="N263" s="274">
        <v>2</v>
      </c>
      <c r="O263" s="149">
        <v>20157</v>
      </c>
      <c r="P263" s="449">
        <v>190848</v>
      </c>
    </row>
    <row r="264" spans="1:16" ht="10.199999999999999" x14ac:dyDescent="0.2">
      <c r="A264" s="64" t="s">
        <v>105</v>
      </c>
      <c r="B264" s="448" t="s">
        <v>141</v>
      </c>
      <c r="C264" s="274" t="s">
        <v>141</v>
      </c>
      <c r="D264" s="274" t="s">
        <v>141</v>
      </c>
      <c r="E264" s="149" t="s">
        <v>141</v>
      </c>
      <c r="F264" s="449" t="s">
        <v>141</v>
      </c>
      <c r="G264" s="448" t="s">
        <v>141</v>
      </c>
      <c r="H264" s="274" t="s">
        <v>141</v>
      </c>
      <c r="I264" s="274" t="s">
        <v>141</v>
      </c>
      <c r="J264" s="149" t="s">
        <v>141</v>
      </c>
      <c r="K264" s="449" t="s">
        <v>141</v>
      </c>
      <c r="L264" s="149" t="s">
        <v>141</v>
      </c>
      <c r="M264" s="274" t="s">
        <v>141</v>
      </c>
      <c r="N264" s="274" t="s">
        <v>141</v>
      </c>
      <c r="O264" s="149" t="s">
        <v>141</v>
      </c>
      <c r="P264" s="449" t="s">
        <v>141</v>
      </c>
    </row>
    <row r="265" spans="1:16" ht="10.199999999999999" x14ac:dyDescent="0.2">
      <c r="A265" s="64" t="s">
        <v>106</v>
      </c>
      <c r="B265" s="448" t="s">
        <v>141</v>
      </c>
      <c r="C265" s="274" t="s">
        <v>141</v>
      </c>
      <c r="D265" s="274" t="s">
        <v>141</v>
      </c>
      <c r="E265" s="149" t="s">
        <v>141</v>
      </c>
      <c r="F265" s="449" t="s">
        <v>141</v>
      </c>
      <c r="G265" s="448" t="s">
        <v>141</v>
      </c>
      <c r="H265" s="274" t="s">
        <v>141</v>
      </c>
      <c r="I265" s="274" t="s">
        <v>141</v>
      </c>
      <c r="J265" s="149" t="s">
        <v>141</v>
      </c>
      <c r="K265" s="449" t="s">
        <v>141</v>
      </c>
      <c r="L265" s="149" t="s">
        <v>141</v>
      </c>
      <c r="M265" s="274" t="s">
        <v>141</v>
      </c>
      <c r="N265" s="274" t="s">
        <v>141</v>
      </c>
      <c r="O265" s="149" t="s">
        <v>141</v>
      </c>
      <c r="P265" s="449" t="s">
        <v>141</v>
      </c>
    </row>
    <row r="266" spans="1:16" ht="10.199999999999999" x14ac:dyDescent="0.2">
      <c r="A266" s="73" t="s">
        <v>107</v>
      </c>
      <c r="B266" s="450" t="s">
        <v>132</v>
      </c>
      <c r="C266" s="451" t="s">
        <v>132</v>
      </c>
      <c r="D266" s="451" t="s">
        <v>132</v>
      </c>
      <c r="E266" s="452" t="s">
        <v>132</v>
      </c>
      <c r="F266" s="453" t="s">
        <v>132</v>
      </c>
      <c r="G266" s="450" t="s">
        <v>132</v>
      </c>
      <c r="H266" s="451" t="s">
        <v>132</v>
      </c>
      <c r="I266" s="451" t="s">
        <v>132</v>
      </c>
      <c r="J266" s="452" t="s">
        <v>132</v>
      </c>
      <c r="K266" s="453" t="s">
        <v>132</v>
      </c>
      <c r="L266" s="452" t="s">
        <v>141</v>
      </c>
      <c r="M266" s="451" t="s">
        <v>141</v>
      </c>
      <c r="N266" s="451" t="s">
        <v>141</v>
      </c>
      <c r="O266" s="452" t="s">
        <v>141</v>
      </c>
      <c r="P266" s="453" t="s">
        <v>141</v>
      </c>
    </row>
    <row r="294" spans="1:16" ht="10.199999999999999" x14ac:dyDescent="0.2">
      <c r="A294" s="66" t="s">
        <v>142</v>
      </c>
      <c r="B294" s="512" t="s">
        <v>168</v>
      </c>
      <c r="C294" s="513"/>
      <c r="D294" s="513"/>
      <c r="E294" s="513"/>
      <c r="F294" s="514"/>
      <c r="G294" s="512" t="s">
        <v>22</v>
      </c>
      <c r="H294" s="513"/>
      <c r="I294" s="513"/>
      <c r="J294" s="513"/>
      <c r="K294" s="514"/>
      <c r="L294" s="512" t="s">
        <v>23</v>
      </c>
      <c r="M294" s="513"/>
      <c r="N294" s="513"/>
      <c r="O294" s="513"/>
      <c r="P294" s="514"/>
    </row>
    <row r="295" spans="1:16" ht="10.199999999999999" x14ac:dyDescent="0.2">
      <c r="A295" s="67"/>
      <c r="B295" s="110"/>
      <c r="C295" s="402"/>
      <c r="D295" s="403" t="s">
        <v>30</v>
      </c>
      <c r="E295" s="68" t="s">
        <v>30</v>
      </c>
      <c r="F295" s="325" t="s">
        <v>31</v>
      </c>
      <c r="G295" s="110"/>
      <c r="H295" s="402"/>
      <c r="I295" s="403" t="s">
        <v>30</v>
      </c>
      <c r="J295" s="68" t="s">
        <v>30</v>
      </c>
      <c r="K295" s="325" t="s">
        <v>31</v>
      </c>
      <c r="L295" s="110"/>
      <c r="M295" s="402"/>
      <c r="N295" s="403" t="s">
        <v>30</v>
      </c>
      <c r="O295" s="68" t="s">
        <v>30</v>
      </c>
      <c r="P295" s="325" t="s">
        <v>31</v>
      </c>
    </row>
    <row r="296" spans="1:16" ht="11.4" x14ac:dyDescent="0.2">
      <c r="A296" s="67"/>
      <c r="B296" s="520" t="s">
        <v>32</v>
      </c>
      <c r="C296" s="521"/>
      <c r="D296" s="403" t="s">
        <v>33</v>
      </c>
      <c r="E296" s="68" t="s">
        <v>34</v>
      </c>
      <c r="F296" s="325" t="s">
        <v>34</v>
      </c>
      <c r="G296" s="520" t="s">
        <v>32</v>
      </c>
      <c r="H296" s="521"/>
      <c r="I296" s="403" t="s">
        <v>33</v>
      </c>
      <c r="J296" s="68" t="s">
        <v>34</v>
      </c>
      <c r="K296" s="325" t="s">
        <v>34</v>
      </c>
      <c r="L296" s="520" t="s">
        <v>32</v>
      </c>
      <c r="M296" s="521"/>
      <c r="N296" s="403" t="s">
        <v>33</v>
      </c>
      <c r="O296" s="68" t="s">
        <v>34</v>
      </c>
      <c r="P296" s="325" t="s">
        <v>34</v>
      </c>
    </row>
    <row r="297" spans="1:16" ht="11.4" x14ac:dyDescent="0.2">
      <c r="A297" s="69" t="s">
        <v>143</v>
      </c>
      <c r="B297" s="88" t="s">
        <v>36</v>
      </c>
      <c r="C297" s="411" t="s">
        <v>37</v>
      </c>
      <c r="D297" s="412" t="s">
        <v>38</v>
      </c>
      <c r="E297" s="89" t="s">
        <v>39</v>
      </c>
      <c r="F297" s="89" t="s">
        <v>39</v>
      </c>
      <c r="G297" s="484" t="s">
        <v>36</v>
      </c>
      <c r="H297" s="411" t="s">
        <v>37</v>
      </c>
      <c r="I297" s="412" t="s">
        <v>38</v>
      </c>
      <c r="J297" s="89" t="s">
        <v>39</v>
      </c>
      <c r="K297" s="89" t="s">
        <v>39</v>
      </c>
      <c r="L297" s="88" t="s">
        <v>36</v>
      </c>
      <c r="M297" s="411" t="s">
        <v>37</v>
      </c>
      <c r="N297" s="415" t="s">
        <v>38</v>
      </c>
      <c r="O297" s="89" t="s">
        <v>39</v>
      </c>
      <c r="P297" s="89" t="s">
        <v>39</v>
      </c>
    </row>
    <row r="298" spans="1:16" ht="10.199999999999999" x14ac:dyDescent="0.2">
      <c r="A298" s="82" t="s">
        <v>108</v>
      </c>
      <c r="B298" s="446">
        <v>97</v>
      </c>
      <c r="C298" s="445">
        <v>54.4</v>
      </c>
      <c r="D298" s="445">
        <v>2</v>
      </c>
      <c r="E298" s="446">
        <v>20127</v>
      </c>
      <c r="F298" s="446">
        <v>2632716</v>
      </c>
      <c r="G298" s="444">
        <v>50</v>
      </c>
      <c r="H298" s="445">
        <v>55</v>
      </c>
      <c r="I298" s="445">
        <v>2.5</v>
      </c>
      <c r="J298" s="446">
        <v>21661</v>
      </c>
      <c r="K298" s="447">
        <v>1539399</v>
      </c>
      <c r="L298" s="446">
        <v>47</v>
      </c>
      <c r="M298" s="445">
        <v>53.9</v>
      </c>
      <c r="N298" s="445">
        <v>2</v>
      </c>
      <c r="O298" s="446">
        <v>19338</v>
      </c>
      <c r="P298" s="447">
        <v>1093317</v>
      </c>
    </row>
    <row r="299" spans="1:16" ht="10.199999999999999" x14ac:dyDescent="0.2">
      <c r="A299" s="83" t="s">
        <v>109</v>
      </c>
      <c r="B299" s="149">
        <v>82</v>
      </c>
      <c r="C299" s="274">
        <v>46</v>
      </c>
      <c r="D299" s="274">
        <v>2</v>
      </c>
      <c r="E299" s="149">
        <v>20674</v>
      </c>
      <c r="F299" s="149">
        <v>2104711</v>
      </c>
      <c r="G299" s="448">
        <v>38</v>
      </c>
      <c r="H299" s="274">
        <v>41.8</v>
      </c>
      <c r="I299" s="274">
        <v>2</v>
      </c>
      <c r="J299" s="149">
        <v>21365</v>
      </c>
      <c r="K299" s="449">
        <v>1048228</v>
      </c>
      <c r="L299" s="149">
        <v>44</v>
      </c>
      <c r="M299" s="274">
        <v>50.4</v>
      </c>
      <c r="N299" s="274">
        <v>2</v>
      </c>
      <c r="O299" s="149">
        <v>19875</v>
      </c>
      <c r="P299" s="449">
        <v>1056483</v>
      </c>
    </row>
    <row r="300" spans="1:16" ht="10.199999999999999" x14ac:dyDescent="0.2">
      <c r="A300" s="87" t="s">
        <v>110</v>
      </c>
      <c r="B300" s="149">
        <v>84</v>
      </c>
      <c r="C300" s="274">
        <v>47.1</v>
      </c>
      <c r="D300" s="274">
        <v>3</v>
      </c>
      <c r="E300" s="149">
        <v>39179</v>
      </c>
      <c r="F300" s="149">
        <v>4477773</v>
      </c>
      <c r="G300" s="448">
        <v>56</v>
      </c>
      <c r="H300" s="274">
        <v>61.6</v>
      </c>
      <c r="I300" s="274">
        <v>3</v>
      </c>
      <c r="J300" s="149">
        <v>39179</v>
      </c>
      <c r="K300" s="449">
        <v>3063924</v>
      </c>
      <c r="L300" s="149">
        <v>28</v>
      </c>
      <c r="M300" s="274">
        <v>32.1</v>
      </c>
      <c r="N300" s="274">
        <v>3</v>
      </c>
      <c r="O300" s="149">
        <v>39606</v>
      </c>
      <c r="P300" s="449">
        <v>1413849</v>
      </c>
    </row>
    <row r="301" spans="1:16" ht="10.199999999999999" x14ac:dyDescent="0.2">
      <c r="A301" s="85" t="s">
        <v>111</v>
      </c>
      <c r="B301" s="149">
        <v>15</v>
      </c>
      <c r="C301" s="274">
        <v>8.4</v>
      </c>
      <c r="D301" s="274">
        <v>3</v>
      </c>
      <c r="E301" s="149">
        <v>41220</v>
      </c>
      <c r="F301" s="149">
        <v>636668</v>
      </c>
      <c r="G301" s="448">
        <v>7</v>
      </c>
      <c r="H301" s="274">
        <v>7.7</v>
      </c>
      <c r="I301" s="274">
        <v>4</v>
      </c>
      <c r="J301" s="149">
        <v>43924</v>
      </c>
      <c r="K301" s="449">
        <v>289656</v>
      </c>
      <c r="L301" s="149">
        <v>8</v>
      </c>
      <c r="M301" s="274">
        <v>9.1999999999999993</v>
      </c>
      <c r="N301" s="274">
        <v>3</v>
      </c>
      <c r="O301" s="149">
        <v>37085</v>
      </c>
      <c r="P301" s="449">
        <v>347013</v>
      </c>
    </row>
    <row r="302" spans="1:16" ht="10.199999999999999" x14ac:dyDescent="0.2">
      <c r="A302" s="85" t="s">
        <v>112</v>
      </c>
      <c r="B302" s="149" t="s">
        <v>141</v>
      </c>
      <c r="C302" s="274" t="s">
        <v>141</v>
      </c>
      <c r="D302" s="274" t="s">
        <v>141</v>
      </c>
      <c r="E302" s="149" t="s">
        <v>141</v>
      </c>
      <c r="F302" s="149" t="s">
        <v>141</v>
      </c>
      <c r="G302" s="448" t="s">
        <v>141</v>
      </c>
      <c r="H302" s="274" t="s">
        <v>141</v>
      </c>
      <c r="I302" s="274" t="s">
        <v>141</v>
      </c>
      <c r="J302" s="149" t="s">
        <v>141</v>
      </c>
      <c r="K302" s="449" t="s">
        <v>141</v>
      </c>
      <c r="L302" s="149" t="s">
        <v>141</v>
      </c>
      <c r="M302" s="274" t="s">
        <v>141</v>
      </c>
      <c r="N302" s="274" t="s">
        <v>141</v>
      </c>
      <c r="O302" s="149" t="s">
        <v>141</v>
      </c>
      <c r="P302" s="449" t="s">
        <v>141</v>
      </c>
    </row>
    <row r="303" spans="1:16" ht="10.199999999999999" x14ac:dyDescent="0.2">
      <c r="A303" s="85" t="s">
        <v>113</v>
      </c>
      <c r="B303" s="149" t="s">
        <v>141</v>
      </c>
      <c r="C303" s="274" t="s">
        <v>141</v>
      </c>
      <c r="D303" s="274" t="s">
        <v>141</v>
      </c>
      <c r="E303" s="149" t="s">
        <v>141</v>
      </c>
      <c r="F303" s="149" t="s">
        <v>141</v>
      </c>
      <c r="G303" s="448" t="s">
        <v>141</v>
      </c>
      <c r="H303" s="274" t="s">
        <v>141</v>
      </c>
      <c r="I303" s="274" t="s">
        <v>141</v>
      </c>
      <c r="J303" s="149" t="s">
        <v>141</v>
      </c>
      <c r="K303" s="449" t="s">
        <v>141</v>
      </c>
      <c r="L303" s="149" t="s">
        <v>141</v>
      </c>
      <c r="M303" s="274" t="s">
        <v>141</v>
      </c>
      <c r="N303" s="274" t="s">
        <v>141</v>
      </c>
      <c r="O303" s="149" t="s">
        <v>141</v>
      </c>
      <c r="P303" s="449" t="s">
        <v>141</v>
      </c>
    </row>
    <row r="304" spans="1:16" ht="10.199999999999999" x14ac:dyDescent="0.2">
      <c r="A304" s="85" t="s">
        <v>114</v>
      </c>
      <c r="B304" s="149" t="s">
        <v>132</v>
      </c>
      <c r="C304" s="274" t="s">
        <v>132</v>
      </c>
      <c r="D304" s="274" t="s">
        <v>132</v>
      </c>
      <c r="E304" s="149" t="s">
        <v>132</v>
      </c>
      <c r="F304" s="149" t="s">
        <v>132</v>
      </c>
      <c r="G304" s="448" t="s">
        <v>132</v>
      </c>
      <c r="H304" s="274" t="s">
        <v>132</v>
      </c>
      <c r="I304" s="274" t="s">
        <v>132</v>
      </c>
      <c r="J304" s="149" t="s">
        <v>132</v>
      </c>
      <c r="K304" s="449" t="s">
        <v>132</v>
      </c>
      <c r="L304" s="149" t="s">
        <v>132</v>
      </c>
      <c r="M304" s="274" t="s">
        <v>132</v>
      </c>
      <c r="N304" s="274" t="s">
        <v>132</v>
      </c>
      <c r="O304" s="149" t="s">
        <v>132</v>
      </c>
      <c r="P304" s="449" t="s">
        <v>132</v>
      </c>
    </row>
    <row r="305" spans="1:16" ht="10.199999999999999" x14ac:dyDescent="0.2">
      <c r="A305" s="85" t="s">
        <v>115</v>
      </c>
      <c r="B305" s="149" t="s">
        <v>141</v>
      </c>
      <c r="C305" s="274" t="s">
        <v>141</v>
      </c>
      <c r="D305" s="274" t="s">
        <v>141</v>
      </c>
      <c r="E305" s="149" t="s">
        <v>141</v>
      </c>
      <c r="F305" s="149" t="s">
        <v>141</v>
      </c>
      <c r="G305" s="448" t="s">
        <v>141</v>
      </c>
      <c r="H305" s="274" t="s">
        <v>141</v>
      </c>
      <c r="I305" s="274" t="s">
        <v>141</v>
      </c>
      <c r="J305" s="149" t="s">
        <v>141</v>
      </c>
      <c r="K305" s="449" t="s">
        <v>141</v>
      </c>
      <c r="L305" s="149" t="s">
        <v>141</v>
      </c>
      <c r="M305" s="274" t="s">
        <v>141</v>
      </c>
      <c r="N305" s="274" t="s">
        <v>141</v>
      </c>
      <c r="O305" s="149" t="s">
        <v>141</v>
      </c>
      <c r="P305" s="449" t="s">
        <v>141</v>
      </c>
    </row>
    <row r="306" spans="1:16" ht="10.199999999999999" x14ac:dyDescent="0.2">
      <c r="A306" s="87" t="s">
        <v>116</v>
      </c>
      <c r="B306" s="149">
        <v>144</v>
      </c>
      <c r="C306" s="274">
        <v>80.8</v>
      </c>
      <c r="D306" s="274">
        <v>2</v>
      </c>
      <c r="E306" s="149">
        <v>18624</v>
      </c>
      <c r="F306" s="149">
        <v>3938432</v>
      </c>
      <c r="G306" s="448">
        <v>43</v>
      </c>
      <c r="H306" s="274">
        <v>47.3</v>
      </c>
      <c r="I306" s="274">
        <v>2</v>
      </c>
      <c r="J306" s="149">
        <v>20043</v>
      </c>
      <c r="K306" s="449">
        <v>1236199</v>
      </c>
      <c r="L306" s="149">
        <v>101</v>
      </c>
      <c r="M306" s="274">
        <v>115.8</v>
      </c>
      <c r="N306" s="274">
        <v>2</v>
      </c>
      <c r="O306" s="149">
        <v>18091</v>
      </c>
      <c r="P306" s="449">
        <v>2702233</v>
      </c>
    </row>
    <row r="307" spans="1:16" ht="10.199999999999999" x14ac:dyDescent="0.2">
      <c r="A307" s="83" t="s">
        <v>117</v>
      </c>
      <c r="B307" s="149" t="s">
        <v>132</v>
      </c>
      <c r="C307" s="274" t="s">
        <v>132</v>
      </c>
      <c r="D307" s="274" t="s">
        <v>132</v>
      </c>
      <c r="E307" s="149" t="s">
        <v>132</v>
      </c>
      <c r="F307" s="149" t="s">
        <v>132</v>
      </c>
      <c r="G307" s="448" t="s">
        <v>141</v>
      </c>
      <c r="H307" s="274" t="s">
        <v>141</v>
      </c>
      <c r="I307" s="274" t="s">
        <v>141</v>
      </c>
      <c r="J307" s="149" t="s">
        <v>141</v>
      </c>
      <c r="K307" s="449" t="s">
        <v>141</v>
      </c>
      <c r="L307" s="149" t="s">
        <v>132</v>
      </c>
      <c r="M307" s="274" t="s">
        <v>132</v>
      </c>
      <c r="N307" s="274" t="s">
        <v>132</v>
      </c>
      <c r="O307" s="149" t="s">
        <v>132</v>
      </c>
      <c r="P307" s="449" t="s">
        <v>132</v>
      </c>
    </row>
    <row r="308" spans="1:16" ht="10.199999999999999" x14ac:dyDescent="0.2">
      <c r="A308" s="83" t="s">
        <v>118</v>
      </c>
      <c r="B308" s="149" t="s">
        <v>141</v>
      </c>
      <c r="C308" s="274" t="s">
        <v>141</v>
      </c>
      <c r="D308" s="274" t="s">
        <v>141</v>
      </c>
      <c r="E308" s="149" t="s">
        <v>141</v>
      </c>
      <c r="F308" s="149" t="s">
        <v>141</v>
      </c>
      <c r="G308" s="448" t="s">
        <v>141</v>
      </c>
      <c r="H308" s="274" t="s">
        <v>141</v>
      </c>
      <c r="I308" s="274" t="s">
        <v>141</v>
      </c>
      <c r="J308" s="149" t="s">
        <v>141</v>
      </c>
      <c r="K308" s="449" t="s">
        <v>141</v>
      </c>
      <c r="L308" s="149" t="s">
        <v>141</v>
      </c>
      <c r="M308" s="274" t="s">
        <v>141</v>
      </c>
      <c r="N308" s="274" t="s">
        <v>141</v>
      </c>
      <c r="O308" s="149" t="s">
        <v>141</v>
      </c>
      <c r="P308" s="449" t="s">
        <v>141</v>
      </c>
    </row>
    <row r="309" spans="1:16" ht="10.199999999999999" x14ac:dyDescent="0.2">
      <c r="A309" s="83" t="s">
        <v>119</v>
      </c>
      <c r="B309" s="149" t="s">
        <v>141</v>
      </c>
      <c r="C309" s="274" t="s">
        <v>141</v>
      </c>
      <c r="D309" s="274" t="s">
        <v>141</v>
      </c>
      <c r="E309" s="149" t="s">
        <v>141</v>
      </c>
      <c r="F309" s="149" t="s">
        <v>141</v>
      </c>
      <c r="G309" s="448" t="s">
        <v>141</v>
      </c>
      <c r="H309" s="274" t="s">
        <v>141</v>
      </c>
      <c r="I309" s="274" t="s">
        <v>141</v>
      </c>
      <c r="J309" s="149" t="s">
        <v>141</v>
      </c>
      <c r="K309" s="449" t="s">
        <v>141</v>
      </c>
      <c r="L309" s="149" t="s">
        <v>163</v>
      </c>
      <c r="M309" s="274" t="s">
        <v>163</v>
      </c>
      <c r="N309" s="274" t="s">
        <v>163</v>
      </c>
      <c r="O309" s="149" t="s">
        <v>163</v>
      </c>
      <c r="P309" s="449" t="s">
        <v>163</v>
      </c>
    </row>
    <row r="310" spans="1:16" ht="10.199999999999999" x14ac:dyDescent="0.2">
      <c r="A310" s="84" t="s">
        <v>120</v>
      </c>
      <c r="B310" s="149" t="s">
        <v>141</v>
      </c>
      <c r="C310" s="274" t="s">
        <v>141</v>
      </c>
      <c r="D310" s="274" t="s">
        <v>141</v>
      </c>
      <c r="E310" s="149" t="s">
        <v>141</v>
      </c>
      <c r="F310" s="149" t="s">
        <v>141</v>
      </c>
      <c r="G310" s="448" t="s">
        <v>163</v>
      </c>
      <c r="H310" s="274" t="s">
        <v>163</v>
      </c>
      <c r="I310" s="274" t="s">
        <v>163</v>
      </c>
      <c r="J310" s="149" t="s">
        <v>163</v>
      </c>
      <c r="K310" s="449" t="s">
        <v>163</v>
      </c>
      <c r="L310" s="149" t="s">
        <v>141</v>
      </c>
      <c r="M310" s="274" t="s">
        <v>141</v>
      </c>
      <c r="N310" s="274" t="s">
        <v>141</v>
      </c>
      <c r="O310" s="149" t="s">
        <v>141</v>
      </c>
      <c r="P310" s="449" t="s">
        <v>141</v>
      </c>
    </row>
    <row r="311" spans="1:16" ht="10.199999999999999" x14ac:dyDescent="0.2">
      <c r="A311" s="84" t="s">
        <v>121</v>
      </c>
      <c r="B311" s="149">
        <v>1752</v>
      </c>
      <c r="C311" s="274">
        <v>983.1</v>
      </c>
      <c r="D311" s="274">
        <v>3</v>
      </c>
      <c r="E311" s="149">
        <v>22088</v>
      </c>
      <c r="F311" s="149">
        <v>212530822</v>
      </c>
      <c r="G311" s="448">
        <v>940</v>
      </c>
      <c r="H311" s="274">
        <v>1033.4000000000001</v>
      </c>
      <c r="I311" s="274">
        <v>3</v>
      </c>
      <c r="J311" s="149">
        <v>22582</v>
      </c>
      <c r="K311" s="449">
        <v>114428928</v>
      </c>
      <c r="L311" s="149">
        <v>812</v>
      </c>
      <c r="M311" s="274">
        <v>930.7</v>
      </c>
      <c r="N311" s="274">
        <v>2</v>
      </c>
      <c r="O311" s="149">
        <v>21525</v>
      </c>
      <c r="P311" s="449">
        <v>98101895</v>
      </c>
    </row>
    <row r="312" spans="1:16" ht="10.199999999999999" x14ac:dyDescent="0.2">
      <c r="A312" s="84" t="s">
        <v>122</v>
      </c>
      <c r="B312" s="149">
        <v>442</v>
      </c>
      <c r="C312" s="274">
        <v>248</v>
      </c>
      <c r="D312" s="274">
        <v>3</v>
      </c>
      <c r="E312" s="149">
        <v>49283</v>
      </c>
      <c r="F312" s="149">
        <v>56250275</v>
      </c>
      <c r="G312" s="448">
        <v>256</v>
      </c>
      <c r="H312" s="274">
        <v>281.39999999999998</v>
      </c>
      <c r="I312" s="274">
        <v>2</v>
      </c>
      <c r="J312" s="149">
        <v>49250</v>
      </c>
      <c r="K312" s="449">
        <v>35619301</v>
      </c>
      <c r="L312" s="149">
        <v>184</v>
      </c>
      <c r="M312" s="274">
        <v>210.9</v>
      </c>
      <c r="N312" s="274">
        <v>3</v>
      </c>
      <c r="O312" s="149">
        <v>50665</v>
      </c>
      <c r="P312" s="449">
        <v>20568143</v>
      </c>
    </row>
    <row r="313" spans="1:16" ht="10.199999999999999" x14ac:dyDescent="0.2">
      <c r="A313" s="84" t="s">
        <v>123</v>
      </c>
      <c r="B313" s="149">
        <v>399</v>
      </c>
      <c r="C313" s="274">
        <v>223.9</v>
      </c>
      <c r="D313" s="274">
        <v>2</v>
      </c>
      <c r="E313" s="149">
        <v>17194</v>
      </c>
      <c r="F313" s="149">
        <v>11906399</v>
      </c>
      <c r="G313" s="448">
        <v>229</v>
      </c>
      <c r="H313" s="274">
        <v>251.8</v>
      </c>
      <c r="I313" s="274">
        <v>2</v>
      </c>
      <c r="J313" s="149">
        <v>17529</v>
      </c>
      <c r="K313" s="449">
        <v>6427393</v>
      </c>
      <c r="L313" s="149">
        <v>170</v>
      </c>
      <c r="M313" s="274">
        <v>194.8</v>
      </c>
      <c r="N313" s="274">
        <v>2</v>
      </c>
      <c r="O313" s="149">
        <v>17089</v>
      </c>
      <c r="P313" s="449">
        <v>5479006</v>
      </c>
    </row>
    <row r="314" spans="1:16" ht="11.4" x14ac:dyDescent="0.2">
      <c r="A314" s="87" t="s">
        <v>124</v>
      </c>
      <c r="B314" s="149">
        <v>416</v>
      </c>
      <c r="C314" s="274">
        <v>233.4</v>
      </c>
      <c r="D314" s="274">
        <v>1</v>
      </c>
      <c r="E314" s="149">
        <v>18653</v>
      </c>
      <c r="F314" s="149">
        <v>24536386</v>
      </c>
      <c r="G314" s="448">
        <v>228</v>
      </c>
      <c r="H314" s="274">
        <v>250.7</v>
      </c>
      <c r="I314" s="274">
        <v>1</v>
      </c>
      <c r="J314" s="149">
        <v>18515</v>
      </c>
      <c r="K314" s="449">
        <v>13930385</v>
      </c>
      <c r="L314" s="149">
        <v>188</v>
      </c>
      <c r="M314" s="274">
        <v>215.5</v>
      </c>
      <c r="N314" s="274">
        <v>1</v>
      </c>
      <c r="O314" s="149">
        <v>18831</v>
      </c>
      <c r="P314" s="449">
        <v>10606000</v>
      </c>
    </row>
    <row r="315" spans="1:16" ht="10.199999999999999" x14ac:dyDescent="0.2">
      <c r="A315" s="83" t="s">
        <v>125</v>
      </c>
      <c r="B315" s="149">
        <v>75</v>
      </c>
      <c r="C315" s="274">
        <v>42.1</v>
      </c>
      <c r="D315" s="274">
        <v>1</v>
      </c>
      <c r="E315" s="149">
        <v>15925</v>
      </c>
      <c r="F315" s="149">
        <v>2041599</v>
      </c>
      <c r="G315" s="448">
        <v>37</v>
      </c>
      <c r="H315" s="274">
        <v>40.700000000000003</v>
      </c>
      <c r="I315" s="274">
        <v>1</v>
      </c>
      <c r="J315" s="149">
        <v>16347</v>
      </c>
      <c r="K315" s="449">
        <v>1124464</v>
      </c>
      <c r="L315" s="149">
        <v>38</v>
      </c>
      <c r="M315" s="274">
        <v>43.6</v>
      </c>
      <c r="N315" s="274">
        <v>1</v>
      </c>
      <c r="O315" s="149">
        <v>15404</v>
      </c>
      <c r="P315" s="449">
        <v>917135</v>
      </c>
    </row>
    <row r="316" spans="1:16" ht="10.199999999999999" x14ac:dyDescent="0.2">
      <c r="A316" s="83" t="s">
        <v>126</v>
      </c>
      <c r="B316" s="149" t="s">
        <v>141</v>
      </c>
      <c r="C316" s="274" t="s">
        <v>141</v>
      </c>
      <c r="D316" s="274" t="s">
        <v>141</v>
      </c>
      <c r="E316" s="149" t="s">
        <v>141</v>
      </c>
      <c r="F316" s="149" t="s">
        <v>141</v>
      </c>
      <c r="G316" s="448" t="s">
        <v>141</v>
      </c>
      <c r="H316" s="274" t="s">
        <v>141</v>
      </c>
      <c r="I316" s="274" t="s">
        <v>141</v>
      </c>
      <c r="J316" s="149" t="s">
        <v>141</v>
      </c>
      <c r="K316" s="449" t="s">
        <v>141</v>
      </c>
      <c r="L316" s="149" t="s">
        <v>141</v>
      </c>
      <c r="M316" s="274" t="s">
        <v>141</v>
      </c>
      <c r="N316" s="274" t="s">
        <v>141</v>
      </c>
      <c r="O316" s="149" t="s">
        <v>141</v>
      </c>
      <c r="P316" s="449" t="s">
        <v>141</v>
      </c>
    </row>
    <row r="317" spans="1:16" ht="10.199999999999999" x14ac:dyDescent="0.2">
      <c r="A317" s="83" t="s">
        <v>127</v>
      </c>
      <c r="B317" s="149">
        <v>21</v>
      </c>
      <c r="C317" s="274">
        <v>11.8</v>
      </c>
      <c r="D317" s="274">
        <v>1</v>
      </c>
      <c r="E317" s="149">
        <v>24111</v>
      </c>
      <c r="F317" s="149">
        <v>585891</v>
      </c>
      <c r="G317" s="448">
        <v>14</v>
      </c>
      <c r="H317" s="274">
        <v>15.4</v>
      </c>
      <c r="I317" s="274">
        <v>1</v>
      </c>
      <c r="J317" s="149">
        <v>21236</v>
      </c>
      <c r="K317" s="449">
        <v>367665</v>
      </c>
      <c r="L317" s="149">
        <v>7</v>
      </c>
      <c r="M317" s="274">
        <v>8</v>
      </c>
      <c r="N317" s="274">
        <v>2</v>
      </c>
      <c r="O317" s="149">
        <v>31846</v>
      </c>
      <c r="P317" s="449">
        <v>218226</v>
      </c>
    </row>
    <row r="318" spans="1:16" ht="10.199999999999999" x14ac:dyDescent="0.2">
      <c r="A318" s="83" t="s">
        <v>128</v>
      </c>
      <c r="B318" s="149">
        <v>57</v>
      </c>
      <c r="C318" s="274">
        <v>32</v>
      </c>
      <c r="D318" s="274">
        <v>1</v>
      </c>
      <c r="E318" s="149">
        <v>12515</v>
      </c>
      <c r="F318" s="149">
        <v>869290</v>
      </c>
      <c r="G318" s="448">
        <v>25</v>
      </c>
      <c r="H318" s="274">
        <v>27.5</v>
      </c>
      <c r="I318" s="274">
        <v>1</v>
      </c>
      <c r="J318" s="149">
        <v>12315</v>
      </c>
      <c r="K318" s="449">
        <v>386333</v>
      </c>
      <c r="L318" s="149">
        <v>32</v>
      </c>
      <c r="M318" s="274">
        <v>36.700000000000003</v>
      </c>
      <c r="N318" s="274">
        <v>1</v>
      </c>
      <c r="O318" s="149">
        <v>12868</v>
      </c>
      <c r="P318" s="449">
        <v>482957</v>
      </c>
    </row>
    <row r="319" spans="1:16" ht="10.199999999999999" x14ac:dyDescent="0.2">
      <c r="A319" s="83" t="s">
        <v>129</v>
      </c>
      <c r="B319" s="149">
        <v>34</v>
      </c>
      <c r="C319" s="274">
        <v>19.100000000000001</v>
      </c>
      <c r="D319" s="274">
        <v>1</v>
      </c>
      <c r="E319" s="149">
        <v>12679</v>
      </c>
      <c r="F319" s="149">
        <v>501542</v>
      </c>
      <c r="G319" s="448">
        <v>15</v>
      </c>
      <c r="H319" s="274">
        <v>16.5</v>
      </c>
      <c r="I319" s="274">
        <v>1</v>
      </c>
      <c r="J319" s="149">
        <v>12515</v>
      </c>
      <c r="K319" s="449">
        <v>215915</v>
      </c>
      <c r="L319" s="149">
        <v>19</v>
      </c>
      <c r="M319" s="274">
        <v>21.8</v>
      </c>
      <c r="N319" s="274">
        <v>1</v>
      </c>
      <c r="O319" s="149">
        <v>13067</v>
      </c>
      <c r="P319" s="449">
        <v>285626</v>
      </c>
    </row>
    <row r="320" spans="1:16" ht="10.199999999999999" x14ac:dyDescent="0.2">
      <c r="A320" s="83" t="s">
        <v>130</v>
      </c>
      <c r="B320" s="149">
        <v>13</v>
      </c>
      <c r="C320" s="274">
        <v>7.3</v>
      </c>
      <c r="D320" s="274">
        <v>1</v>
      </c>
      <c r="E320" s="149">
        <v>17265</v>
      </c>
      <c r="F320" s="149">
        <v>295994</v>
      </c>
      <c r="G320" s="448" t="s">
        <v>132</v>
      </c>
      <c r="H320" s="274" t="s">
        <v>132</v>
      </c>
      <c r="I320" s="274" t="s">
        <v>132</v>
      </c>
      <c r="J320" s="149" t="s">
        <v>132</v>
      </c>
      <c r="K320" s="449" t="s">
        <v>132</v>
      </c>
      <c r="L320" s="149" t="s">
        <v>169</v>
      </c>
      <c r="M320" s="274" t="s">
        <v>169</v>
      </c>
      <c r="N320" s="274" t="s">
        <v>169</v>
      </c>
      <c r="O320" s="149" t="s">
        <v>169</v>
      </c>
      <c r="P320" s="449" t="s">
        <v>169</v>
      </c>
    </row>
    <row r="321" spans="1:18" ht="10.199999999999999" x14ac:dyDescent="0.2">
      <c r="A321" s="83" t="s">
        <v>131</v>
      </c>
      <c r="B321" s="149" t="s">
        <v>132</v>
      </c>
      <c r="C321" s="274" t="s">
        <v>132</v>
      </c>
      <c r="D321" s="274" t="s">
        <v>132</v>
      </c>
      <c r="E321" s="149" t="s">
        <v>132</v>
      </c>
      <c r="F321" s="149" t="s">
        <v>132</v>
      </c>
      <c r="G321" s="448" t="s">
        <v>141</v>
      </c>
      <c r="H321" s="274" t="s">
        <v>141</v>
      </c>
      <c r="I321" s="274" t="s">
        <v>141</v>
      </c>
      <c r="J321" s="149" t="s">
        <v>141</v>
      </c>
      <c r="K321" s="449" t="s">
        <v>141</v>
      </c>
      <c r="L321" s="149" t="s">
        <v>132</v>
      </c>
      <c r="M321" s="274" t="s">
        <v>132</v>
      </c>
      <c r="N321" s="274" t="s">
        <v>132</v>
      </c>
      <c r="O321" s="149" t="s">
        <v>132</v>
      </c>
      <c r="P321" s="449" t="s">
        <v>132</v>
      </c>
    </row>
    <row r="322" spans="1:18" ht="10.199999999999999" x14ac:dyDescent="0.2">
      <c r="A322" s="84" t="s">
        <v>1176</v>
      </c>
      <c r="B322" s="149">
        <v>83</v>
      </c>
      <c r="C322" s="274">
        <v>46.6</v>
      </c>
      <c r="D322" s="274">
        <v>2</v>
      </c>
      <c r="E322" s="149">
        <v>16689</v>
      </c>
      <c r="F322" s="149">
        <v>2155730</v>
      </c>
      <c r="G322" s="448">
        <v>42</v>
      </c>
      <c r="H322" s="274">
        <v>46.2</v>
      </c>
      <c r="I322" s="274">
        <v>2</v>
      </c>
      <c r="J322" s="149">
        <v>17986</v>
      </c>
      <c r="K322" s="449">
        <v>1296847</v>
      </c>
      <c r="L322" s="149">
        <v>41</v>
      </c>
      <c r="M322" s="274">
        <v>47</v>
      </c>
      <c r="N322" s="274">
        <v>1</v>
      </c>
      <c r="O322" s="149">
        <v>14141</v>
      </c>
      <c r="P322" s="449">
        <v>858883</v>
      </c>
    </row>
    <row r="323" spans="1:18" ht="10.199999999999999" x14ac:dyDescent="0.2">
      <c r="A323" s="90"/>
      <c r="B323" s="302"/>
      <c r="C323" s="409"/>
      <c r="D323" s="409"/>
      <c r="E323" s="302"/>
      <c r="F323" s="302"/>
      <c r="G323" s="300"/>
      <c r="H323" s="409"/>
      <c r="I323" s="409"/>
      <c r="J323" s="302"/>
      <c r="K323" s="303"/>
      <c r="L323" s="302"/>
      <c r="M323" s="409"/>
      <c r="N323" s="409"/>
      <c r="O323" s="302"/>
      <c r="P323" s="303"/>
    </row>
    <row r="324" spans="1:18" ht="10.199999999999999" x14ac:dyDescent="0.2">
      <c r="A324" s="87" t="s">
        <v>133</v>
      </c>
      <c r="B324" s="149">
        <v>33725</v>
      </c>
      <c r="C324" s="274">
        <v>18924.2</v>
      </c>
      <c r="D324" s="274">
        <v>2</v>
      </c>
      <c r="E324" s="149">
        <v>7080</v>
      </c>
      <c r="F324" s="149">
        <v>612928465</v>
      </c>
      <c r="G324" s="448">
        <v>17265</v>
      </c>
      <c r="H324" s="274">
        <v>18980.5</v>
      </c>
      <c r="I324" s="274">
        <v>2</v>
      </c>
      <c r="J324" s="149">
        <v>8088</v>
      </c>
      <c r="K324" s="449">
        <v>338269922</v>
      </c>
      <c r="L324" s="149">
        <v>16447</v>
      </c>
      <c r="M324" s="274">
        <v>18850.599999999999</v>
      </c>
      <c r="N324" s="274">
        <v>2</v>
      </c>
      <c r="O324" s="149">
        <v>6217</v>
      </c>
      <c r="P324" s="449">
        <v>274552902</v>
      </c>
    </row>
    <row r="325" spans="1:18" ht="10.199999999999999" x14ac:dyDescent="0.2">
      <c r="A325" s="69" t="s">
        <v>134</v>
      </c>
      <c r="B325" s="452">
        <v>33614</v>
      </c>
      <c r="C325" s="451">
        <v>18861.900000000001</v>
      </c>
      <c r="D325" s="451">
        <v>2</v>
      </c>
      <c r="E325" s="452">
        <v>7077</v>
      </c>
      <c r="F325" s="452">
        <v>606282968</v>
      </c>
      <c r="G325" s="450">
        <v>17190</v>
      </c>
      <c r="H325" s="451">
        <v>18898</v>
      </c>
      <c r="I325" s="451">
        <v>2</v>
      </c>
      <c r="J325" s="452">
        <v>8061</v>
      </c>
      <c r="K325" s="453">
        <v>332493151</v>
      </c>
      <c r="L325" s="452">
        <v>16411</v>
      </c>
      <c r="M325" s="451">
        <v>18809.400000000001</v>
      </c>
      <c r="N325" s="451">
        <v>2</v>
      </c>
      <c r="O325" s="452">
        <v>6210</v>
      </c>
      <c r="P325" s="453">
        <v>273684177</v>
      </c>
    </row>
    <row r="327" spans="1:18" ht="10.199999999999999" x14ac:dyDescent="0.2">
      <c r="A327" s="65" t="s">
        <v>166</v>
      </c>
    </row>
    <row r="328" spans="1:18" ht="11.4" x14ac:dyDescent="0.2">
      <c r="A328" s="79" t="s">
        <v>135</v>
      </c>
    </row>
    <row r="329" spans="1:18" ht="10.199999999999999" x14ac:dyDescent="0.2">
      <c r="A329" s="65" t="s">
        <v>183</v>
      </c>
    </row>
    <row r="330" spans="1:18" ht="10.199999999999999" x14ac:dyDescent="0.2">
      <c r="A330" s="65" t="s">
        <v>167</v>
      </c>
    </row>
    <row r="331" spans="1:18" ht="11.4" x14ac:dyDescent="0.2">
      <c r="A331" s="79" t="s">
        <v>136</v>
      </c>
    </row>
    <row r="332" spans="1:18" ht="11.4" x14ac:dyDescent="0.2">
      <c r="A332" s="79" t="s">
        <v>1605</v>
      </c>
    </row>
    <row r="333" spans="1:18" ht="10.199999999999999" x14ac:dyDescent="0.2">
      <c r="A333" s="65" t="s">
        <v>1610</v>
      </c>
    </row>
    <row r="334" spans="1:18" ht="10.199999999999999" x14ac:dyDescent="0.2">
      <c r="A334" s="80" t="s">
        <v>1604</v>
      </c>
    </row>
    <row r="335" spans="1:18" ht="10.199999999999999" x14ac:dyDescent="0.2">
      <c r="A335" s="65" t="s">
        <v>137</v>
      </c>
    </row>
    <row r="336" spans="1:18" s="78" customFormat="1" ht="11.4" x14ac:dyDescent="0.2">
      <c r="A336" s="79" t="s">
        <v>138</v>
      </c>
      <c r="C336" s="394"/>
      <c r="D336" s="394"/>
      <c r="H336" s="394"/>
      <c r="I336" s="394"/>
      <c r="M336" s="394"/>
      <c r="N336" s="394"/>
      <c r="Q336" s="45"/>
      <c r="R336" s="45"/>
    </row>
    <row r="337" spans="1:18" s="78" customFormat="1" ht="11.4" x14ac:dyDescent="0.2">
      <c r="A337" s="79" t="s">
        <v>139</v>
      </c>
      <c r="C337" s="394"/>
      <c r="D337" s="394"/>
      <c r="H337" s="394"/>
      <c r="I337" s="394"/>
      <c r="M337" s="394"/>
      <c r="N337" s="394"/>
      <c r="Q337" s="45"/>
      <c r="R337" s="45"/>
    </row>
    <row r="338" spans="1:18" s="78" customFormat="1" ht="11.4" x14ac:dyDescent="0.2">
      <c r="A338" s="79"/>
      <c r="C338" s="394"/>
      <c r="D338" s="394"/>
      <c r="H338" s="394"/>
      <c r="I338" s="394"/>
      <c r="M338" s="394"/>
      <c r="N338" s="394"/>
      <c r="Q338" s="45"/>
      <c r="R338" s="45"/>
    </row>
    <row r="354" spans="1:16" ht="10.199999999999999" x14ac:dyDescent="0.2">
      <c r="A354" s="46" t="s">
        <v>144</v>
      </c>
      <c r="B354" s="512" t="s">
        <v>168</v>
      </c>
      <c r="C354" s="513"/>
      <c r="D354" s="513"/>
      <c r="E354" s="513"/>
      <c r="F354" s="514"/>
      <c r="G354" s="512" t="s">
        <v>22</v>
      </c>
      <c r="H354" s="513"/>
      <c r="I354" s="513"/>
      <c r="J354" s="513"/>
      <c r="K354" s="514"/>
      <c r="L354" s="512" t="s">
        <v>23</v>
      </c>
      <c r="M354" s="513"/>
      <c r="N354" s="513"/>
      <c r="O354" s="513"/>
      <c r="P354" s="514"/>
    </row>
    <row r="355" spans="1:16" ht="10.199999999999999" x14ac:dyDescent="0.2">
      <c r="A355" s="91"/>
      <c r="B355" s="108"/>
      <c r="C355" s="413"/>
      <c r="D355" s="414" t="s">
        <v>30</v>
      </c>
      <c r="E355" s="70" t="s">
        <v>30</v>
      </c>
      <c r="F355" s="485" t="s">
        <v>31</v>
      </c>
      <c r="G355" s="138"/>
      <c r="H355" s="413"/>
      <c r="I355" s="404" t="s">
        <v>30</v>
      </c>
      <c r="J355" s="70" t="s">
        <v>30</v>
      </c>
      <c r="K355" s="485" t="s">
        <v>31</v>
      </c>
      <c r="L355" s="108"/>
      <c r="M355" s="413"/>
      <c r="N355" s="404" t="s">
        <v>30</v>
      </c>
      <c r="O355" s="70" t="s">
        <v>30</v>
      </c>
      <c r="P355" s="485" t="s">
        <v>31</v>
      </c>
    </row>
    <row r="356" spans="1:16" ht="11.4" x14ac:dyDescent="0.2">
      <c r="A356" s="67"/>
      <c r="B356" s="520" t="s">
        <v>32</v>
      </c>
      <c r="C356" s="521"/>
      <c r="D356" s="405" t="s">
        <v>33</v>
      </c>
      <c r="E356" s="68" t="s">
        <v>34</v>
      </c>
      <c r="F356" s="325" t="s">
        <v>34</v>
      </c>
      <c r="G356" s="520" t="s">
        <v>32</v>
      </c>
      <c r="H356" s="521"/>
      <c r="I356" s="403" t="s">
        <v>33</v>
      </c>
      <c r="J356" s="68" t="s">
        <v>34</v>
      </c>
      <c r="K356" s="325" t="s">
        <v>34</v>
      </c>
      <c r="L356" s="520" t="s">
        <v>32</v>
      </c>
      <c r="M356" s="521"/>
      <c r="N356" s="403" t="s">
        <v>33</v>
      </c>
      <c r="O356" s="68" t="s">
        <v>34</v>
      </c>
      <c r="P356" s="325" t="s">
        <v>34</v>
      </c>
    </row>
    <row r="357" spans="1:16" ht="11.4" x14ac:dyDescent="0.2">
      <c r="A357" s="69" t="s">
        <v>35</v>
      </c>
      <c r="B357" s="88" t="s">
        <v>36</v>
      </c>
      <c r="C357" s="411" t="s">
        <v>37</v>
      </c>
      <c r="D357" s="412" t="s">
        <v>38</v>
      </c>
      <c r="E357" s="89" t="s">
        <v>39</v>
      </c>
      <c r="F357" s="89" t="s">
        <v>39</v>
      </c>
      <c r="G357" s="484" t="s">
        <v>36</v>
      </c>
      <c r="H357" s="411" t="s">
        <v>37</v>
      </c>
      <c r="I357" s="412" t="s">
        <v>38</v>
      </c>
      <c r="J357" s="89" t="s">
        <v>39</v>
      </c>
      <c r="K357" s="89" t="s">
        <v>39</v>
      </c>
      <c r="L357" s="88" t="s">
        <v>36</v>
      </c>
      <c r="M357" s="411" t="s">
        <v>37</v>
      </c>
      <c r="N357" s="415" t="s">
        <v>38</v>
      </c>
      <c r="O357" s="89" t="s">
        <v>39</v>
      </c>
      <c r="P357" s="89" t="s">
        <v>39</v>
      </c>
    </row>
    <row r="358" spans="1:16" ht="10.199999999999999" x14ac:dyDescent="0.2">
      <c r="A358" s="57" t="s">
        <v>40</v>
      </c>
      <c r="B358" s="444">
        <v>4920</v>
      </c>
      <c r="C358" s="445">
        <v>1193.4000000000001</v>
      </c>
      <c r="D358" s="445">
        <v>4</v>
      </c>
      <c r="E358" s="446">
        <v>33349</v>
      </c>
      <c r="F358" s="447">
        <v>292355225</v>
      </c>
      <c r="G358" s="444">
        <v>2272</v>
      </c>
      <c r="H358" s="445">
        <v>1080.8</v>
      </c>
      <c r="I358" s="445">
        <v>3</v>
      </c>
      <c r="J358" s="446">
        <v>33851</v>
      </c>
      <c r="K358" s="447">
        <v>147727669</v>
      </c>
      <c r="L358" s="446">
        <v>2647</v>
      </c>
      <c r="M358" s="445">
        <v>1310</v>
      </c>
      <c r="N358" s="445">
        <v>5</v>
      </c>
      <c r="O358" s="446">
        <v>32734</v>
      </c>
      <c r="P358" s="447">
        <v>144597143</v>
      </c>
    </row>
    <row r="359" spans="1:16" ht="10.199999999999999" x14ac:dyDescent="0.2">
      <c r="A359" s="59" t="s">
        <v>41</v>
      </c>
      <c r="B359" s="448">
        <v>4908</v>
      </c>
      <c r="C359" s="274">
        <v>1190.5</v>
      </c>
      <c r="D359" s="274">
        <v>4</v>
      </c>
      <c r="E359" s="149">
        <v>33385</v>
      </c>
      <c r="F359" s="449">
        <v>292015690</v>
      </c>
      <c r="G359" s="448">
        <v>2272</v>
      </c>
      <c r="H359" s="274">
        <v>1080.8</v>
      </c>
      <c r="I359" s="274">
        <v>3</v>
      </c>
      <c r="J359" s="149">
        <v>33851</v>
      </c>
      <c r="K359" s="449">
        <v>147727669</v>
      </c>
      <c r="L359" s="149">
        <v>2635</v>
      </c>
      <c r="M359" s="274">
        <v>1304.0999999999999</v>
      </c>
      <c r="N359" s="274">
        <v>5</v>
      </c>
      <c r="O359" s="149">
        <v>32927</v>
      </c>
      <c r="P359" s="449">
        <v>144257608</v>
      </c>
    </row>
    <row r="360" spans="1:16" ht="10.199999999999999" x14ac:dyDescent="0.2">
      <c r="A360" s="60"/>
      <c r="B360" s="296"/>
      <c r="C360" s="400"/>
      <c r="D360" s="400"/>
      <c r="E360" s="298"/>
      <c r="F360" s="299"/>
      <c r="G360" s="296"/>
      <c r="H360" s="400"/>
      <c r="I360" s="400"/>
      <c r="J360" s="298"/>
      <c r="K360" s="299"/>
      <c r="L360" s="298"/>
      <c r="M360" s="400"/>
      <c r="N360" s="400"/>
      <c r="O360" s="298"/>
      <c r="P360" s="299"/>
    </row>
    <row r="361" spans="1:16" ht="10.199999999999999" x14ac:dyDescent="0.2">
      <c r="A361" s="61" t="s">
        <v>42</v>
      </c>
      <c r="B361" s="448">
        <v>147</v>
      </c>
      <c r="C361" s="274">
        <v>35.700000000000003</v>
      </c>
      <c r="D361" s="274">
        <v>3</v>
      </c>
      <c r="E361" s="149">
        <v>26920</v>
      </c>
      <c r="F361" s="449">
        <v>12800642</v>
      </c>
      <c r="G361" s="448">
        <v>78</v>
      </c>
      <c r="H361" s="274">
        <v>37.1</v>
      </c>
      <c r="I361" s="274">
        <v>3</v>
      </c>
      <c r="J361" s="149">
        <v>26527</v>
      </c>
      <c r="K361" s="449">
        <v>9708820</v>
      </c>
      <c r="L361" s="149">
        <v>69</v>
      </c>
      <c r="M361" s="274">
        <v>34.1</v>
      </c>
      <c r="N361" s="274">
        <v>3</v>
      </c>
      <c r="O361" s="149">
        <v>26943</v>
      </c>
      <c r="P361" s="449">
        <v>3091822</v>
      </c>
    </row>
    <row r="362" spans="1:16" ht="10.199999999999999" x14ac:dyDescent="0.2">
      <c r="A362" s="62" t="s">
        <v>43</v>
      </c>
      <c r="B362" s="448">
        <v>46</v>
      </c>
      <c r="C362" s="274">
        <v>11.2</v>
      </c>
      <c r="D362" s="274">
        <v>2</v>
      </c>
      <c r="E362" s="149">
        <v>18098</v>
      </c>
      <c r="F362" s="449">
        <v>1445658</v>
      </c>
      <c r="G362" s="448">
        <v>24</v>
      </c>
      <c r="H362" s="274">
        <v>11.4</v>
      </c>
      <c r="I362" s="274">
        <v>2</v>
      </c>
      <c r="J362" s="149">
        <v>18104</v>
      </c>
      <c r="K362" s="449">
        <v>820092</v>
      </c>
      <c r="L362" s="149">
        <v>22</v>
      </c>
      <c r="M362" s="274">
        <v>10.9</v>
      </c>
      <c r="N362" s="274">
        <v>1.5</v>
      </c>
      <c r="O362" s="149">
        <v>17977</v>
      </c>
      <c r="P362" s="449">
        <v>625567</v>
      </c>
    </row>
    <row r="363" spans="1:16" ht="10.199999999999999" x14ac:dyDescent="0.2">
      <c r="A363" s="63" t="s">
        <v>44</v>
      </c>
      <c r="B363" s="448">
        <v>48</v>
      </c>
      <c r="C363" s="274">
        <v>11.6</v>
      </c>
      <c r="D363" s="274">
        <v>5.5</v>
      </c>
      <c r="E363" s="149">
        <v>60423</v>
      </c>
      <c r="F363" s="449">
        <v>9591910</v>
      </c>
      <c r="G363" s="448">
        <v>28</v>
      </c>
      <c r="H363" s="274">
        <v>13.3</v>
      </c>
      <c r="I363" s="274">
        <v>5.5</v>
      </c>
      <c r="J363" s="149">
        <v>69090</v>
      </c>
      <c r="K363" s="449">
        <v>7949139</v>
      </c>
      <c r="L363" s="149">
        <v>20</v>
      </c>
      <c r="M363" s="274">
        <v>9.9</v>
      </c>
      <c r="N363" s="274">
        <v>5.5</v>
      </c>
      <c r="O363" s="149">
        <v>54809</v>
      </c>
      <c r="P363" s="449">
        <v>1642772</v>
      </c>
    </row>
    <row r="364" spans="1:16" ht="10.199999999999999" x14ac:dyDescent="0.2">
      <c r="A364" s="63" t="s">
        <v>45</v>
      </c>
      <c r="B364" s="448" t="s">
        <v>141</v>
      </c>
      <c r="C364" s="274" t="s">
        <v>141</v>
      </c>
      <c r="D364" s="274" t="s">
        <v>141</v>
      </c>
      <c r="E364" s="149" t="s">
        <v>141</v>
      </c>
      <c r="F364" s="449" t="s">
        <v>141</v>
      </c>
      <c r="G364" s="448" t="s">
        <v>141</v>
      </c>
      <c r="H364" s="274" t="s">
        <v>141</v>
      </c>
      <c r="I364" s="274" t="s">
        <v>141</v>
      </c>
      <c r="J364" s="149" t="s">
        <v>141</v>
      </c>
      <c r="K364" s="449" t="s">
        <v>141</v>
      </c>
      <c r="L364" s="149" t="s">
        <v>141</v>
      </c>
      <c r="M364" s="274" t="s">
        <v>141</v>
      </c>
      <c r="N364" s="274" t="s">
        <v>141</v>
      </c>
      <c r="O364" s="149" t="s">
        <v>141</v>
      </c>
      <c r="P364" s="449" t="s">
        <v>141</v>
      </c>
    </row>
    <row r="365" spans="1:16" ht="10.199999999999999" x14ac:dyDescent="0.2">
      <c r="A365" s="61" t="s">
        <v>46</v>
      </c>
      <c r="B365" s="448">
        <v>68</v>
      </c>
      <c r="C365" s="274">
        <v>16.5</v>
      </c>
      <c r="D365" s="274">
        <v>5</v>
      </c>
      <c r="E365" s="149">
        <v>100559</v>
      </c>
      <c r="F365" s="449">
        <v>13496593</v>
      </c>
      <c r="G365" s="448">
        <v>37</v>
      </c>
      <c r="H365" s="274">
        <v>17.600000000000001</v>
      </c>
      <c r="I365" s="274">
        <v>8</v>
      </c>
      <c r="J365" s="149">
        <v>134358</v>
      </c>
      <c r="K365" s="449">
        <v>8906371</v>
      </c>
      <c r="L365" s="149">
        <v>31</v>
      </c>
      <c r="M365" s="274">
        <v>15.3</v>
      </c>
      <c r="N365" s="274">
        <v>3</v>
      </c>
      <c r="O365" s="149">
        <v>84007</v>
      </c>
      <c r="P365" s="449">
        <v>4590222</v>
      </c>
    </row>
    <row r="366" spans="1:16" ht="10.199999999999999" x14ac:dyDescent="0.2">
      <c r="A366" s="63" t="s">
        <v>47</v>
      </c>
      <c r="B366" s="448">
        <v>53</v>
      </c>
      <c r="C366" s="274">
        <v>12.9</v>
      </c>
      <c r="D366" s="274">
        <v>7</v>
      </c>
      <c r="E366" s="149">
        <v>122333</v>
      </c>
      <c r="F366" s="449">
        <v>11234688</v>
      </c>
      <c r="G366" s="448">
        <v>28</v>
      </c>
      <c r="H366" s="274">
        <v>13.3</v>
      </c>
      <c r="I366" s="274">
        <v>8</v>
      </c>
      <c r="J366" s="149">
        <v>168679</v>
      </c>
      <c r="K366" s="449">
        <v>8018529</v>
      </c>
      <c r="L366" s="149">
        <v>25</v>
      </c>
      <c r="M366" s="274">
        <v>12.4</v>
      </c>
      <c r="N366" s="274">
        <v>4</v>
      </c>
      <c r="O366" s="149">
        <v>93546</v>
      </c>
      <c r="P366" s="449">
        <v>3216159</v>
      </c>
    </row>
    <row r="367" spans="1:16" ht="10.199999999999999" x14ac:dyDescent="0.2">
      <c r="A367" s="64" t="s">
        <v>48</v>
      </c>
      <c r="B367" s="448" t="s">
        <v>141</v>
      </c>
      <c r="C367" s="274" t="s">
        <v>141</v>
      </c>
      <c r="D367" s="274" t="s">
        <v>141</v>
      </c>
      <c r="E367" s="149" t="s">
        <v>141</v>
      </c>
      <c r="F367" s="449" t="s">
        <v>141</v>
      </c>
      <c r="G367" s="448" t="s">
        <v>141</v>
      </c>
      <c r="H367" s="274" t="s">
        <v>141</v>
      </c>
      <c r="I367" s="274" t="s">
        <v>141</v>
      </c>
      <c r="J367" s="149" t="s">
        <v>141</v>
      </c>
      <c r="K367" s="449" t="s">
        <v>141</v>
      </c>
      <c r="L367" s="149" t="s">
        <v>141</v>
      </c>
      <c r="M367" s="274" t="s">
        <v>141</v>
      </c>
      <c r="N367" s="274" t="s">
        <v>141</v>
      </c>
      <c r="O367" s="149" t="s">
        <v>141</v>
      </c>
      <c r="P367" s="449" t="s">
        <v>141</v>
      </c>
    </row>
    <row r="368" spans="1:16" ht="10.199999999999999" x14ac:dyDescent="0.2">
      <c r="A368" s="64" t="s">
        <v>49</v>
      </c>
      <c r="B368" s="448" t="s">
        <v>141</v>
      </c>
      <c r="C368" s="274" t="s">
        <v>141</v>
      </c>
      <c r="D368" s="274" t="s">
        <v>141</v>
      </c>
      <c r="E368" s="149" t="s">
        <v>141</v>
      </c>
      <c r="F368" s="449" t="s">
        <v>141</v>
      </c>
      <c r="G368" s="448" t="s">
        <v>141</v>
      </c>
      <c r="H368" s="274" t="s">
        <v>141</v>
      </c>
      <c r="I368" s="274" t="s">
        <v>141</v>
      </c>
      <c r="J368" s="149" t="s">
        <v>141</v>
      </c>
      <c r="K368" s="449" t="s">
        <v>141</v>
      </c>
      <c r="L368" s="149" t="s">
        <v>141</v>
      </c>
      <c r="M368" s="274" t="s">
        <v>141</v>
      </c>
      <c r="N368" s="274" t="s">
        <v>141</v>
      </c>
      <c r="O368" s="149" t="s">
        <v>141</v>
      </c>
      <c r="P368" s="449" t="s">
        <v>141</v>
      </c>
    </row>
    <row r="369" spans="1:16" ht="10.199999999999999" x14ac:dyDescent="0.2">
      <c r="A369" s="64" t="s">
        <v>50</v>
      </c>
      <c r="B369" s="448" t="s">
        <v>141</v>
      </c>
      <c r="C369" s="274" t="s">
        <v>141</v>
      </c>
      <c r="D369" s="274" t="s">
        <v>141</v>
      </c>
      <c r="E369" s="149" t="s">
        <v>141</v>
      </c>
      <c r="F369" s="449" t="s">
        <v>141</v>
      </c>
      <c r="G369" s="448" t="s">
        <v>141</v>
      </c>
      <c r="H369" s="274" t="s">
        <v>141</v>
      </c>
      <c r="I369" s="274" t="s">
        <v>141</v>
      </c>
      <c r="J369" s="149" t="s">
        <v>141</v>
      </c>
      <c r="K369" s="449" t="s">
        <v>141</v>
      </c>
      <c r="L369" s="149" t="s">
        <v>141</v>
      </c>
      <c r="M369" s="274" t="s">
        <v>141</v>
      </c>
      <c r="N369" s="274" t="s">
        <v>141</v>
      </c>
      <c r="O369" s="149" t="s">
        <v>141</v>
      </c>
      <c r="P369" s="449" t="s">
        <v>141</v>
      </c>
    </row>
    <row r="370" spans="1:16" ht="10.199999999999999" x14ac:dyDescent="0.2">
      <c r="A370" s="64" t="s">
        <v>51</v>
      </c>
      <c r="B370" s="448" t="s">
        <v>141</v>
      </c>
      <c r="C370" s="274" t="s">
        <v>141</v>
      </c>
      <c r="D370" s="274" t="s">
        <v>141</v>
      </c>
      <c r="E370" s="149" t="s">
        <v>141</v>
      </c>
      <c r="F370" s="449" t="s">
        <v>141</v>
      </c>
      <c r="G370" s="448" t="s">
        <v>141</v>
      </c>
      <c r="H370" s="274" t="s">
        <v>141</v>
      </c>
      <c r="I370" s="274" t="s">
        <v>141</v>
      </c>
      <c r="J370" s="149" t="s">
        <v>141</v>
      </c>
      <c r="K370" s="449" t="s">
        <v>141</v>
      </c>
      <c r="L370" s="149" t="s">
        <v>141</v>
      </c>
      <c r="M370" s="274" t="s">
        <v>141</v>
      </c>
      <c r="N370" s="274" t="s">
        <v>141</v>
      </c>
      <c r="O370" s="149" t="s">
        <v>141</v>
      </c>
      <c r="P370" s="449" t="s">
        <v>141</v>
      </c>
    </row>
    <row r="371" spans="1:16" ht="10.199999999999999" x14ac:dyDescent="0.2">
      <c r="A371" s="64" t="s">
        <v>53</v>
      </c>
      <c r="B371" s="448" t="s">
        <v>141</v>
      </c>
      <c r="C371" s="274" t="s">
        <v>141</v>
      </c>
      <c r="D371" s="274" t="s">
        <v>141</v>
      </c>
      <c r="E371" s="149" t="s">
        <v>141</v>
      </c>
      <c r="F371" s="449" t="s">
        <v>141</v>
      </c>
      <c r="G371" s="448" t="s">
        <v>141</v>
      </c>
      <c r="H371" s="274" t="s">
        <v>141</v>
      </c>
      <c r="I371" s="274" t="s">
        <v>141</v>
      </c>
      <c r="J371" s="149" t="s">
        <v>141</v>
      </c>
      <c r="K371" s="449" t="s">
        <v>141</v>
      </c>
      <c r="L371" s="149" t="s">
        <v>163</v>
      </c>
      <c r="M371" s="274" t="s">
        <v>163</v>
      </c>
      <c r="N371" s="274" t="s">
        <v>163</v>
      </c>
      <c r="O371" s="149" t="s">
        <v>163</v>
      </c>
      <c r="P371" s="449" t="s">
        <v>163</v>
      </c>
    </row>
    <row r="372" spans="1:16" ht="10.199999999999999" x14ac:dyDescent="0.2">
      <c r="A372" s="64" t="s">
        <v>54</v>
      </c>
      <c r="B372" s="448" t="s">
        <v>132</v>
      </c>
      <c r="C372" s="274" t="s">
        <v>132</v>
      </c>
      <c r="D372" s="274" t="s">
        <v>132</v>
      </c>
      <c r="E372" s="149" t="s">
        <v>132</v>
      </c>
      <c r="F372" s="449" t="s">
        <v>132</v>
      </c>
      <c r="G372" s="448" t="s">
        <v>141</v>
      </c>
      <c r="H372" s="274" t="s">
        <v>141</v>
      </c>
      <c r="I372" s="274" t="s">
        <v>141</v>
      </c>
      <c r="J372" s="149" t="s">
        <v>141</v>
      </c>
      <c r="K372" s="449" t="s">
        <v>141</v>
      </c>
      <c r="L372" s="149" t="s">
        <v>132</v>
      </c>
      <c r="M372" s="274" t="s">
        <v>132</v>
      </c>
      <c r="N372" s="274" t="s">
        <v>132</v>
      </c>
      <c r="O372" s="149" t="s">
        <v>132</v>
      </c>
      <c r="P372" s="449" t="s">
        <v>132</v>
      </c>
    </row>
    <row r="373" spans="1:16" ht="10.199999999999999" x14ac:dyDescent="0.2">
      <c r="A373" s="64" t="s">
        <v>55</v>
      </c>
      <c r="B373" s="448" t="s">
        <v>141</v>
      </c>
      <c r="C373" s="274" t="s">
        <v>141</v>
      </c>
      <c r="D373" s="274" t="s">
        <v>141</v>
      </c>
      <c r="E373" s="149" t="s">
        <v>141</v>
      </c>
      <c r="F373" s="449" t="s">
        <v>141</v>
      </c>
      <c r="G373" s="448" t="s">
        <v>141</v>
      </c>
      <c r="H373" s="274" t="s">
        <v>141</v>
      </c>
      <c r="I373" s="274" t="s">
        <v>141</v>
      </c>
      <c r="J373" s="149" t="s">
        <v>141</v>
      </c>
      <c r="K373" s="449" t="s">
        <v>141</v>
      </c>
      <c r="L373" s="149" t="s">
        <v>141</v>
      </c>
      <c r="M373" s="274" t="s">
        <v>141</v>
      </c>
      <c r="N373" s="274" t="s">
        <v>141</v>
      </c>
      <c r="O373" s="149" t="s">
        <v>141</v>
      </c>
      <c r="P373" s="449" t="s">
        <v>141</v>
      </c>
    </row>
    <row r="374" spans="1:16" ht="10.199999999999999" x14ac:dyDescent="0.2">
      <c r="A374" s="64" t="s">
        <v>56</v>
      </c>
      <c r="B374" s="448">
        <v>16</v>
      </c>
      <c r="C374" s="274">
        <v>3.9</v>
      </c>
      <c r="D374" s="274">
        <v>6</v>
      </c>
      <c r="E374" s="149">
        <v>118020</v>
      </c>
      <c r="F374" s="449">
        <v>2971063</v>
      </c>
      <c r="G374" s="448">
        <v>8</v>
      </c>
      <c r="H374" s="274">
        <v>3.8</v>
      </c>
      <c r="I374" s="274">
        <v>6</v>
      </c>
      <c r="J374" s="149">
        <v>118020</v>
      </c>
      <c r="K374" s="449">
        <v>1524430</v>
      </c>
      <c r="L374" s="149">
        <v>8</v>
      </c>
      <c r="M374" s="274">
        <v>4</v>
      </c>
      <c r="N374" s="274">
        <v>6</v>
      </c>
      <c r="O374" s="149">
        <v>117695</v>
      </c>
      <c r="P374" s="449">
        <v>1446633</v>
      </c>
    </row>
    <row r="375" spans="1:16" ht="10.199999999999999" x14ac:dyDescent="0.2">
      <c r="A375" s="64" t="s">
        <v>57</v>
      </c>
      <c r="B375" s="448">
        <v>16</v>
      </c>
      <c r="C375" s="274">
        <v>3.9</v>
      </c>
      <c r="D375" s="274">
        <v>6</v>
      </c>
      <c r="E375" s="149">
        <v>118020</v>
      </c>
      <c r="F375" s="449">
        <v>2971063</v>
      </c>
      <c r="G375" s="448">
        <v>8</v>
      </c>
      <c r="H375" s="274">
        <v>3.8</v>
      </c>
      <c r="I375" s="274">
        <v>6</v>
      </c>
      <c r="J375" s="149">
        <v>118020</v>
      </c>
      <c r="K375" s="449">
        <v>1524430</v>
      </c>
      <c r="L375" s="149">
        <v>8</v>
      </c>
      <c r="M375" s="274">
        <v>4</v>
      </c>
      <c r="N375" s="274">
        <v>6</v>
      </c>
      <c r="O375" s="149">
        <v>117695</v>
      </c>
      <c r="P375" s="449">
        <v>1446633</v>
      </c>
    </row>
    <row r="376" spans="1:16" ht="10.199999999999999" x14ac:dyDescent="0.2">
      <c r="A376" s="64" t="s">
        <v>58</v>
      </c>
      <c r="B376" s="448" t="s">
        <v>132</v>
      </c>
      <c r="C376" s="274" t="s">
        <v>132</v>
      </c>
      <c r="D376" s="274" t="s">
        <v>132</v>
      </c>
      <c r="E376" s="149" t="s">
        <v>132</v>
      </c>
      <c r="F376" s="449" t="s">
        <v>132</v>
      </c>
      <c r="G376" s="448" t="s">
        <v>132</v>
      </c>
      <c r="H376" s="274" t="s">
        <v>132</v>
      </c>
      <c r="I376" s="274" t="s">
        <v>132</v>
      </c>
      <c r="J376" s="149" t="s">
        <v>132</v>
      </c>
      <c r="K376" s="449" t="s">
        <v>132</v>
      </c>
      <c r="L376" s="149" t="s">
        <v>132</v>
      </c>
      <c r="M376" s="274" t="s">
        <v>132</v>
      </c>
      <c r="N376" s="274" t="s">
        <v>132</v>
      </c>
      <c r="O376" s="149" t="s">
        <v>132</v>
      </c>
      <c r="P376" s="449" t="s">
        <v>132</v>
      </c>
    </row>
    <row r="377" spans="1:16" ht="10.199999999999999" x14ac:dyDescent="0.2">
      <c r="A377" s="64" t="s">
        <v>59</v>
      </c>
      <c r="B377" s="448">
        <v>15</v>
      </c>
      <c r="C377" s="274">
        <v>3.6</v>
      </c>
      <c r="D377" s="274">
        <v>15</v>
      </c>
      <c r="E377" s="149">
        <v>266296</v>
      </c>
      <c r="F377" s="449">
        <v>6440375</v>
      </c>
      <c r="G377" s="448" t="s">
        <v>169</v>
      </c>
      <c r="H377" s="274" t="s">
        <v>169</v>
      </c>
      <c r="I377" s="274" t="s">
        <v>169</v>
      </c>
      <c r="J377" s="149" t="s">
        <v>169</v>
      </c>
      <c r="K377" s="449" t="s">
        <v>169</v>
      </c>
      <c r="L377" s="149" t="s">
        <v>132</v>
      </c>
      <c r="M377" s="274" t="s">
        <v>132</v>
      </c>
      <c r="N377" s="274" t="s">
        <v>132</v>
      </c>
      <c r="O377" s="149" t="s">
        <v>132</v>
      </c>
      <c r="P377" s="449" t="s">
        <v>132</v>
      </c>
    </row>
    <row r="378" spans="1:16" ht="10.199999999999999" x14ac:dyDescent="0.2">
      <c r="A378" s="64" t="s">
        <v>60</v>
      </c>
      <c r="B378" s="448" t="s">
        <v>141</v>
      </c>
      <c r="C378" s="274" t="s">
        <v>141</v>
      </c>
      <c r="D378" s="274" t="s">
        <v>141</v>
      </c>
      <c r="E378" s="149" t="s">
        <v>141</v>
      </c>
      <c r="F378" s="449" t="s">
        <v>141</v>
      </c>
      <c r="G378" s="448" t="s">
        <v>141</v>
      </c>
      <c r="H378" s="274" t="s">
        <v>141</v>
      </c>
      <c r="I378" s="274" t="s">
        <v>141</v>
      </c>
      <c r="J378" s="149" t="s">
        <v>141</v>
      </c>
      <c r="K378" s="449" t="s">
        <v>141</v>
      </c>
      <c r="L378" s="149" t="s">
        <v>141</v>
      </c>
      <c r="M378" s="274" t="s">
        <v>141</v>
      </c>
      <c r="N378" s="274" t="s">
        <v>141</v>
      </c>
      <c r="O378" s="149" t="s">
        <v>141</v>
      </c>
      <c r="P378" s="449" t="s">
        <v>141</v>
      </c>
    </row>
    <row r="379" spans="1:16" ht="10.199999999999999" x14ac:dyDescent="0.2">
      <c r="A379" s="63" t="s">
        <v>61</v>
      </c>
      <c r="B379" s="448">
        <v>12</v>
      </c>
      <c r="C379" s="274">
        <v>2.9</v>
      </c>
      <c r="D379" s="274">
        <v>3</v>
      </c>
      <c r="E379" s="149">
        <v>57872</v>
      </c>
      <c r="F379" s="449">
        <v>996986</v>
      </c>
      <c r="G379" s="448" t="s">
        <v>169</v>
      </c>
      <c r="H379" s="274" t="s">
        <v>169</v>
      </c>
      <c r="I379" s="274" t="s">
        <v>169</v>
      </c>
      <c r="J379" s="149" t="s">
        <v>169</v>
      </c>
      <c r="K379" s="449" t="s">
        <v>169</v>
      </c>
      <c r="L379" s="149" t="s">
        <v>132</v>
      </c>
      <c r="M379" s="274" t="s">
        <v>132</v>
      </c>
      <c r="N379" s="274" t="s">
        <v>132</v>
      </c>
      <c r="O379" s="149" t="s">
        <v>132</v>
      </c>
      <c r="P379" s="449" t="s">
        <v>132</v>
      </c>
    </row>
    <row r="380" spans="1:16" ht="10.199999999999999" x14ac:dyDescent="0.2">
      <c r="A380" s="61" t="s">
        <v>62</v>
      </c>
      <c r="B380" s="448">
        <v>206</v>
      </c>
      <c r="C380" s="274">
        <v>50</v>
      </c>
      <c r="D380" s="274">
        <v>3</v>
      </c>
      <c r="E380" s="149">
        <v>32139</v>
      </c>
      <c r="F380" s="449">
        <v>9369793</v>
      </c>
      <c r="G380" s="448">
        <v>113</v>
      </c>
      <c r="H380" s="274">
        <v>53.8</v>
      </c>
      <c r="I380" s="274">
        <v>3</v>
      </c>
      <c r="J380" s="149">
        <v>32276</v>
      </c>
      <c r="K380" s="449">
        <v>5452594</v>
      </c>
      <c r="L380" s="149">
        <v>93</v>
      </c>
      <c r="M380" s="274">
        <v>46</v>
      </c>
      <c r="N380" s="274">
        <v>3</v>
      </c>
      <c r="O380" s="149">
        <v>31886</v>
      </c>
      <c r="P380" s="449">
        <v>3917199</v>
      </c>
    </row>
    <row r="381" spans="1:16" ht="10.199999999999999" x14ac:dyDescent="0.2">
      <c r="A381" s="63" t="s">
        <v>63</v>
      </c>
      <c r="B381" s="448">
        <v>135</v>
      </c>
      <c r="C381" s="274">
        <v>32.700000000000003</v>
      </c>
      <c r="D381" s="274">
        <v>3</v>
      </c>
      <c r="E381" s="149">
        <v>31912</v>
      </c>
      <c r="F381" s="449">
        <v>5971336</v>
      </c>
      <c r="G381" s="448">
        <v>66</v>
      </c>
      <c r="H381" s="274">
        <v>31.4</v>
      </c>
      <c r="I381" s="274">
        <v>3</v>
      </c>
      <c r="J381" s="149">
        <v>32616</v>
      </c>
      <c r="K381" s="449">
        <v>3196551</v>
      </c>
      <c r="L381" s="149">
        <v>69</v>
      </c>
      <c r="M381" s="274">
        <v>34.1</v>
      </c>
      <c r="N381" s="274">
        <v>3</v>
      </c>
      <c r="O381" s="149">
        <v>27861</v>
      </c>
      <c r="P381" s="449">
        <v>2774786</v>
      </c>
    </row>
    <row r="382" spans="1:16" ht="10.199999999999999" x14ac:dyDescent="0.2">
      <c r="A382" s="61" t="s">
        <v>64</v>
      </c>
      <c r="B382" s="448">
        <v>254</v>
      </c>
      <c r="C382" s="274">
        <v>61.6</v>
      </c>
      <c r="D382" s="274">
        <v>2</v>
      </c>
      <c r="E382" s="149">
        <v>20343</v>
      </c>
      <c r="F382" s="449">
        <v>8447916</v>
      </c>
      <c r="G382" s="448">
        <v>135</v>
      </c>
      <c r="H382" s="274">
        <v>64.2</v>
      </c>
      <c r="I382" s="274">
        <v>2</v>
      </c>
      <c r="J382" s="149">
        <v>20880</v>
      </c>
      <c r="K382" s="449">
        <v>4176525</v>
      </c>
      <c r="L382" s="149">
        <v>119</v>
      </c>
      <c r="M382" s="274">
        <v>58.9</v>
      </c>
      <c r="N382" s="274">
        <v>2</v>
      </c>
      <c r="O382" s="149">
        <v>19701</v>
      </c>
      <c r="P382" s="449">
        <v>4271391</v>
      </c>
    </row>
    <row r="383" spans="1:16" ht="10.199999999999999" x14ac:dyDescent="0.2">
      <c r="A383" s="64" t="s">
        <v>65</v>
      </c>
      <c r="B383" s="448">
        <v>170</v>
      </c>
      <c r="C383" s="274">
        <v>41.2</v>
      </c>
      <c r="D383" s="274">
        <v>2</v>
      </c>
      <c r="E383" s="149">
        <v>19420</v>
      </c>
      <c r="F383" s="449">
        <v>3799635</v>
      </c>
      <c r="G383" s="448">
        <v>96</v>
      </c>
      <c r="H383" s="274">
        <v>45.7</v>
      </c>
      <c r="I383" s="274">
        <v>2</v>
      </c>
      <c r="J383" s="149">
        <v>20343</v>
      </c>
      <c r="K383" s="449">
        <v>2233256</v>
      </c>
      <c r="L383" s="149">
        <v>74</v>
      </c>
      <c r="M383" s="274">
        <v>36.6</v>
      </c>
      <c r="N383" s="274">
        <v>2</v>
      </c>
      <c r="O383" s="149">
        <v>18903</v>
      </c>
      <c r="P383" s="449">
        <v>1566379</v>
      </c>
    </row>
    <row r="384" spans="1:16" ht="10.199999999999999" x14ac:dyDescent="0.2">
      <c r="A384" s="64" t="s">
        <v>66</v>
      </c>
      <c r="B384" s="448">
        <v>7</v>
      </c>
      <c r="C384" s="274">
        <v>1.7</v>
      </c>
      <c r="D384" s="274">
        <v>1</v>
      </c>
      <c r="E384" s="149">
        <v>36817</v>
      </c>
      <c r="F384" s="449">
        <v>259766</v>
      </c>
      <c r="G384" s="448" t="s">
        <v>132</v>
      </c>
      <c r="H384" s="274" t="s">
        <v>132</v>
      </c>
      <c r="I384" s="274" t="s">
        <v>132</v>
      </c>
      <c r="J384" s="149" t="s">
        <v>132</v>
      </c>
      <c r="K384" s="449" t="s">
        <v>132</v>
      </c>
      <c r="L384" s="149" t="s">
        <v>132</v>
      </c>
      <c r="M384" s="274" t="s">
        <v>132</v>
      </c>
      <c r="N384" s="274" t="s">
        <v>132</v>
      </c>
      <c r="O384" s="149" t="s">
        <v>132</v>
      </c>
      <c r="P384" s="449" t="s">
        <v>132</v>
      </c>
    </row>
    <row r="385" spans="1:16" ht="10.199999999999999" x14ac:dyDescent="0.2">
      <c r="A385" s="64" t="s">
        <v>67</v>
      </c>
      <c r="B385" s="448">
        <v>41</v>
      </c>
      <c r="C385" s="274">
        <v>9.9</v>
      </c>
      <c r="D385" s="274">
        <v>2</v>
      </c>
      <c r="E385" s="149">
        <v>18966</v>
      </c>
      <c r="F385" s="449">
        <v>1123765</v>
      </c>
      <c r="G385" s="448">
        <v>21</v>
      </c>
      <c r="H385" s="274">
        <v>10</v>
      </c>
      <c r="I385" s="274">
        <v>2</v>
      </c>
      <c r="J385" s="149">
        <v>17895</v>
      </c>
      <c r="K385" s="449">
        <v>452611</v>
      </c>
      <c r="L385" s="149">
        <v>20</v>
      </c>
      <c r="M385" s="274">
        <v>9.9</v>
      </c>
      <c r="N385" s="274">
        <v>2.5</v>
      </c>
      <c r="O385" s="149">
        <v>21726</v>
      </c>
      <c r="P385" s="449">
        <v>671154</v>
      </c>
    </row>
    <row r="386" spans="1:16" ht="10.199999999999999" x14ac:dyDescent="0.2">
      <c r="A386" s="61" t="s">
        <v>68</v>
      </c>
      <c r="B386" s="448">
        <v>1645</v>
      </c>
      <c r="C386" s="274">
        <v>399</v>
      </c>
      <c r="D386" s="274">
        <v>10</v>
      </c>
      <c r="E386" s="149">
        <v>39688</v>
      </c>
      <c r="F386" s="449">
        <v>88710650</v>
      </c>
      <c r="G386" s="448">
        <v>539</v>
      </c>
      <c r="H386" s="274">
        <v>256.39999999999998</v>
      </c>
      <c r="I386" s="274">
        <v>11</v>
      </c>
      <c r="J386" s="149">
        <v>42197</v>
      </c>
      <c r="K386" s="449">
        <v>31459508</v>
      </c>
      <c r="L386" s="149">
        <v>1105</v>
      </c>
      <c r="M386" s="274">
        <v>546.9</v>
      </c>
      <c r="N386" s="274">
        <v>9</v>
      </c>
      <c r="O386" s="149">
        <v>38193</v>
      </c>
      <c r="P386" s="449">
        <v>57220729</v>
      </c>
    </row>
    <row r="387" spans="1:16" ht="10.199999999999999" x14ac:dyDescent="0.2">
      <c r="A387" s="64" t="s">
        <v>69</v>
      </c>
      <c r="B387" s="448" t="s">
        <v>141</v>
      </c>
      <c r="C387" s="274" t="s">
        <v>141</v>
      </c>
      <c r="D387" s="274" t="s">
        <v>141</v>
      </c>
      <c r="E387" s="149" t="s">
        <v>141</v>
      </c>
      <c r="F387" s="449" t="s">
        <v>141</v>
      </c>
      <c r="G387" s="448" t="s">
        <v>141</v>
      </c>
      <c r="H387" s="274" t="s">
        <v>141</v>
      </c>
      <c r="I387" s="274" t="s">
        <v>141</v>
      </c>
      <c r="J387" s="149" t="s">
        <v>141</v>
      </c>
      <c r="K387" s="449" t="s">
        <v>141</v>
      </c>
      <c r="L387" s="149" t="s">
        <v>141</v>
      </c>
      <c r="M387" s="274" t="s">
        <v>141</v>
      </c>
      <c r="N387" s="274" t="s">
        <v>141</v>
      </c>
      <c r="O387" s="149" t="s">
        <v>141</v>
      </c>
      <c r="P387" s="449" t="s">
        <v>141</v>
      </c>
    </row>
    <row r="388" spans="1:16" ht="10.199999999999999" x14ac:dyDescent="0.2">
      <c r="A388" s="64" t="s">
        <v>70</v>
      </c>
      <c r="B388" s="448" t="s">
        <v>141</v>
      </c>
      <c r="C388" s="274" t="s">
        <v>141</v>
      </c>
      <c r="D388" s="274" t="s">
        <v>141</v>
      </c>
      <c r="E388" s="149" t="s">
        <v>141</v>
      </c>
      <c r="F388" s="449" t="s">
        <v>141</v>
      </c>
      <c r="G388" s="448" t="s">
        <v>141</v>
      </c>
      <c r="H388" s="274" t="s">
        <v>141</v>
      </c>
      <c r="I388" s="274" t="s">
        <v>141</v>
      </c>
      <c r="J388" s="149" t="s">
        <v>141</v>
      </c>
      <c r="K388" s="449" t="s">
        <v>141</v>
      </c>
      <c r="L388" s="149" t="s">
        <v>141</v>
      </c>
      <c r="M388" s="274" t="s">
        <v>141</v>
      </c>
      <c r="N388" s="274" t="s">
        <v>141</v>
      </c>
      <c r="O388" s="149" t="s">
        <v>141</v>
      </c>
      <c r="P388" s="449" t="s">
        <v>141</v>
      </c>
    </row>
    <row r="389" spans="1:16" ht="10.199999999999999" x14ac:dyDescent="0.2">
      <c r="A389" s="64" t="s">
        <v>71</v>
      </c>
      <c r="B389" s="448" t="s">
        <v>132</v>
      </c>
      <c r="C389" s="274" t="s">
        <v>132</v>
      </c>
      <c r="D389" s="274" t="s">
        <v>132</v>
      </c>
      <c r="E389" s="149" t="s">
        <v>132</v>
      </c>
      <c r="F389" s="449" t="s">
        <v>132</v>
      </c>
      <c r="G389" s="448" t="s">
        <v>141</v>
      </c>
      <c r="H389" s="274" t="s">
        <v>141</v>
      </c>
      <c r="I389" s="274" t="s">
        <v>141</v>
      </c>
      <c r="J389" s="149" t="s">
        <v>141</v>
      </c>
      <c r="K389" s="449" t="s">
        <v>141</v>
      </c>
      <c r="L389" s="149" t="s">
        <v>132</v>
      </c>
      <c r="M389" s="274" t="s">
        <v>132</v>
      </c>
      <c r="N389" s="274" t="s">
        <v>132</v>
      </c>
      <c r="O389" s="149" t="s">
        <v>132</v>
      </c>
      <c r="P389" s="449" t="s">
        <v>132</v>
      </c>
    </row>
    <row r="390" spans="1:16" ht="10.199999999999999" x14ac:dyDescent="0.2">
      <c r="A390" s="64" t="s">
        <v>72</v>
      </c>
      <c r="B390" s="448">
        <v>35</v>
      </c>
      <c r="C390" s="274">
        <v>8.5</v>
      </c>
      <c r="D390" s="274">
        <v>14</v>
      </c>
      <c r="E390" s="149">
        <v>56590</v>
      </c>
      <c r="F390" s="449">
        <v>2221609</v>
      </c>
      <c r="G390" s="448">
        <v>11</v>
      </c>
      <c r="H390" s="274">
        <v>5.2</v>
      </c>
      <c r="I390" s="274">
        <v>13</v>
      </c>
      <c r="J390" s="149">
        <v>42689</v>
      </c>
      <c r="K390" s="449">
        <v>569988</v>
      </c>
      <c r="L390" s="149">
        <v>24</v>
      </c>
      <c r="M390" s="274">
        <v>11.9</v>
      </c>
      <c r="N390" s="274">
        <v>14</v>
      </c>
      <c r="O390" s="149">
        <v>58218</v>
      </c>
      <c r="P390" s="449">
        <v>1651621</v>
      </c>
    </row>
    <row r="391" spans="1:16" ht="10.199999999999999" x14ac:dyDescent="0.2">
      <c r="A391" s="64" t="s">
        <v>73</v>
      </c>
      <c r="B391" s="448">
        <v>1238</v>
      </c>
      <c r="C391" s="274">
        <v>300.3</v>
      </c>
      <c r="D391" s="274">
        <v>10</v>
      </c>
      <c r="E391" s="149">
        <v>38057</v>
      </c>
      <c r="F391" s="449">
        <v>63538444</v>
      </c>
      <c r="G391" s="448">
        <v>380</v>
      </c>
      <c r="H391" s="274">
        <v>180.8</v>
      </c>
      <c r="I391" s="274">
        <v>11</v>
      </c>
      <c r="J391" s="149">
        <v>41216</v>
      </c>
      <c r="K391" s="449">
        <v>22458507</v>
      </c>
      <c r="L391" s="149">
        <v>857</v>
      </c>
      <c r="M391" s="274">
        <v>424.1</v>
      </c>
      <c r="N391" s="274">
        <v>9</v>
      </c>
      <c r="O391" s="149">
        <v>36118</v>
      </c>
      <c r="P391" s="449">
        <v>41049525</v>
      </c>
    </row>
    <row r="392" spans="1:16" ht="10.199999999999999" x14ac:dyDescent="0.2">
      <c r="A392" s="63" t="s">
        <v>74</v>
      </c>
      <c r="B392" s="448">
        <v>56</v>
      </c>
      <c r="C392" s="274">
        <v>13.6</v>
      </c>
      <c r="D392" s="274">
        <v>9.5</v>
      </c>
      <c r="E392" s="149">
        <v>39776</v>
      </c>
      <c r="F392" s="449">
        <v>2697600</v>
      </c>
      <c r="G392" s="448">
        <v>12</v>
      </c>
      <c r="H392" s="274">
        <v>5.7</v>
      </c>
      <c r="I392" s="274">
        <v>9</v>
      </c>
      <c r="J392" s="149">
        <v>33824</v>
      </c>
      <c r="K392" s="449">
        <v>500573</v>
      </c>
      <c r="L392" s="149">
        <v>44</v>
      </c>
      <c r="M392" s="274">
        <v>21.8</v>
      </c>
      <c r="N392" s="274">
        <v>9.5</v>
      </c>
      <c r="O392" s="149">
        <v>40410</v>
      </c>
      <c r="P392" s="449">
        <v>2197027</v>
      </c>
    </row>
    <row r="393" spans="1:16" ht="10.199999999999999" x14ac:dyDescent="0.2">
      <c r="A393" s="63" t="s">
        <v>75</v>
      </c>
      <c r="B393" s="448">
        <v>734</v>
      </c>
      <c r="C393" s="274">
        <v>178</v>
      </c>
      <c r="D393" s="274">
        <v>9</v>
      </c>
      <c r="E393" s="149">
        <v>35365</v>
      </c>
      <c r="F393" s="449">
        <v>31900034</v>
      </c>
      <c r="G393" s="448">
        <v>106</v>
      </c>
      <c r="H393" s="274">
        <v>50.4</v>
      </c>
      <c r="I393" s="274">
        <v>9</v>
      </c>
      <c r="J393" s="149">
        <v>38761</v>
      </c>
      <c r="K393" s="449">
        <v>4824797</v>
      </c>
      <c r="L393" s="149">
        <v>627</v>
      </c>
      <c r="M393" s="274">
        <v>310.3</v>
      </c>
      <c r="N393" s="274">
        <v>9</v>
      </c>
      <c r="O393" s="149">
        <v>34914</v>
      </c>
      <c r="P393" s="449">
        <v>27044825</v>
      </c>
    </row>
    <row r="394" spans="1:16" ht="10.199999999999999" x14ac:dyDescent="0.2">
      <c r="A394" s="55" t="s">
        <v>76</v>
      </c>
      <c r="B394" s="450">
        <v>141</v>
      </c>
      <c r="C394" s="451">
        <v>34.200000000000003</v>
      </c>
      <c r="D394" s="451">
        <v>8</v>
      </c>
      <c r="E394" s="452">
        <v>39158</v>
      </c>
      <c r="F394" s="453">
        <v>7409056</v>
      </c>
      <c r="G394" s="450">
        <v>40</v>
      </c>
      <c r="H394" s="451">
        <v>19</v>
      </c>
      <c r="I394" s="451">
        <v>8</v>
      </c>
      <c r="J394" s="452">
        <v>44841</v>
      </c>
      <c r="K394" s="453">
        <v>2350299</v>
      </c>
      <c r="L394" s="452">
        <v>101</v>
      </c>
      <c r="M394" s="451">
        <v>50</v>
      </c>
      <c r="N394" s="451">
        <v>9</v>
      </c>
      <c r="O394" s="452">
        <v>35545</v>
      </c>
      <c r="P394" s="453">
        <v>5058756</v>
      </c>
    </row>
    <row r="395" spans="1:16" ht="10.199999999999999" x14ac:dyDescent="0.2">
      <c r="A395" s="65"/>
      <c r="B395" s="109"/>
      <c r="C395" s="401"/>
      <c r="D395" s="401"/>
      <c r="E395" s="109"/>
      <c r="F395" s="109"/>
      <c r="G395" s="109"/>
      <c r="H395" s="401"/>
      <c r="I395" s="401"/>
      <c r="J395" s="109"/>
      <c r="K395" s="109"/>
      <c r="L395" s="109"/>
      <c r="M395" s="401"/>
      <c r="N395" s="401"/>
      <c r="O395" s="109"/>
      <c r="P395" s="109"/>
    </row>
    <row r="396" spans="1:16" ht="10.199999999999999" x14ac:dyDescent="0.2">
      <c r="A396" s="65"/>
      <c r="B396" s="109"/>
      <c r="C396" s="401"/>
      <c r="D396" s="401"/>
      <c r="E396" s="109"/>
      <c r="F396" s="109"/>
      <c r="G396" s="109"/>
      <c r="H396" s="401"/>
      <c r="I396" s="401"/>
      <c r="J396" s="109"/>
      <c r="K396" s="109"/>
      <c r="L396" s="109"/>
      <c r="M396" s="401"/>
      <c r="N396" s="401"/>
      <c r="O396" s="109"/>
      <c r="P396" s="109"/>
    </row>
    <row r="397" spans="1:16" ht="10.199999999999999" x14ac:dyDescent="0.2">
      <c r="A397" s="65"/>
      <c r="B397" s="109"/>
      <c r="C397" s="401"/>
      <c r="D397" s="401"/>
      <c r="E397" s="109"/>
      <c r="F397" s="109"/>
      <c r="G397" s="109"/>
      <c r="H397" s="401"/>
      <c r="I397" s="401"/>
      <c r="J397" s="109"/>
      <c r="K397" s="109"/>
      <c r="L397" s="109"/>
      <c r="M397" s="401"/>
      <c r="N397" s="401"/>
      <c r="O397" s="109"/>
      <c r="P397" s="109"/>
    </row>
    <row r="398" spans="1:16" ht="10.199999999999999" x14ac:dyDescent="0.2">
      <c r="A398" s="65"/>
      <c r="B398" s="109"/>
      <c r="C398" s="401"/>
      <c r="D398" s="401"/>
      <c r="E398" s="109"/>
      <c r="F398" s="109"/>
      <c r="G398" s="109"/>
      <c r="H398" s="401"/>
      <c r="I398" s="401"/>
      <c r="J398" s="109"/>
      <c r="K398" s="109"/>
      <c r="L398" s="109"/>
      <c r="M398" s="401"/>
      <c r="N398" s="401"/>
      <c r="O398" s="109"/>
      <c r="P398" s="109"/>
    </row>
    <row r="399" spans="1:16" ht="10.199999999999999" x14ac:dyDescent="0.2">
      <c r="A399" s="65"/>
      <c r="B399" s="109"/>
      <c r="C399" s="401"/>
      <c r="D399" s="401"/>
      <c r="E399" s="109"/>
      <c r="F399" s="109"/>
      <c r="G399" s="109"/>
      <c r="H399" s="401"/>
      <c r="I399" s="401"/>
      <c r="J399" s="109"/>
      <c r="K399" s="109"/>
      <c r="L399" s="109"/>
      <c r="M399" s="401"/>
      <c r="N399" s="401"/>
      <c r="O399" s="109"/>
      <c r="P399" s="109"/>
    </row>
    <row r="400" spans="1:16" ht="10.199999999999999" x14ac:dyDescent="0.2">
      <c r="A400" s="65"/>
      <c r="B400" s="109"/>
      <c r="C400" s="401"/>
      <c r="D400" s="401"/>
      <c r="E400" s="109"/>
      <c r="F400" s="109"/>
      <c r="G400" s="109"/>
      <c r="H400" s="401"/>
      <c r="I400" s="401"/>
      <c r="J400" s="109"/>
      <c r="K400" s="109"/>
      <c r="L400" s="109"/>
      <c r="M400" s="401"/>
      <c r="N400" s="401"/>
      <c r="O400" s="109"/>
      <c r="P400" s="109"/>
    </row>
    <row r="401" spans="1:16" ht="10.199999999999999" x14ac:dyDescent="0.2">
      <c r="A401" s="65"/>
      <c r="B401" s="109"/>
      <c r="C401" s="401"/>
      <c r="D401" s="401"/>
      <c r="E401" s="109"/>
      <c r="F401" s="109"/>
      <c r="G401" s="109"/>
      <c r="H401" s="401"/>
      <c r="I401" s="401"/>
      <c r="J401" s="109"/>
      <c r="K401" s="109"/>
      <c r="L401" s="109"/>
      <c r="M401" s="401"/>
      <c r="N401" s="401"/>
      <c r="O401" s="109"/>
      <c r="P401" s="109"/>
    </row>
    <row r="402" spans="1:16" ht="10.199999999999999" x14ac:dyDescent="0.2">
      <c r="A402" s="65"/>
      <c r="B402" s="109"/>
      <c r="C402" s="401"/>
      <c r="D402" s="401"/>
      <c r="E402" s="109"/>
      <c r="F402" s="109"/>
      <c r="G402" s="109"/>
      <c r="H402" s="401"/>
      <c r="I402" s="401"/>
      <c r="J402" s="109"/>
      <c r="K402" s="109"/>
      <c r="L402" s="109"/>
      <c r="M402" s="401"/>
      <c r="N402" s="401"/>
      <c r="O402" s="109"/>
      <c r="P402" s="109"/>
    </row>
    <row r="403" spans="1:16" ht="10.199999999999999" x14ac:dyDescent="0.2">
      <c r="A403" s="65"/>
      <c r="B403" s="109"/>
      <c r="C403" s="401"/>
      <c r="D403" s="401"/>
      <c r="E403" s="109"/>
      <c r="F403" s="109"/>
      <c r="G403" s="109"/>
      <c r="H403" s="401"/>
      <c r="I403" s="401"/>
      <c r="J403" s="109"/>
      <c r="K403" s="109"/>
      <c r="L403" s="109"/>
      <c r="M403" s="401"/>
      <c r="N403" s="401"/>
      <c r="O403" s="109"/>
      <c r="P403" s="109"/>
    </row>
    <row r="404" spans="1:16" ht="10.199999999999999" x14ac:dyDescent="0.2">
      <c r="A404" s="65"/>
      <c r="B404" s="109"/>
      <c r="C404" s="401"/>
      <c r="D404" s="401"/>
      <c r="E404" s="109"/>
      <c r="F404" s="109"/>
      <c r="G404" s="109"/>
      <c r="H404" s="401"/>
      <c r="I404" s="401"/>
      <c r="J404" s="109"/>
      <c r="K404" s="109"/>
      <c r="L404" s="109"/>
      <c r="M404" s="401"/>
      <c r="N404" s="401"/>
      <c r="O404" s="109"/>
      <c r="P404" s="109"/>
    </row>
    <row r="405" spans="1:16" ht="10.199999999999999" x14ac:dyDescent="0.2">
      <c r="A405" s="65"/>
      <c r="B405" s="109"/>
      <c r="C405" s="401"/>
      <c r="D405" s="401"/>
      <c r="E405" s="109"/>
      <c r="F405" s="109"/>
      <c r="G405" s="109"/>
      <c r="H405" s="401"/>
      <c r="I405" s="401"/>
      <c r="J405" s="109"/>
      <c r="K405" s="109"/>
      <c r="L405" s="109"/>
      <c r="M405" s="401"/>
      <c r="N405" s="401"/>
      <c r="O405" s="109"/>
      <c r="P405" s="109"/>
    </row>
    <row r="406" spans="1:16" ht="10.199999999999999" x14ac:dyDescent="0.2">
      <c r="A406" s="65"/>
      <c r="B406" s="109"/>
      <c r="C406" s="401"/>
      <c r="D406" s="401"/>
      <c r="E406" s="109"/>
      <c r="F406" s="109"/>
      <c r="G406" s="109"/>
      <c r="H406" s="401"/>
      <c r="I406" s="401"/>
      <c r="J406" s="109"/>
      <c r="K406" s="109"/>
      <c r="L406" s="109"/>
      <c r="M406" s="401"/>
      <c r="N406" s="401"/>
      <c r="O406" s="109"/>
      <c r="P406" s="109"/>
    </row>
    <row r="407" spans="1:16" ht="10.199999999999999" x14ac:dyDescent="0.2">
      <c r="A407" s="65"/>
      <c r="B407" s="109"/>
      <c r="C407" s="401"/>
      <c r="D407" s="401"/>
      <c r="E407" s="109"/>
      <c r="F407" s="109"/>
      <c r="G407" s="109"/>
      <c r="H407" s="401"/>
      <c r="I407" s="401"/>
      <c r="J407" s="109"/>
      <c r="K407" s="109"/>
      <c r="L407" s="109"/>
      <c r="M407" s="401"/>
      <c r="N407" s="401"/>
      <c r="O407" s="109"/>
      <c r="P407" s="109"/>
    </row>
    <row r="408" spans="1:16" ht="10.199999999999999" x14ac:dyDescent="0.2">
      <c r="A408" s="65"/>
      <c r="B408" s="109"/>
      <c r="C408" s="401"/>
      <c r="D408" s="401"/>
      <c r="E408" s="109"/>
      <c r="F408" s="109"/>
      <c r="G408" s="109"/>
      <c r="H408" s="401"/>
      <c r="I408" s="401"/>
      <c r="J408" s="109"/>
      <c r="K408" s="109"/>
      <c r="L408" s="109"/>
      <c r="M408" s="401"/>
      <c r="N408" s="401"/>
      <c r="O408" s="109"/>
      <c r="P408" s="109"/>
    </row>
    <row r="409" spans="1:16" ht="10.199999999999999" x14ac:dyDescent="0.2">
      <c r="A409" s="65"/>
      <c r="B409" s="109"/>
      <c r="C409" s="401"/>
      <c r="D409" s="401"/>
      <c r="E409" s="109"/>
      <c r="F409" s="109"/>
      <c r="G409" s="109"/>
      <c r="H409" s="401"/>
      <c r="I409" s="401"/>
      <c r="J409" s="109"/>
      <c r="K409" s="109"/>
      <c r="L409" s="109"/>
      <c r="M409" s="401"/>
      <c r="N409" s="401"/>
      <c r="O409" s="109"/>
      <c r="P409" s="109"/>
    </row>
    <row r="410" spans="1:16" ht="10.199999999999999" x14ac:dyDescent="0.2">
      <c r="A410" s="66" t="s">
        <v>145</v>
      </c>
      <c r="B410" s="512" t="s">
        <v>168</v>
      </c>
      <c r="C410" s="513"/>
      <c r="D410" s="513"/>
      <c r="E410" s="513"/>
      <c r="F410" s="514"/>
      <c r="G410" s="512" t="s">
        <v>22</v>
      </c>
      <c r="H410" s="513"/>
      <c r="I410" s="513"/>
      <c r="J410" s="513"/>
      <c r="K410" s="514"/>
      <c r="L410" s="512" t="s">
        <v>23</v>
      </c>
      <c r="M410" s="513"/>
      <c r="N410" s="513"/>
      <c r="O410" s="513"/>
      <c r="P410" s="514"/>
    </row>
    <row r="411" spans="1:16" ht="10.199999999999999" x14ac:dyDescent="0.2">
      <c r="A411" s="67"/>
      <c r="B411" s="110"/>
      <c r="C411" s="402"/>
      <c r="D411" s="403" t="s">
        <v>30</v>
      </c>
      <c r="E411" s="68" t="s">
        <v>30</v>
      </c>
      <c r="F411" s="325" t="s">
        <v>31</v>
      </c>
      <c r="G411" s="110"/>
      <c r="H411" s="402"/>
      <c r="I411" s="403" t="s">
        <v>30</v>
      </c>
      <c r="J411" s="68" t="s">
        <v>30</v>
      </c>
      <c r="K411" s="325" t="s">
        <v>31</v>
      </c>
      <c r="L411" s="110"/>
      <c r="M411" s="402"/>
      <c r="N411" s="403" t="s">
        <v>30</v>
      </c>
      <c r="O411" s="68" t="s">
        <v>30</v>
      </c>
      <c r="P411" s="325" t="s">
        <v>31</v>
      </c>
    </row>
    <row r="412" spans="1:16" ht="11.4" x14ac:dyDescent="0.2">
      <c r="A412" s="67"/>
      <c r="B412" s="520" t="s">
        <v>32</v>
      </c>
      <c r="C412" s="521"/>
      <c r="D412" s="403" t="s">
        <v>33</v>
      </c>
      <c r="E412" s="68" t="s">
        <v>34</v>
      </c>
      <c r="F412" s="325" t="s">
        <v>34</v>
      </c>
      <c r="G412" s="520" t="s">
        <v>32</v>
      </c>
      <c r="H412" s="521"/>
      <c r="I412" s="403" t="s">
        <v>33</v>
      </c>
      <c r="J412" s="68" t="s">
        <v>34</v>
      </c>
      <c r="K412" s="325" t="s">
        <v>34</v>
      </c>
      <c r="L412" s="520" t="s">
        <v>32</v>
      </c>
      <c r="M412" s="521"/>
      <c r="N412" s="403" t="s">
        <v>33</v>
      </c>
      <c r="O412" s="68" t="s">
        <v>34</v>
      </c>
      <c r="P412" s="325" t="s">
        <v>34</v>
      </c>
    </row>
    <row r="413" spans="1:16" ht="11.4" x14ac:dyDescent="0.2">
      <c r="A413" s="69" t="s">
        <v>35</v>
      </c>
      <c r="B413" s="88" t="s">
        <v>36</v>
      </c>
      <c r="C413" s="411" t="s">
        <v>37</v>
      </c>
      <c r="D413" s="412" t="s">
        <v>38</v>
      </c>
      <c r="E413" s="89" t="s">
        <v>39</v>
      </c>
      <c r="F413" s="89" t="s">
        <v>39</v>
      </c>
      <c r="G413" s="484" t="s">
        <v>36</v>
      </c>
      <c r="H413" s="411" t="s">
        <v>37</v>
      </c>
      <c r="I413" s="412" t="s">
        <v>38</v>
      </c>
      <c r="J413" s="89" t="s">
        <v>39</v>
      </c>
      <c r="K413" s="89" t="s">
        <v>39</v>
      </c>
      <c r="L413" s="88" t="s">
        <v>36</v>
      </c>
      <c r="M413" s="411" t="s">
        <v>37</v>
      </c>
      <c r="N413" s="415" t="s">
        <v>38</v>
      </c>
      <c r="O413" s="89" t="s">
        <v>39</v>
      </c>
      <c r="P413" s="89" t="s">
        <v>39</v>
      </c>
    </row>
    <row r="414" spans="1:16" ht="10.199999999999999" x14ac:dyDescent="0.2">
      <c r="A414" s="71" t="s">
        <v>78</v>
      </c>
      <c r="B414" s="444">
        <v>275</v>
      </c>
      <c r="C414" s="445">
        <v>66.7</v>
      </c>
      <c r="D414" s="445">
        <v>1</v>
      </c>
      <c r="E414" s="446">
        <v>18043</v>
      </c>
      <c r="F414" s="447">
        <v>13179939</v>
      </c>
      <c r="G414" s="444">
        <v>141</v>
      </c>
      <c r="H414" s="445">
        <v>67.099999999999994</v>
      </c>
      <c r="I414" s="445">
        <v>1</v>
      </c>
      <c r="J414" s="446">
        <v>20033</v>
      </c>
      <c r="K414" s="447">
        <v>8719203</v>
      </c>
      <c r="L414" s="446">
        <v>134</v>
      </c>
      <c r="M414" s="445">
        <v>66.3</v>
      </c>
      <c r="N414" s="445">
        <v>1</v>
      </c>
      <c r="O414" s="446">
        <v>17114</v>
      </c>
      <c r="P414" s="447">
        <v>4460736</v>
      </c>
    </row>
    <row r="415" spans="1:16" ht="10.199999999999999" x14ac:dyDescent="0.2">
      <c r="A415" s="64" t="s">
        <v>79</v>
      </c>
      <c r="B415" s="448" t="s">
        <v>132</v>
      </c>
      <c r="C415" s="274" t="s">
        <v>132</v>
      </c>
      <c r="D415" s="274" t="s">
        <v>132</v>
      </c>
      <c r="E415" s="149" t="s">
        <v>132</v>
      </c>
      <c r="F415" s="449" t="s">
        <v>132</v>
      </c>
      <c r="G415" s="448" t="s">
        <v>132</v>
      </c>
      <c r="H415" s="274" t="s">
        <v>132</v>
      </c>
      <c r="I415" s="274" t="s">
        <v>132</v>
      </c>
      <c r="J415" s="149" t="s">
        <v>132</v>
      </c>
      <c r="K415" s="449" t="s">
        <v>132</v>
      </c>
      <c r="L415" s="149" t="s">
        <v>141</v>
      </c>
      <c r="M415" s="274" t="s">
        <v>141</v>
      </c>
      <c r="N415" s="274" t="s">
        <v>141</v>
      </c>
      <c r="O415" s="149" t="s">
        <v>141</v>
      </c>
      <c r="P415" s="449" t="s">
        <v>141</v>
      </c>
    </row>
    <row r="416" spans="1:16" ht="10.199999999999999" x14ac:dyDescent="0.2">
      <c r="A416" s="64" t="s">
        <v>80</v>
      </c>
      <c r="B416" s="448" t="s">
        <v>141</v>
      </c>
      <c r="C416" s="274" t="s">
        <v>141</v>
      </c>
      <c r="D416" s="274" t="s">
        <v>141</v>
      </c>
      <c r="E416" s="149" t="s">
        <v>141</v>
      </c>
      <c r="F416" s="449" t="s">
        <v>141</v>
      </c>
      <c r="G416" s="448" t="s">
        <v>141</v>
      </c>
      <c r="H416" s="274" t="s">
        <v>141</v>
      </c>
      <c r="I416" s="274" t="s">
        <v>141</v>
      </c>
      <c r="J416" s="149" t="s">
        <v>141</v>
      </c>
      <c r="K416" s="449" t="s">
        <v>141</v>
      </c>
      <c r="L416" s="149" t="s">
        <v>141</v>
      </c>
      <c r="M416" s="274" t="s">
        <v>141</v>
      </c>
      <c r="N416" s="274" t="s">
        <v>141</v>
      </c>
      <c r="O416" s="149" t="s">
        <v>141</v>
      </c>
      <c r="P416" s="449" t="s">
        <v>141</v>
      </c>
    </row>
    <row r="417" spans="1:16" ht="10.199999999999999" x14ac:dyDescent="0.2">
      <c r="A417" s="72" t="s">
        <v>81</v>
      </c>
      <c r="B417" s="448">
        <v>10</v>
      </c>
      <c r="C417" s="274">
        <v>2.4</v>
      </c>
      <c r="D417" s="274">
        <v>2</v>
      </c>
      <c r="E417" s="149">
        <v>24843</v>
      </c>
      <c r="F417" s="449">
        <v>319047</v>
      </c>
      <c r="G417" s="448" t="s">
        <v>132</v>
      </c>
      <c r="H417" s="274" t="s">
        <v>132</v>
      </c>
      <c r="I417" s="274" t="s">
        <v>132</v>
      </c>
      <c r="J417" s="149" t="s">
        <v>132</v>
      </c>
      <c r="K417" s="449" t="s">
        <v>132</v>
      </c>
      <c r="L417" s="149" t="s">
        <v>132</v>
      </c>
      <c r="M417" s="274" t="s">
        <v>132</v>
      </c>
      <c r="N417" s="274" t="s">
        <v>132</v>
      </c>
      <c r="O417" s="149" t="s">
        <v>132</v>
      </c>
      <c r="P417" s="449" t="s">
        <v>132</v>
      </c>
    </row>
    <row r="418" spans="1:16" ht="10.199999999999999" x14ac:dyDescent="0.2">
      <c r="A418" s="72" t="s">
        <v>82</v>
      </c>
      <c r="B418" s="448">
        <v>7</v>
      </c>
      <c r="C418" s="274">
        <v>1.7</v>
      </c>
      <c r="D418" s="274">
        <v>2</v>
      </c>
      <c r="E418" s="149">
        <v>22740</v>
      </c>
      <c r="F418" s="449">
        <v>146279</v>
      </c>
      <c r="G418" s="448" t="s">
        <v>132</v>
      </c>
      <c r="H418" s="274" t="s">
        <v>132</v>
      </c>
      <c r="I418" s="274" t="s">
        <v>132</v>
      </c>
      <c r="J418" s="149" t="s">
        <v>132</v>
      </c>
      <c r="K418" s="449" t="s">
        <v>132</v>
      </c>
      <c r="L418" s="149" t="s">
        <v>132</v>
      </c>
      <c r="M418" s="274" t="s">
        <v>132</v>
      </c>
      <c r="N418" s="274" t="s">
        <v>132</v>
      </c>
      <c r="O418" s="149" t="s">
        <v>132</v>
      </c>
      <c r="P418" s="449" t="s">
        <v>132</v>
      </c>
    </row>
    <row r="419" spans="1:16" ht="10.199999999999999" x14ac:dyDescent="0.2">
      <c r="A419" s="63" t="s">
        <v>83</v>
      </c>
      <c r="B419" s="448">
        <v>83</v>
      </c>
      <c r="C419" s="274">
        <v>20.100000000000001</v>
      </c>
      <c r="D419" s="274">
        <v>2</v>
      </c>
      <c r="E419" s="149">
        <v>44833</v>
      </c>
      <c r="F419" s="449">
        <v>13412096</v>
      </c>
      <c r="G419" s="448">
        <v>53</v>
      </c>
      <c r="H419" s="274">
        <v>25.2</v>
      </c>
      <c r="I419" s="274">
        <v>3</v>
      </c>
      <c r="J419" s="149">
        <v>44833</v>
      </c>
      <c r="K419" s="449">
        <v>8382234</v>
      </c>
      <c r="L419" s="149">
        <v>30</v>
      </c>
      <c r="M419" s="274">
        <v>14.8</v>
      </c>
      <c r="N419" s="274">
        <v>2</v>
      </c>
      <c r="O419" s="149">
        <v>43411</v>
      </c>
      <c r="P419" s="449">
        <v>5029862</v>
      </c>
    </row>
    <row r="420" spans="1:16" ht="10.199999999999999" x14ac:dyDescent="0.2">
      <c r="A420" s="63" t="s">
        <v>84</v>
      </c>
      <c r="B420" s="448">
        <v>66</v>
      </c>
      <c r="C420" s="274">
        <v>16</v>
      </c>
      <c r="D420" s="274">
        <v>3</v>
      </c>
      <c r="E420" s="149">
        <v>58115</v>
      </c>
      <c r="F420" s="449">
        <v>12790380</v>
      </c>
      <c r="G420" s="448">
        <v>43</v>
      </c>
      <c r="H420" s="274">
        <v>20.5</v>
      </c>
      <c r="I420" s="274">
        <v>3</v>
      </c>
      <c r="J420" s="149">
        <v>58643</v>
      </c>
      <c r="K420" s="449">
        <v>7977897</v>
      </c>
      <c r="L420" s="149">
        <v>23</v>
      </c>
      <c r="M420" s="274">
        <v>11.4</v>
      </c>
      <c r="N420" s="274">
        <v>3</v>
      </c>
      <c r="O420" s="149">
        <v>57588</v>
      </c>
      <c r="P420" s="449">
        <v>4812484</v>
      </c>
    </row>
    <row r="421" spans="1:16" ht="10.199999999999999" x14ac:dyDescent="0.2">
      <c r="A421" s="72" t="s">
        <v>85</v>
      </c>
      <c r="B421" s="448">
        <v>48</v>
      </c>
      <c r="C421" s="274">
        <v>11.6</v>
      </c>
      <c r="D421" s="274">
        <v>2</v>
      </c>
      <c r="E421" s="149">
        <v>57497</v>
      </c>
      <c r="F421" s="449">
        <v>7757167</v>
      </c>
      <c r="G421" s="448">
        <v>31</v>
      </c>
      <c r="H421" s="274">
        <v>14.7</v>
      </c>
      <c r="I421" s="274">
        <v>2</v>
      </c>
      <c r="J421" s="149">
        <v>63480</v>
      </c>
      <c r="K421" s="449">
        <v>6710257</v>
      </c>
      <c r="L421" s="149">
        <v>17</v>
      </c>
      <c r="M421" s="274">
        <v>8.4</v>
      </c>
      <c r="N421" s="274">
        <v>2</v>
      </c>
      <c r="O421" s="149">
        <v>41787</v>
      </c>
      <c r="P421" s="449">
        <v>1046910</v>
      </c>
    </row>
    <row r="422" spans="1:16" ht="10.199999999999999" x14ac:dyDescent="0.2">
      <c r="A422" s="64" t="s">
        <v>86</v>
      </c>
      <c r="B422" s="448" t="s">
        <v>132</v>
      </c>
      <c r="C422" s="274" t="s">
        <v>132</v>
      </c>
      <c r="D422" s="274" t="s">
        <v>132</v>
      </c>
      <c r="E422" s="149" t="s">
        <v>132</v>
      </c>
      <c r="F422" s="449" t="s">
        <v>132</v>
      </c>
      <c r="G422" s="448" t="s">
        <v>132</v>
      </c>
      <c r="H422" s="274" t="s">
        <v>132</v>
      </c>
      <c r="I422" s="274" t="s">
        <v>132</v>
      </c>
      <c r="J422" s="149" t="s">
        <v>132</v>
      </c>
      <c r="K422" s="449" t="s">
        <v>132</v>
      </c>
      <c r="L422" s="149" t="s">
        <v>132</v>
      </c>
      <c r="M422" s="274" t="s">
        <v>132</v>
      </c>
      <c r="N422" s="274" t="s">
        <v>132</v>
      </c>
      <c r="O422" s="149" t="s">
        <v>132</v>
      </c>
      <c r="P422" s="449" t="s">
        <v>132</v>
      </c>
    </row>
    <row r="423" spans="1:16" ht="10.199999999999999" x14ac:dyDescent="0.2">
      <c r="A423" s="64" t="s">
        <v>87</v>
      </c>
      <c r="B423" s="448" t="s">
        <v>132</v>
      </c>
      <c r="C423" s="274" t="s">
        <v>132</v>
      </c>
      <c r="D423" s="274" t="s">
        <v>132</v>
      </c>
      <c r="E423" s="149" t="s">
        <v>132</v>
      </c>
      <c r="F423" s="449" t="s">
        <v>132</v>
      </c>
      <c r="G423" s="448" t="s">
        <v>141</v>
      </c>
      <c r="H423" s="274" t="s">
        <v>141</v>
      </c>
      <c r="I423" s="274" t="s">
        <v>141</v>
      </c>
      <c r="J423" s="149" t="s">
        <v>141</v>
      </c>
      <c r="K423" s="449" t="s">
        <v>141</v>
      </c>
      <c r="L423" s="149" t="s">
        <v>132</v>
      </c>
      <c r="M423" s="274" t="s">
        <v>132</v>
      </c>
      <c r="N423" s="274" t="s">
        <v>132</v>
      </c>
      <c r="O423" s="149" t="s">
        <v>132</v>
      </c>
      <c r="P423" s="449" t="s">
        <v>132</v>
      </c>
    </row>
    <row r="424" spans="1:16" ht="10.199999999999999" x14ac:dyDescent="0.2">
      <c r="A424" s="64" t="s">
        <v>88</v>
      </c>
      <c r="B424" s="448" t="s">
        <v>141</v>
      </c>
      <c r="C424" s="274" t="s">
        <v>141</v>
      </c>
      <c r="D424" s="274" t="s">
        <v>141</v>
      </c>
      <c r="E424" s="149" t="s">
        <v>141</v>
      </c>
      <c r="F424" s="449" t="s">
        <v>141</v>
      </c>
      <c r="G424" s="448" t="s">
        <v>141</v>
      </c>
      <c r="H424" s="274" t="s">
        <v>141</v>
      </c>
      <c r="I424" s="274" t="s">
        <v>141</v>
      </c>
      <c r="J424" s="149" t="s">
        <v>141</v>
      </c>
      <c r="K424" s="449" t="s">
        <v>141</v>
      </c>
      <c r="L424" s="149" t="s">
        <v>141</v>
      </c>
      <c r="M424" s="274" t="s">
        <v>141</v>
      </c>
      <c r="N424" s="274" t="s">
        <v>141</v>
      </c>
      <c r="O424" s="149" t="s">
        <v>141</v>
      </c>
      <c r="P424" s="449" t="s">
        <v>141</v>
      </c>
    </row>
    <row r="425" spans="1:16" ht="10.199999999999999" x14ac:dyDescent="0.2">
      <c r="A425" s="64" t="s">
        <v>89</v>
      </c>
      <c r="B425" s="448" t="s">
        <v>132</v>
      </c>
      <c r="C425" s="274" t="s">
        <v>132</v>
      </c>
      <c r="D425" s="274" t="s">
        <v>132</v>
      </c>
      <c r="E425" s="149" t="s">
        <v>132</v>
      </c>
      <c r="F425" s="449" t="s">
        <v>132</v>
      </c>
      <c r="G425" s="448" t="s">
        <v>132</v>
      </c>
      <c r="H425" s="274" t="s">
        <v>132</v>
      </c>
      <c r="I425" s="274" t="s">
        <v>132</v>
      </c>
      <c r="J425" s="149" t="s">
        <v>132</v>
      </c>
      <c r="K425" s="449" t="s">
        <v>132</v>
      </c>
      <c r="L425" s="149" t="s">
        <v>141</v>
      </c>
      <c r="M425" s="274" t="s">
        <v>141</v>
      </c>
      <c r="N425" s="274" t="s">
        <v>141</v>
      </c>
      <c r="O425" s="149" t="s">
        <v>141</v>
      </c>
      <c r="P425" s="449" t="s">
        <v>141</v>
      </c>
    </row>
    <row r="426" spans="1:16" ht="10.199999999999999" x14ac:dyDescent="0.2">
      <c r="A426" s="62" t="s">
        <v>90</v>
      </c>
      <c r="B426" s="448">
        <v>21</v>
      </c>
      <c r="C426" s="274">
        <v>5.0999999999999996</v>
      </c>
      <c r="D426" s="274">
        <v>2</v>
      </c>
      <c r="E426" s="149">
        <v>28551</v>
      </c>
      <c r="F426" s="449">
        <v>1584658</v>
      </c>
      <c r="G426" s="448">
        <v>14</v>
      </c>
      <c r="H426" s="274">
        <v>6.7</v>
      </c>
      <c r="I426" s="274">
        <v>2</v>
      </c>
      <c r="J426" s="149">
        <v>33092</v>
      </c>
      <c r="K426" s="449">
        <v>1341145</v>
      </c>
      <c r="L426" s="149">
        <v>7</v>
      </c>
      <c r="M426" s="274">
        <v>3.5</v>
      </c>
      <c r="N426" s="274">
        <v>1</v>
      </c>
      <c r="O426" s="149">
        <v>17912</v>
      </c>
      <c r="P426" s="449">
        <v>243513</v>
      </c>
    </row>
    <row r="427" spans="1:16" ht="10.199999999999999" x14ac:dyDescent="0.2">
      <c r="A427" s="64" t="s">
        <v>91</v>
      </c>
      <c r="B427" s="448" t="s">
        <v>132</v>
      </c>
      <c r="C427" s="274" t="s">
        <v>132</v>
      </c>
      <c r="D427" s="274" t="s">
        <v>132</v>
      </c>
      <c r="E427" s="149" t="s">
        <v>132</v>
      </c>
      <c r="F427" s="449" t="s">
        <v>132</v>
      </c>
      <c r="G427" s="448" t="s">
        <v>141</v>
      </c>
      <c r="H427" s="274" t="s">
        <v>141</v>
      </c>
      <c r="I427" s="274" t="s">
        <v>141</v>
      </c>
      <c r="J427" s="149" t="s">
        <v>141</v>
      </c>
      <c r="K427" s="449" t="s">
        <v>141</v>
      </c>
      <c r="L427" s="149" t="s">
        <v>132</v>
      </c>
      <c r="M427" s="274" t="s">
        <v>132</v>
      </c>
      <c r="N427" s="274" t="s">
        <v>132</v>
      </c>
      <c r="O427" s="149" t="s">
        <v>132</v>
      </c>
      <c r="P427" s="449" t="s">
        <v>132</v>
      </c>
    </row>
    <row r="428" spans="1:16" ht="10.199999999999999" x14ac:dyDescent="0.2">
      <c r="A428" s="72" t="s">
        <v>92</v>
      </c>
      <c r="B428" s="448">
        <v>10</v>
      </c>
      <c r="C428" s="274">
        <v>2.4</v>
      </c>
      <c r="D428" s="274">
        <v>6.5</v>
      </c>
      <c r="E428" s="149">
        <v>70545</v>
      </c>
      <c r="F428" s="449">
        <v>1562863</v>
      </c>
      <c r="G428" s="448" t="s">
        <v>169</v>
      </c>
      <c r="H428" s="274" t="s">
        <v>169</v>
      </c>
      <c r="I428" s="274" t="s">
        <v>169</v>
      </c>
      <c r="J428" s="149" t="s">
        <v>169</v>
      </c>
      <c r="K428" s="449" t="s">
        <v>169</v>
      </c>
      <c r="L428" s="149" t="s">
        <v>132</v>
      </c>
      <c r="M428" s="274" t="s">
        <v>132</v>
      </c>
      <c r="N428" s="274" t="s">
        <v>132</v>
      </c>
      <c r="O428" s="149" t="s">
        <v>132</v>
      </c>
      <c r="P428" s="449" t="s">
        <v>132</v>
      </c>
    </row>
    <row r="429" spans="1:16" ht="10.199999999999999" x14ac:dyDescent="0.2">
      <c r="A429" s="61" t="s">
        <v>93</v>
      </c>
      <c r="B429" s="448">
        <v>480</v>
      </c>
      <c r="C429" s="274">
        <v>116.4</v>
      </c>
      <c r="D429" s="274">
        <v>2</v>
      </c>
      <c r="E429" s="149">
        <v>25042</v>
      </c>
      <c r="F429" s="449">
        <v>31785967</v>
      </c>
      <c r="G429" s="448">
        <v>261</v>
      </c>
      <c r="H429" s="274">
        <v>124.2</v>
      </c>
      <c r="I429" s="274">
        <v>2</v>
      </c>
      <c r="J429" s="149">
        <v>25324</v>
      </c>
      <c r="K429" s="449">
        <v>21523677</v>
      </c>
      <c r="L429" s="149">
        <v>219</v>
      </c>
      <c r="M429" s="274">
        <v>108.4</v>
      </c>
      <c r="N429" s="274">
        <v>2</v>
      </c>
      <c r="O429" s="149">
        <v>24753</v>
      </c>
      <c r="P429" s="449">
        <v>10262289</v>
      </c>
    </row>
    <row r="430" spans="1:16" ht="10.199999999999999" x14ac:dyDescent="0.2">
      <c r="A430" s="64" t="s">
        <v>94</v>
      </c>
      <c r="B430" s="448" t="s">
        <v>132</v>
      </c>
      <c r="C430" s="274" t="s">
        <v>132</v>
      </c>
      <c r="D430" s="274" t="s">
        <v>132</v>
      </c>
      <c r="E430" s="149" t="s">
        <v>132</v>
      </c>
      <c r="F430" s="449" t="s">
        <v>132</v>
      </c>
      <c r="G430" s="448" t="s">
        <v>141</v>
      </c>
      <c r="H430" s="274" t="s">
        <v>141</v>
      </c>
      <c r="I430" s="274" t="s">
        <v>141</v>
      </c>
      <c r="J430" s="149" t="s">
        <v>141</v>
      </c>
      <c r="K430" s="449" t="s">
        <v>141</v>
      </c>
      <c r="L430" s="149" t="s">
        <v>132</v>
      </c>
      <c r="M430" s="274" t="s">
        <v>132</v>
      </c>
      <c r="N430" s="274" t="s">
        <v>132</v>
      </c>
      <c r="O430" s="149" t="s">
        <v>132</v>
      </c>
      <c r="P430" s="449" t="s">
        <v>132</v>
      </c>
    </row>
    <row r="431" spans="1:16" ht="10.199999999999999" x14ac:dyDescent="0.2">
      <c r="A431" s="64" t="s">
        <v>95</v>
      </c>
      <c r="B431" s="448">
        <v>56</v>
      </c>
      <c r="C431" s="274">
        <v>13.6</v>
      </c>
      <c r="D431" s="274">
        <v>2</v>
      </c>
      <c r="E431" s="149">
        <v>25825</v>
      </c>
      <c r="F431" s="449">
        <v>3466404</v>
      </c>
      <c r="G431" s="448">
        <v>26</v>
      </c>
      <c r="H431" s="274">
        <v>12.4</v>
      </c>
      <c r="I431" s="274">
        <v>3</v>
      </c>
      <c r="J431" s="149">
        <v>31367</v>
      </c>
      <c r="K431" s="449">
        <v>2454346</v>
      </c>
      <c r="L431" s="149">
        <v>30</v>
      </c>
      <c r="M431" s="274">
        <v>14.8</v>
      </c>
      <c r="N431" s="274">
        <v>2</v>
      </c>
      <c r="O431" s="149">
        <v>23326</v>
      </c>
      <c r="P431" s="449">
        <v>1012058</v>
      </c>
    </row>
    <row r="432" spans="1:16" ht="10.199999999999999" x14ac:dyDescent="0.2">
      <c r="A432" s="64" t="s">
        <v>96</v>
      </c>
      <c r="B432" s="448">
        <v>268</v>
      </c>
      <c r="C432" s="274">
        <v>65</v>
      </c>
      <c r="D432" s="274">
        <v>2</v>
      </c>
      <c r="E432" s="149">
        <v>22315</v>
      </c>
      <c r="F432" s="449">
        <v>8998001</v>
      </c>
      <c r="G432" s="448">
        <v>141</v>
      </c>
      <c r="H432" s="274">
        <v>67.099999999999994</v>
      </c>
      <c r="I432" s="274">
        <v>2</v>
      </c>
      <c r="J432" s="149">
        <v>20204</v>
      </c>
      <c r="K432" s="449">
        <v>4995174</v>
      </c>
      <c r="L432" s="149">
        <v>127</v>
      </c>
      <c r="M432" s="274">
        <v>62.9</v>
      </c>
      <c r="N432" s="274">
        <v>2</v>
      </c>
      <c r="O432" s="149">
        <v>22881</v>
      </c>
      <c r="P432" s="449">
        <v>4002827</v>
      </c>
    </row>
    <row r="433" spans="1:16" ht="10.199999999999999" x14ac:dyDescent="0.2">
      <c r="A433" s="64" t="s">
        <v>1175</v>
      </c>
      <c r="B433" s="448" t="s">
        <v>132</v>
      </c>
      <c r="C433" s="274" t="s">
        <v>132</v>
      </c>
      <c r="D433" s="274" t="s">
        <v>132</v>
      </c>
      <c r="E433" s="149" t="s">
        <v>132</v>
      </c>
      <c r="F433" s="449" t="s">
        <v>132</v>
      </c>
      <c r="G433" s="448" t="s">
        <v>132</v>
      </c>
      <c r="H433" s="274" t="s">
        <v>132</v>
      </c>
      <c r="I433" s="274" t="s">
        <v>132</v>
      </c>
      <c r="J433" s="149" t="s">
        <v>132</v>
      </c>
      <c r="K433" s="449" t="s">
        <v>132</v>
      </c>
      <c r="L433" s="149" t="s">
        <v>141</v>
      </c>
      <c r="M433" s="274" t="s">
        <v>141</v>
      </c>
      <c r="N433" s="274" t="s">
        <v>141</v>
      </c>
      <c r="O433" s="149" t="s">
        <v>141</v>
      </c>
      <c r="P433" s="449" t="s">
        <v>141</v>
      </c>
    </row>
    <row r="434" spans="1:16" ht="10.199999999999999" x14ac:dyDescent="0.2">
      <c r="A434" s="64" t="s">
        <v>97</v>
      </c>
      <c r="B434" s="448">
        <v>266</v>
      </c>
      <c r="C434" s="274">
        <v>64.5</v>
      </c>
      <c r="D434" s="274">
        <v>2</v>
      </c>
      <c r="E434" s="149">
        <v>22060</v>
      </c>
      <c r="F434" s="449">
        <v>8714604</v>
      </c>
      <c r="G434" s="448">
        <v>140</v>
      </c>
      <c r="H434" s="274">
        <v>66.599999999999994</v>
      </c>
      <c r="I434" s="274">
        <v>2</v>
      </c>
      <c r="J434" s="149">
        <v>20015</v>
      </c>
      <c r="K434" s="449">
        <v>4766651</v>
      </c>
      <c r="L434" s="149">
        <v>126</v>
      </c>
      <c r="M434" s="274">
        <v>62.4</v>
      </c>
      <c r="N434" s="274">
        <v>2</v>
      </c>
      <c r="O434" s="149">
        <v>22862</v>
      </c>
      <c r="P434" s="449">
        <v>3947954</v>
      </c>
    </row>
    <row r="435" spans="1:16" ht="10.199999999999999" x14ac:dyDescent="0.2">
      <c r="A435" s="64" t="s">
        <v>98</v>
      </c>
      <c r="B435" s="448">
        <v>20</v>
      </c>
      <c r="C435" s="274">
        <v>4.9000000000000004</v>
      </c>
      <c r="D435" s="274">
        <v>4</v>
      </c>
      <c r="E435" s="149">
        <v>61562</v>
      </c>
      <c r="F435" s="449">
        <v>3925737</v>
      </c>
      <c r="G435" s="448" t="s">
        <v>169</v>
      </c>
      <c r="H435" s="274" t="s">
        <v>169</v>
      </c>
      <c r="I435" s="274" t="s">
        <v>169</v>
      </c>
      <c r="J435" s="149" t="s">
        <v>169</v>
      </c>
      <c r="K435" s="449" t="s">
        <v>169</v>
      </c>
      <c r="L435" s="149" t="s">
        <v>132</v>
      </c>
      <c r="M435" s="274" t="s">
        <v>132</v>
      </c>
      <c r="N435" s="274" t="s">
        <v>132</v>
      </c>
      <c r="O435" s="149" t="s">
        <v>132</v>
      </c>
      <c r="P435" s="449" t="s">
        <v>132</v>
      </c>
    </row>
    <row r="436" spans="1:16" ht="10.199999999999999" x14ac:dyDescent="0.2">
      <c r="A436" s="61" t="s">
        <v>99</v>
      </c>
      <c r="B436" s="448">
        <v>437</v>
      </c>
      <c r="C436" s="274">
        <v>106</v>
      </c>
      <c r="D436" s="274">
        <v>2</v>
      </c>
      <c r="E436" s="149">
        <v>32281</v>
      </c>
      <c r="F436" s="449">
        <v>18889667</v>
      </c>
      <c r="G436" s="448">
        <v>253</v>
      </c>
      <c r="H436" s="274">
        <v>120.4</v>
      </c>
      <c r="I436" s="274">
        <v>3</v>
      </c>
      <c r="J436" s="149">
        <v>34686</v>
      </c>
      <c r="K436" s="449">
        <v>10345824</v>
      </c>
      <c r="L436" s="149">
        <v>184</v>
      </c>
      <c r="M436" s="274">
        <v>91.1</v>
      </c>
      <c r="N436" s="274">
        <v>2</v>
      </c>
      <c r="O436" s="149">
        <v>29813</v>
      </c>
      <c r="P436" s="449">
        <v>8543844</v>
      </c>
    </row>
    <row r="437" spans="1:16" ht="10.199999999999999" x14ac:dyDescent="0.2">
      <c r="A437" s="64" t="s">
        <v>100</v>
      </c>
      <c r="B437" s="448" t="s">
        <v>132</v>
      </c>
      <c r="C437" s="274" t="s">
        <v>132</v>
      </c>
      <c r="D437" s="274" t="s">
        <v>132</v>
      </c>
      <c r="E437" s="149" t="s">
        <v>132</v>
      </c>
      <c r="F437" s="449" t="s">
        <v>132</v>
      </c>
      <c r="G437" s="448" t="s">
        <v>132</v>
      </c>
      <c r="H437" s="274" t="s">
        <v>132</v>
      </c>
      <c r="I437" s="274" t="s">
        <v>132</v>
      </c>
      <c r="J437" s="149" t="s">
        <v>132</v>
      </c>
      <c r="K437" s="449" t="s">
        <v>132</v>
      </c>
      <c r="L437" s="149" t="s">
        <v>141</v>
      </c>
      <c r="M437" s="274" t="s">
        <v>141</v>
      </c>
      <c r="N437" s="274" t="s">
        <v>141</v>
      </c>
      <c r="O437" s="149" t="s">
        <v>141</v>
      </c>
      <c r="P437" s="449" t="s">
        <v>141</v>
      </c>
    </row>
    <row r="438" spans="1:16" ht="10.199999999999999" x14ac:dyDescent="0.2">
      <c r="A438" s="64" t="s">
        <v>101</v>
      </c>
      <c r="B438" s="448">
        <v>197</v>
      </c>
      <c r="C438" s="274">
        <v>47.8</v>
      </c>
      <c r="D438" s="274">
        <v>2</v>
      </c>
      <c r="E438" s="149">
        <v>31064</v>
      </c>
      <c r="F438" s="449">
        <v>7196991</v>
      </c>
      <c r="G438" s="448">
        <v>123</v>
      </c>
      <c r="H438" s="274">
        <v>58.5</v>
      </c>
      <c r="I438" s="274">
        <v>2</v>
      </c>
      <c r="J438" s="149">
        <v>34785</v>
      </c>
      <c r="K438" s="449">
        <v>4674496</v>
      </c>
      <c r="L438" s="149">
        <v>74</v>
      </c>
      <c r="M438" s="274">
        <v>36.6</v>
      </c>
      <c r="N438" s="274">
        <v>2</v>
      </c>
      <c r="O438" s="149">
        <v>26530</v>
      </c>
      <c r="P438" s="449">
        <v>2522496</v>
      </c>
    </row>
    <row r="439" spans="1:16" ht="10.199999999999999" x14ac:dyDescent="0.2">
      <c r="A439" s="64" t="s">
        <v>102</v>
      </c>
      <c r="B439" s="448" t="s">
        <v>132</v>
      </c>
      <c r="C439" s="274" t="s">
        <v>132</v>
      </c>
      <c r="D439" s="274" t="s">
        <v>132</v>
      </c>
      <c r="E439" s="149" t="s">
        <v>132</v>
      </c>
      <c r="F439" s="449" t="s">
        <v>132</v>
      </c>
      <c r="G439" s="448" t="s">
        <v>132</v>
      </c>
      <c r="H439" s="274" t="s">
        <v>132</v>
      </c>
      <c r="I439" s="274" t="s">
        <v>132</v>
      </c>
      <c r="J439" s="149" t="s">
        <v>132</v>
      </c>
      <c r="K439" s="449" t="s">
        <v>132</v>
      </c>
      <c r="L439" s="149" t="s">
        <v>132</v>
      </c>
      <c r="M439" s="274" t="s">
        <v>132</v>
      </c>
      <c r="N439" s="274" t="s">
        <v>132</v>
      </c>
      <c r="O439" s="149" t="s">
        <v>132</v>
      </c>
      <c r="P439" s="449" t="s">
        <v>132</v>
      </c>
    </row>
    <row r="440" spans="1:16" ht="10.199999999999999" x14ac:dyDescent="0.2">
      <c r="A440" s="64" t="s">
        <v>103</v>
      </c>
      <c r="B440" s="448">
        <v>51</v>
      </c>
      <c r="C440" s="274">
        <v>12.4</v>
      </c>
      <c r="D440" s="274">
        <v>5</v>
      </c>
      <c r="E440" s="149">
        <v>52050</v>
      </c>
      <c r="F440" s="449">
        <v>3566123</v>
      </c>
      <c r="G440" s="448">
        <v>33</v>
      </c>
      <c r="H440" s="274">
        <v>15.7</v>
      </c>
      <c r="I440" s="274">
        <v>5</v>
      </c>
      <c r="J440" s="149">
        <v>48901</v>
      </c>
      <c r="K440" s="449">
        <v>2301645</v>
      </c>
      <c r="L440" s="149">
        <v>18</v>
      </c>
      <c r="M440" s="274">
        <v>8.9</v>
      </c>
      <c r="N440" s="274">
        <v>5</v>
      </c>
      <c r="O440" s="149">
        <v>53387</v>
      </c>
      <c r="P440" s="449">
        <v>1264478</v>
      </c>
    </row>
    <row r="441" spans="1:16" ht="10.199999999999999" x14ac:dyDescent="0.2">
      <c r="A441" s="64" t="s">
        <v>104</v>
      </c>
      <c r="B441" s="448">
        <v>21</v>
      </c>
      <c r="C441" s="274">
        <v>5.0999999999999996</v>
      </c>
      <c r="D441" s="274">
        <v>2</v>
      </c>
      <c r="E441" s="149">
        <v>26438</v>
      </c>
      <c r="F441" s="449">
        <v>659535</v>
      </c>
      <c r="G441" s="448">
        <v>11</v>
      </c>
      <c r="H441" s="274">
        <v>5.2</v>
      </c>
      <c r="I441" s="274">
        <v>2</v>
      </c>
      <c r="J441" s="149">
        <v>23567</v>
      </c>
      <c r="K441" s="449">
        <v>412425</v>
      </c>
      <c r="L441" s="149">
        <v>10</v>
      </c>
      <c r="M441" s="274">
        <v>4.9000000000000004</v>
      </c>
      <c r="N441" s="274">
        <v>2.5</v>
      </c>
      <c r="O441" s="149">
        <v>26568</v>
      </c>
      <c r="P441" s="449">
        <v>247110</v>
      </c>
    </row>
    <row r="442" spans="1:16" ht="10.199999999999999" x14ac:dyDescent="0.2">
      <c r="A442" s="64" t="s">
        <v>105</v>
      </c>
      <c r="B442" s="448" t="s">
        <v>141</v>
      </c>
      <c r="C442" s="274" t="s">
        <v>141</v>
      </c>
      <c r="D442" s="274" t="s">
        <v>141</v>
      </c>
      <c r="E442" s="149" t="s">
        <v>141</v>
      </c>
      <c r="F442" s="449" t="s">
        <v>141</v>
      </c>
      <c r="G442" s="448" t="s">
        <v>141</v>
      </c>
      <c r="H442" s="274" t="s">
        <v>141</v>
      </c>
      <c r="I442" s="274" t="s">
        <v>141</v>
      </c>
      <c r="J442" s="149" t="s">
        <v>141</v>
      </c>
      <c r="K442" s="449" t="s">
        <v>141</v>
      </c>
      <c r="L442" s="149" t="s">
        <v>141</v>
      </c>
      <c r="M442" s="274" t="s">
        <v>141</v>
      </c>
      <c r="N442" s="274" t="s">
        <v>141</v>
      </c>
      <c r="O442" s="149" t="s">
        <v>141</v>
      </c>
      <c r="P442" s="449" t="s">
        <v>141</v>
      </c>
    </row>
    <row r="443" spans="1:16" ht="10.199999999999999" x14ac:dyDescent="0.2">
      <c r="A443" s="64" t="s">
        <v>106</v>
      </c>
      <c r="B443" s="448" t="s">
        <v>141</v>
      </c>
      <c r="C443" s="274" t="s">
        <v>141</v>
      </c>
      <c r="D443" s="274" t="s">
        <v>141</v>
      </c>
      <c r="E443" s="149" t="s">
        <v>141</v>
      </c>
      <c r="F443" s="449" t="s">
        <v>141</v>
      </c>
      <c r="G443" s="448" t="s">
        <v>141</v>
      </c>
      <c r="H443" s="274" t="s">
        <v>141</v>
      </c>
      <c r="I443" s="274" t="s">
        <v>141</v>
      </c>
      <c r="J443" s="149" t="s">
        <v>141</v>
      </c>
      <c r="K443" s="449" t="s">
        <v>141</v>
      </c>
      <c r="L443" s="149" t="s">
        <v>141</v>
      </c>
      <c r="M443" s="274" t="s">
        <v>141</v>
      </c>
      <c r="N443" s="274" t="s">
        <v>141</v>
      </c>
      <c r="O443" s="149" t="s">
        <v>141</v>
      </c>
      <c r="P443" s="449" t="s">
        <v>141</v>
      </c>
    </row>
    <row r="444" spans="1:16" ht="10.199999999999999" x14ac:dyDescent="0.2">
      <c r="A444" s="73" t="s">
        <v>107</v>
      </c>
      <c r="B444" s="450">
        <v>21</v>
      </c>
      <c r="C444" s="451">
        <v>5.0999999999999996</v>
      </c>
      <c r="D444" s="451">
        <v>2</v>
      </c>
      <c r="E444" s="452">
        <v>38928</v>
      </c>
      <c r="F444" s="453">
        <v>835023</v>
      </c>
      <c r="G444" s="450">
        <v>9</v>
      </c>
      <c r="H444" s="451">
        <v>4.3</v>
      </c>
      <c r="I444" s="451">
        <v>2</v>
      </c>
      <c r="J444" s="452">
        <v>36861</v>
      </c>
      <c r="K444" s="453">
        <v>352810</v>
      </c>
      <c r="L444" s="452">
        <v>12</v>
      </c>
      <c r="M444" s="451">
        <v>5.9</v>
      </c>
      <c r="N444" s="451">
        <v>2.5</v>
      </c>
      <c r="O444" s="452">
        <v>40869</v>
      </c>
      <c r="P444" s="453">
        <v>482213</v>
      </c>
    </row>
    <row r="445" spans="1:16" ht="10.199999999999999" x14ac:dyDescent="0.2">
      <c r="A445" s="65"/>
      <c r="C445" s="401"/>
      <c r="D445" s="401"/>
      <c r="E445" s="109"/>
      <c r="F445" s="109"/>
      <c r="G445" s="109"/>
      <c r="H445" s="401"/>
      <c r="I445" s="401"/>
      <c r="J445" s="109"/>
      <c r="K445" s="109"/>
      <c r="L445" s="109"/>
      <c r="M445" s="401"/>
      <c r="N445" s="401"/>
      <c r="O445" s="109"/>
      <c r="P445" s="109"/>
    </row>
    <row r="446" spans="1:16" ht="10.199999999999999" x14ac:dyDescent="0.2">
      <c r="A446" s="65"/>
      <c r="C446" s="401"/>
      <c r="D446" s="401"/>
      <c r="E446" s="109"/>
      <c r="F446" s="109"/>
      <c r="G446" s="109"/>
      <c r="H446" s="401"/>
      <c r="I446" s="401"/>
      <c r="J446" s="109"/>
      <c r="K446" s="109"/>
      <c r="L446" s="109"/>
      <c r="M446" s="401"/>
      <c r="N446" s="401"/>
      <c r="O446" s="109"/>
      <c r="P446" s="109"/>
    </row>
    <row r="447" spans="1:16" ht="10.199999999999999" x14ac:dyDescent="0.2">
      <c r="C447" s="407"/>
      <c r="D447" s="407"/>
      <c r="E447" s="129"/>
      <c r="F447" s="129"/>
      <c r="G447" s="129"/>
      <c r="H447" s="407"/>
      <c r="I447" s="407"/>
      <c r="J447" s="129"/>
      <c r="K447" s="129"/>
      <c r="L447" s="129"/>
      <c r="M447" s="407"/>
      <c r="N447" s="407"/>
      <c r="O447" s="129"/>
      <c r="P447" s="129"/>
    </row>
    <row r="448" spans="1:16" ht="10.199999999999999" x14ac:dyDescent="0.2">
      <c r="A448" s="65"/>
      <c r="C448" s="401"/>
      <c r="D448" s="401"/>
      <c r="E448" s="109"/>
      <c r="F448" s="109"/>
      <c r="G448" s="109"/>
      <c r="H448" s="401"/>
      <c r="I448" s="401"/>
      <c r="J448" s="109"/>
      <c r="K448" s="109"/>
      <c r="L448" s="109"/>
      <c r="M448" s="401"/>
      <c r="N448" s="401"/>
      <c r="O448" s="109"/>
      <c r="P448" s="109"/>
    </row>
    <row r="449" spans="1:16" ht="10.199999999999999" x14ac:dyDescent="0.2">
      <c r="A449" s="65"/>
      <c r="C449" s="401"/>
      <c r="D449" s="401"/>
      <c r="E449" s="109"/>
      <c r="F449" s="109"/>
      <c r="G449" s="109"/>
      <c r="H449" s="401"/>
      <c r="I449" s="401"/>
      <c r="J449" s="109"/>
      <c r="K449" s="109"/>
      <c r="L449" s="109"/>
      <c r="M449" s="401"/>
      <c r="N449" s="401"/>
      <c r="O449" s="109"/>
      <c r="P449" s="109"/>
    </row>
    <row r="450" spans="1:16" ht="10.199999999999999" x14ac:dyDescent="0.2">
      <c r="A450" s="65"/>
      <c r="C450" s="401"/>
      <c r="D450" s="401"/>
      <c r="E450" s="109"/>
      <c r="F450" s="109"/>
      <c r="G450" s="109"/>
      <c r="H450" s="401"/>
      <c r="I450" s="401"/>
      <c r="J450" s="109"/>
      <c r="K450" s="109"/>
      <c r="L450" s="109"/>
      <c r="M450" s="401"/>
      <c r="N450" s="401"/>
      <c r="O450" s="109"/>
      <c r="P450" s="109"/>
    </row>
    <row r="451" spans="1:16" ht="10.199999999999999" x14ac:dyDescent="0.2">
      <c r="A451" s="65"/>
      <c r="C451" s="401"/>
      <c r="D451" s="401"/>
      <c r="E451" s="109"/>
      <c r="F451" s="109"/>
      <c r="G451" s="109"/>
      <c r="H451" s="401"/>
      <c r="I451" s="401"/>
      <c r="J451" s="109"/>
      <c r="K451" s="109"/>
      <c r="L451" s="109"/>
      <c r="M451" s="401"/>
      <c r="N451" s="401"/>
      <c r="O451" s="109"/>
      <c r="P451" s="109"/>
    </row>
    <row r="452" spans="1:16" ht="10.199999999999999" x14ac:dyDescent="0.2">
      <c r="A452" s="65"/>
      <c r="C452" s="401"/>
      <c r="D452" s="401"/>
      <c r="E452" s="109"/>
      <c r="F452" s="109"/>
      <c r="G452" s="109"/>
      <c r="H452" s="401"/>
      <c r="I452" s="401"/>
      <c r="J452" s="109"/>
      <c r="K452" s="109"/>
      <c r="L452" s="109"/>
      <c r="M452" s="401"/>
      <c r="N452" s="401"/>
      <c r="O452" s="109"/>
      <c r="P452" s="109"/>
    </row>
    <row r="453" spans="1:16" ht="10.199999999999999" x14ac:dyDescent="0.2">
      <c r="A453" s="65"/>
      <c r="C453" s="401"/>
      <c r="D453" s="401"/>
      <c r="E453" s="109"/>
      <c r="F453" s="109"/>
      <c r="G453" s="109"/>
      <c r="H453" s="401"/>
      <c r="I453" s="401"/>
      <c r="J453" s="109"/>
      <c r="K453" s="109"/>
      <c r="L453" s="109"/>
      <c r="M453" s="401"/>
      <c r="N453" s="401"/>
      <c r="O453" s="109"/>
      <c r="P453" s="109"/>
    </row>
    <row r="454" spans="1:16" ht="10.199999999999999" x14ac:dyDescent="0.2">
      <c r="A454" s="65"/>
      <c r="C454" s="401"/>
      <c r="D454" s="401"/>
      <c r="E454" s="109"/>
      <c r="F454" s="109"/>
      <c r="G454" s="109"/>
      <c r="H454" s="401"/>
      <c r="I454" s="401"/>
      <c r="J454" s="109"/>
      <c r="K454" s="109"/>
      <c r="L454" s="109"/>
      <c r="M454" s="401"/>
      <c r="N454" s="401"/>
      <c r="O454" s="109"/>
      <c r="P454" s="109"/>
    </row>
    <row r="455" spans="1:16" ht="10.199999999999999" x14ac:dyDescent="0.2">
      <c r="A455" s="65"/>
      <c r="B455" s="109"/>
      <c r="C455" s="401"/>
      <c r="D455" s="401"/>
      <c r="E455" s="109"/>
      <c r="F455" s="109"/>
      <c r="G455" s="109"/>
      <c r="H455" s="401"/>
      <c r="I455" s="401"/>
      <c r="J455" s="109"/>
      <c r="K455" s="109"/>
      <c r="L455" s="109"/>
      <c r="M455" s="401"/>
      <c r="N455" s="401"/>
      <c r="O455" s="109"/>
      <c r="P455" s="109"/>
    </row>
    <row r="456" spans="1:16" ht="10.199999999999999" x14ac:dyDescent="0.2">
      <c r="A456" s="65"/>
      <c r="B456" s="109"/>
      <c r="C456" s="401"/>
      <c r="D456" s="401"/>
      <c r="E456" s="109"/>
      <c r="F456" s="109"/>
      <c r="G456" s="109"/>
      <c r="H456" s="401"/>
      <c r="I456" s="401"/>
      <c r="J456" s="109"/>
      <c r="K456" s="109"/>
      <c r="L456" s="109"/>
      <c r="M456" s="401"/>
      <c r="N456" s="401"/>
      <c r="O456" s="109"/>
      <c r="P456" s="109"/>
    </row>
    <row r="457" spans="1:16" ht="10.199999999999999" x14ac:dyDescent="0.2">
      <c r="A457" s="65"/>
      <c r="B457" s="109"/>
      <c r="C457" s="401"/>
      <c r="D457" s="401"/>
      <c r="E457" s="109"/>
      <c r="F457" s="109"/>
      <c r="G457" s="109"/>
      <c r="H457" s="401"/>
      <c r="I457" s="401"/>
      <c r="J457" s="109"/>
      <c r="K457" s="109"/>
      <c r="L457" s="109"/>
      <c r="M457" s="401"/>
      <c r="N457" s="401"/>
      <c r="O457" s="109"/>
      <c r="P457" s="109"/>
    </row>
    <row r="458" spans="1:16" ht="10.199999999999999" x14ac:dyDescent="0.2">
      <c r="A458" s="65"/>
      <c r="B458" s="109"/>
      <c r="C458" s="401"/>
      <c r="D458" s="401"/>
      <c r="E458" s="109"/>
      <c r="F458" s="109"/>
      <c r="G458" s="109"/>
      <c r="H458" s="401"/>
      <c r="I458" s="401"/>
      <c r="J458" s="109"/>
      <c r="K458" s="109"/>
      <c r="L458" s="109"/>
      <c r="M458" s="401"/>
      <c r="N458" s="401"/>
      <c r="O458" s="109"/>
      <c r="P458" s="109"/>
    </row>
    <row r="459" spans="1:16" ht="10.199999999999999" x14ac:dyDescent="0.2">
      <c r="A459" s="65"/>
      <c r="B459" s="109"/>
      <c r="C459" s="401"/>
      <c r="D459" s="401"/>
      <c r="E459" s="109"/>
      <c r="F459" s="109"/>
      <c r="G459" s="109"/>
      <c r="H459" s="401"/>
      <c r="I459" s="401"/>
      <c r="J459" s="109"/>
      <c r="K459" s="109"/>
      <c r="L459" s="109"/>
      <c r="M459" s="401"/>
      <c r="N459" s="401"/>
      <c r="O459" s="109"/>
      <c r="P459" s="109"/>
    </row>
    <row r="460" spans="1:16" ht="10.199999999999999" x14ac:dyDescent="0.2">
      <c r="A460" s="65"/>
      <c r="B460" s="109"/>
      <c r="C460" s="401"/>
      <c r="D460" s="401"/>
      <c r="E460" s="109"/>
      <c r="F460" s="109"/>
      <c r="G460" s="109"/>
      <c r="H460" s="401"/>
      <c r="I460" s="401"/>
      <c r="J460" s="109"/>
      <c r="K460" s="109"/>
      <c r="L460" s="109"/>
      <c r="M460" s="401"/>
      <c r="N460" s="401"/>
      <c r="O460" s="109"/>
      <c r="P460" s="109"/>
    </row>
    <row r="461" spans="1:16" ht="10.199999999999999" x14ac:dyDescent="0.2">
      <c r="A461" s="65"/>
      <c r="B461" s="109"/>
      <c r="C461" s="401"/>
      <c r="D461" s="401"/>
      <c r="E461" s="109"/>
      <c r="F461" s="109"/>
      <c r="G461" s="109"/>
      <c r="H461" s="401"/>
      <c r="I461" s="401"/>
      <c r="J461" s="109"/>
      <c r="K461" s="109"/>
      <c r="L461" s="109"/>
      <c r="M461" s="401"/>
      <c r="N461" s="401"/>
      <c r="O461" s="109"/>
      <c r="P461" s="109"/>
    </row>
    <row r="462" spans="1:16" ht="10.199999999999999" x14ac:dyDescent="0.2">
      <c r="A462" s="65"/>
      <c r="B462" s="109"/>
      <c r="C462" s="401"/>
      <c r="D462" s="401"/>
      <c r="E462" s="109"/>
      <c r="F462" s="109"/>
      <c r="G462" s="109"/>
      <c r="H462" s="401"/>
      <c r="I462" s="401"/>
      <c r="J462" s="109"/>
      <c r="K462" s="109"/>
      <c r="L462" s="109"/>
      <c r="M462" s="401"/>
      <c r="N462" s="401"/>
      <c r="O462" s="109"/>
      <c r="P462" s="109"/>
    </row>
    <row r="463" spans="1:16" ht="10.199999999999999" x14ac:dyDescent="0.2">
      <c r="A463" s="65"/>
      <c r="B463" s="109"/>
      <c r="C463" s="401"/>
      <c r="D463" s="401"/>
      <c r="E463" s="109"/>
      <c r="F463" s="109"/>
      <c r="G463" s="109"/>
      <c r="H463" s="401"/>
      <c r="I463" s="401"/>
      <c r="J463" s="109"/>
      <c r="K463" s="109"/>
      <c r="L463" s="109"/>
      <c r="M463" s="401"/>
      <c r="N463" s="401"/>
      <c r="O463" s="109"/>
      <c r="P463" s="109"/>
    </row>
    <row r="464" spans="1:16" ht="10.199999999999999" x14ac:dyDescent="0.2">
      <c r="A464" s="65"/>
      <c r="B464" s="109"/>
      <c r="C464" s="401"/>
      <c r="D464" s="401"/>
      <c r="E464" s="109"/>
      <c r="F464" s="109"/>
      <c r="G464" s="109"/>
      <c r="H464" s="401"/>
      <c r="I464" s="401"/>
      <c r="J464" s="109"/>
      <c r="K464" s="109"/>
      <c r="L464" s="109"/>
      <c r="M464" s="401"/>
      <c r="N464" s="401"/>
      <c r="O464" s="109"/>
      <c r="P464" s="109"/>
    </row>
    <row r="465" spans="1:16" ht="10.199999999999999" x14ac:dyDescent="0.2">
      <c r="A465" s="65"/>
      <c r="B465" s="109"/>
      <c r="C465" s="401"/>
      <c r="D465" s="401"/>
      <c r="E465" s="109"/>
      <c r="F465" s="109"/>
      <c r="G465" s="109"/>
      <c r="H465" s="401"/>
      <c r="I465" s="401"/>
      <c r="J465" s="109"/>
      <c r="K465" s="109"/>
      <c r="L465" s="109"/>
      <c r="M465" s="401"/>
      <c r="N465" s="401"/>
      <c r="O465" s="109"/>
      <c r="P465" s="109"/>
    </row>
    <row r="466" spans="1:16" ht="10.199999999999999" x14ac:dyDescent="0.2">
      <c r="A466" s="65"/>
      <c r="B466" s="109"/>
      <c r="C466" s="401"/>
      <c r="D466" s="401"/>
      <c r="E466" s="109"/>
      <c r="F466" s="109"/>
      <c r="G466" s="109"/>
      <c r="H466" s="401"/>
      <c r="I466" s="401"/>
      <c r="J466" s="109"/>
      <c r="K466" s="109"/>
      <c r="L466" s="109"/>
      <c r="M466" s="401"/>
      <c r="N466" s="401"/>
      <c r="O466" s="109"/>
      <c r="P466" s="109"/>
    </row>
    <row r="467" spans="1:16" ht="10.199999999999999" x14ac:dyDescent="0.2">
      <c r="A467" s="65"/>
      <c r="B467" s="109"/>
      <c r="C467" s="401"/>
      <c r="D467" s="401"/>
      <c r="E467" s="109"/>
      <c r="F467" s="109"/>
      <c r="G467" s="109"/>
      <c r="H467" s="401"/>
      <c r="I467" s="401"/>
      <c r="J467" s="109"/>
      <c r="K467" s="109"/>
      <c r="L467" s="109"/>
      <c r="M467" s="401"/>
      <c r="N467" s="401"/>
      <c r="O467" s="109"/>
      <c r="P467" s="109"/>
    </row>
    <row r="468" spans="1:16" ht="10.199999999999999" x14ac:dyDescent="0.2">
      <c r="A468" s="74"/>
      <c r="B468" s="130"/>
      <c r="C468" s="408"/>
      <c r="D468" s="408"/>
      <c r="E468" s="130"/>
      <c r="F468" s="130"/>
      <c r="G468" s="130"/>
      <c r="H468" s="408"/>
      <c r="I468" s="408"/>
      <c r="J468" s="130"/>
      <c r="K468" s="130"/>
      <c r="L468" s="130"/>
      <c r="M468" s="408"/>
      <c r="N468" s="408"/>
      <c r="O468" s="130"/>
      <c r="P468" s="130"/>
    </row>
    <row r="469" spans="1:16" ht="10.199999999999999" x14ac:dyDescent="0.2">
      <c r="A469" s="66" t="s">
        <v>145</v>
      </c>
      <c r="B469" s="512" t="s">
        <v>168</v>
      </c>
      <c r="C469" s="513"/>
      <c r="D469" s="513"/>
      <c r="E469" s="513"/>
      <c r="F469" s="514"/>
      <c r="G469" s="512" t="s">
        <v>22</v>
      </c>
      <c r="H469" s="513"/>
      <c r="I469" s="513"/>
      <c r="J469" s="513"/>
      <c r="K469" s="514"/>
      <c r="L469" s="512" t="s">
        <v>23</v>
      </c>
      <c r="M469" s="513"/>
      <c r="N469" s="513"/>
      <c r="O469" s="513"/>
      <c r="P469" s="514"/>
    </row>
    <row r="470" spans="1:16" ht="10.199999999999999" x14ac:dyDescent="0.2">
      <c r="A470" s="67"/>
      <c r="B470" s="110"/>
      <c r="C470" s="402"/>
      <c r="D470" s="403" t="s">
        <v>30</v>
      </c>
      <c r="E470" s="68" t="s">
        <v>30</v>
      </c>
      <c r="F470" s="325" t="s">
        <v>31</v>
      </c>
      <c r="G470" s="110"/>
      <c r="H470" s="402"/>
      <c r="I470" s="403" t="s">
        <v>30</v>
      </c>
      <c r="J470" s="68" t="s">
        <v>30</v>
      </c>
      <c r="K470" s="325" t="s">
        <v>31</v>
      </c>
      <c r="L470" s="110"/>
      <c r="M470" s="402"/>
      <c r="N470" s="403" t="s">
        <v>30</v>
      </c>
      <c r="O470" s="68" t="s">
        <v>30</v>
      </c>
      <c r="P470" s="325" t="s">
        <v>31</v>
      </c>
    </row>
    <row r="471" spans="1:16" ht="11.4" x14ac:dyDescent="0.2">
      <c r="A471" s="67"/>
      <c r="B471" s="520" t="s">
        <v>32</v>
      </c>
      <c r="C471" s="521"/>
      <c r="D471" s="403" t="s">
        <v>33</v>
      </c>
      <c r="E471" s="68" t="s">
        <v>34</v>
      </c>
      <c r="F471" s="325" t="s">
        <v>34</v>
      </c>
      <c r="G471" s="520" t="s">
        <v>32</v>
      </c>
      <c r="H471" s="521"/>
      <c r="I471" s="403" t="s">
        <v>33</v>
      </c>
      <c r="J471" s="68" t="s">
        <v>34</v>
      </c>
      <c r="K471" s="325" t="s">
        <v>34</v>
      </c>
      <c r="L471" s="520" t="s">
        <v>32</v>
      </c>
      <c r="M471" s="521"/>
      <c r="N471" s="403" t="s">
        <v>33</v>
      </c>
      <c r="O471" s="68" t="s">
        <v>34</v>
      </c>
      <c r="P471" s="325" t="s">
        <v>34</v>
      </c>
    </row>
    <row r="472" spans="1:16" ht="11.4" x14ac:dyDescent="0.2">
      <c r="A472" s="69" t="s">
        <v>35</v>
      </c>
      <c r="B472" s="88" t="s">
        <v>36</v>
      </c>
      <c r="C472" s="411" t="s">
        <v>37</v>
      </c>
      <c r="D472" s="412" t="s">
        <v>38</v>
      </c>
      <c r="E472" s="89" t="s">
        <v>39</v>
      </c>
      <c r="F472" s="89" t="s">
        <v>39</v>
      </c>
      <c r="G472" s="484" t="s">
        <v>36</v>
      </c>
      <c r="H472" s="411" t="s">
        <v>37</v>
      </c>
      <c r="I472" s="412" t="s">
        <v>38</v>
      </c>
      <c r="J472" s="89" t="s">
        <v>39</v>
      </c>
      <c r="K472" s="89" t="s">
        <v>39</v>
      </c>
      <c r="L472" s="88" t="s">
        <v>36</v>
      </c>
      <c r="M472" s="411" t="s">
        <v>37</v>
      </c>
      <c r="N472" s="415" t="s">
        <v>38</v>
      </c>
      <c r="O472" s="89" t="s">
        <v>39</v>
      </c>
      <c r="P472" s="89" t="s">
        <v>39</v>
      </c>
    </row>
    <row r="473" spans="1:16" ht="10.199999999999999" x14ac:dyDescent="0.2">
      <c r="A473" s="71" t="s">
        <v>108</v>
      </c>
      <c r="B473" s="444">
        <v>77</v>
      </c>
      <c r="C473" s="445">
        <v>18.7</v>
      </c>
      <c r="D473" s="445">
        <v>2</v>
      </c>
      <c r="E473" s="446">
        <v>21812</v>
      </c>
      <c r="F473" s="447">
        <v>2028131</v>
      </c>
      <c r="G473" s="444">
        <v>46</v>
      </c>
      <c r="H473" s="445">
        <v>21.9</v>
      </c>
      <c r="I473" s="445">
        <v>3</v>
      </c>
      <c r="J473" s="446">
        <v>25212</v>
      </c>
      <c r="K473" s="447">
        <v>1385574</v>
      </c>
      <c r="L473" s="446">
        <v>31</v>
      </c>
      <c r="M473" s="445">
        <v>15.3</v>
      </c>
      <c r="N473" s="445">
        <v>2</v>
      </c>
      <c r="O473" s="446">
        <v>15865</v>
      </c>
      <c r="P473" s="447">
        <v>642557</v>
      </c>
    </row>
    <row r="474" spans="1:16" ht="10.199999999999999" x14ac:dyDescent="0.2">
      <c r="A474" s="64" t="s">
        <v>109</v>
      </c>
      <c r="B474" s="448">
        <v>62</v>
      </c>
      <c r="C474" s="274">
        <v>15</v>
      </c>
      <c r="D474" s="274">
        <v>2.5</v>
      </c>
      <c r="E474" s="149">
        <v>21938</v>
      </c>
      <c r="F474" s="449">
        <v>1594901</v>
      </c>
      <c r="G474" s="448">
        <v>36</v>
      </c>
      <c r="H474" s="274">
        <v>17.100000000000001</v>
      </c>
      <c r="I474" s="274">
        <v>3</v>
      </c>
      <c r="J474" s="149">
        <v>25212</v>
      </c>
      <c r="K474" s="449">
        <v>1072151</v>
      </c>
      <c r="L474" s="149">
        <v>26</v>
      </c>
      <c r="M474" s="274">
        <v>12.9</v>
      </c>
      <c r="N474" s="274">
        <v>2</v>
      </c>
      <c r="O474" s="149">
        <v>16978</v>
      </c>
      <c r="P474" s="449">
        <v>522749</v>
      </c>
    </row>
    <row r="475" spans="1:16" ht="10.199999999999999" x14ac:dyDescent="0.2">
      <c r="A475" s="61" t="s">
        <v>110</v>
      </c>
      <c r="B475" s="448">
        <v>197</v>
      </c>
      <c r="C475" s="274">
        <v>47.8</v>
      </c>
      <c r="D475" s="274">
        <v>3</v>
      </c>
      <c r="E475" s="149">
        <v>72837</v>
      </c>
      <c r="F475" s="449">
        <v>23948669</v>
      </c>
      <c r="G475" s="448">
        <v>98</v>
      </c>
      <c r="H475" s="274">
        <v>46.6</v>
      </c>
      <c r="I475" s="274">
        <v>3.5</v>
      </c>
      <c r="J475" s="149">
        <v>63431</v>
      </c>
      <c r="K475" s="449">
        <v>9408760</v>
      </c>
      <c r="L475" s="149">
        <v>99</v>
      </c>
      <c r="M475" s="274">
        <v>49</v>
      </c>
      <c r="N475" s="274">
        <v>3</v>
      </c>
      <c r="O475" s="149">
        <v>92793</v>
      </c>
      <c r="P475" s="449">
        <v>14539909</v>
      </c>
    </row>
    <row r="476" spans="1:16" ht="10.199999999999999" x14ac:dyDescent="0.2">
      <c r="A476" s="63" t="s">
        <v>111</v>
      </c>
      <c r="B476" s="448">
        <v>26</v>
      </c>
      <c r="C476" s="274">
        <v>6.3</v>
      </c>
      <c r="D476" s="274">
        <v>2</v>
      </c>
      <c r="E476" s="149">
        <v>36569</v>
      </c>
      <c r="F476" s="449">
        <v>1233216</v>
      </c>
      <c r="G476" s="448">
        <v>18</v>
      </c>
      <c r="H476" s="274">
        <v>8.6</v>
      </c>
      <c r="I476" s="274">
        <v>2</v>
      </c>
      <c r="J476" s="149">
        <v>31065</v>
      </c>
      <c r="K476" s="449">
        <v>730017</v>
      </c>
      <c r="L476" s="149">
        <v>8</v>
      </c>
      <c r="M476" s="274">
        <v>4</v>
      </c>
      <c r="N476" s="274">
        <v>2.5</v>
      </c>
      <c r="O476" s="149">
        <v>70153</v>
      </c>
      <c r="P476" s="449">
        <v>503199</v>
      </c>
    </row>
    <row r="477" spans="1:16" ht="10.199999999999999" x14ac:dyDescent="0.2">
      <c r="A477" s="63" t="s">
        <v>112</v>
      </c>
      <c r="B477" s="448" t="s">
        <v>141</v>
      </c>
      <c r="C477" s="274" t="s">
        <v>141</v>
      </c>
      <c r="D477" s="274" t="s">
        <v>141</v>
      </c>
      <c r="E477" s="149" t="s">
        <v>141</v>
      </c>
      <c r="F477" s="449" t="s">
        <v>141</v>
      </c>
      <c r="G477" s="448" t="s">
        <v>141</v>
      </c>
      <c r="H477" s="274" t="s">
        <v>141</v>
      </c>
      <c r="I477" s="274" t="s">
        <v>141</v>
      </c>
      <c r="J477" s="149" t="s">
        <v>141</v>
      </c>
      <c r="K477" s="449" t="s">
        <v>141</v>
      </c>
      <c r="L477" s="149" t="s">
        <v>141</v>
      </c>
      <c r="M477" s="274" t="s">
        <v>141</v>
      </c>
      <c r="N477" s="274" t="s">
        <v>141</v>
      </c>
      <c r="O477" s="149" t="s">
        <v>141</v>
      </c>
      <c r="P477" s="449" t="s">
        <v>141</v>
      </c>
    </row>
    <row r="478" spans="1:16" ht="10.199999999999999" x14ac:dyDescent="0.2">
      <c r="A478" s="63" t="s">
        <v>113</v>
      </c>
      <c r="B478" s="448" t="s">
        <v>141</v>
      </c>
      <c r="C478" s="274" t="s">
        <v>141</v>
      </c>
      <c r="D478" s="274" t="s">
        <v>141</v>
      </c>
      <c r="E478" s="149" t="s">
        <v>141</v>
      </c>
      <c r="F478" s="449" t="s">
        <v>141</v>
      </c>
      <c r="G478" s="448" t="s">
        <v>141</v>
      </c>
      <c r="H478" s="274" t="s">
        <v>141</v>
      </c>
      <c r="I478" s="274" t="s">
        <v>141</v>
      </c>
      <c r="J478" s="149" t="s">
        <v>141</v>
      </c>
      <c r="K478" s="449" t="s">
        <v>141</v>
      </c>
      <c r="L478" s="149" t="s">
        <v>141</v>
      </c>
      <c r="M478" s="274" t="s">
        <v>141</v>
      </c>
      <c r="N478" s="274" t="s">
        <v>141</v>
      </c>
      <c r="O478" s="149" t="s">
        <v>141</v>
      </c>
      <c r="P478" s="449" t="s">
        <v>141</v>
      </c>
    </row>
    <row r="479" spans="1:16" ht="10.199999999999999" x14ac:dyDescent="0.2">
      <c r="A479" s="63" t="s">
        <v>114</v>
      </c>
      <c r="B479" s="448">
        <v>64</v>
      </c>
      <c r="C479" s="274">
        <v>15.5</v>
      </c>
      <c r="D479" s="274">
        <v>3</v>
      </c>
      <c r="E479" s="149">
        <v>178934</v>
      </c>
      <c r="F479" s="449">
        <v>15326466</v>
      </c>
      <c r="G479" s="448">
        <v>20</v>
      </c>
      <c r="H479" s="274">
        <v>9.5</v>
      </c>
      <c r="I479" s="274">
        <v>3.5</v>
      </c>
      <c r="J479" s="149">
        <v>177256</v>
      </c>
      <c r="K479" s="449">
        <v>4391776</v>
      </c>
      <c r="L479" s="149">
        <v>44</v>
      </c>
      <c r="M479" s="274">
        <v>21.8</v>
      </c>
      <c r="N479" s="274">
        <v>3</v>
      </c>
      <c r="O479" s="149">
        <v>179770</v>
      </c>
      <c r="P479" s="449">
        <v>10934690</v>
      </c>
    </row>
    <row r="480" spans="1:16" ht="10.199999999999999" x14ac:dyDescent="0.2">
      <c r="A480" s="63" t="s">
        <v>115</v>
      </c>
      <c r="B480" s="448" t="s">
        <v>132</v>
      </c>
      <c r="C480" s="274" t="s">
        <v>132</v>
      </c>
      <c r="D480" s="274" t="s">
        <v>132</v>
      </c>
      <c r="E480" s="149" t="s">
        <v>132</v>
      </c>
      <c r="F480" s="449" t="s">
        <v>132</v>
      </c>
      <c r="G480" s="448" t="s">
        <v>132</v>
      </c>
      <c r="H480" s="274" t="s">
        <v>132</v>
      </c>
      <c r="I480" s="274" t="s">
        <v>132</v>
      </c>
      <c r="J480" s="149" t="s">
        <v>132</v>
      </c>
      <c r="K480" s="449" t="s">
        <v>132</v>
      </c>
      <c r="L480" s="149" t="s">
        <v>141</v>
      </c>
      <c r="M480" s="274" t="s">
        <v>141</v>
      </c>
      <c r="N480" s="274" t="s">
        <v>141</v>
      </c>
      <c r="O480" s="149" t="s">
        <v>141</v>
      </c>
      <c r="P480" s="449" t="s">
        <v>141</v>
      </c>
    </row>
    <row r="481" spans="1:16" ht="10.199999999999999" x14ac:dyDescent="0.2">
      <c r="A481" s="61" t="s">
        <v>116</v>
      </c>
      <c r="B481" s="448">
        <v>111</v>
      </c>
      <c r="C481" s="274">
        <v>26.9</v>
      </c>
      <c r="D481" s="274">
        <v>2</v>
      </c>
      <c r="E481" s="149">
        <v>26647</v>
      </c>
      <c r="F481" s="449">
        <v>5001350</v>
      </c>
      <c r="G481" s="448">
        <v>58</v>
      </c>
      <c r="H481" s="274">
        <v>27.6</v>
      </c>
      <c r="I481" s="274">
        <v>2</v>
      </c>
      <c r="J481" s="149">
        <v>29272</v>
      </c>
      <c r="K481" s="449">
        <v>3105501</v>
      </c>
      <c r="L481" s="149">
        <v>53</v>
      </c>
      <c r="M481" s="274">
        <v>26.2</v>
      </c>
      <c r="N481" s="274">
        <v>2</v>
      </c>
      <c r="O481" s="149">
        <v>23845</v>
      </c>
      <c r="P481" s="449">
        <v>1895848</v>
      </c>
    </row>
    <row r="482" spans="1:16" ht="10.199999999999999" x14ac:dyDescent="0.2">
      <c r="A482" s="64" t="s">
        <v>117</v>
      </c>
      <c r="B482" s="448">
        <v>12</v>
      </c>
      <c r="C482" s="274">
        <v>2.9</v>
      </c>
      <c r="D482" s="274">
        <v>3</v>
      </c>
      <c r="E482" s="149">
        <v>38061</v>
      </c>
      <c r="F482" s="449">
        <v>1408254</v>
      </c>
      <c r="G482" s="448" t="s">
        <v>169</v>
      </c>
      <c r="H482" s="274" t="s">
        <v>169</v>
      </c>
      <c r="I482" s="274" t="s">
        <v>169</v>
      </c>
      <c r="J482" s="149" t="s">
        <v>169</v>
      </c>
      <c r="K482" s="449" t="s">
        <v>169</v>
      </c>
      <c r="L482" s="149" t="s">
        <v>132</v>
      </c>
      <c r="M482" s="274" t="s">
        <v>132</v>
      </c>
      <c r="N482" s="274" t="s">
        <v>132</v>
      </c>
      <c r="O482" s="149" t="s">
        <v>132</v>
      </c>
      <c r="P482" s="449" t="s">
        <v>132</v>
      </c>
    </row>
    <row r="483" spans="1:16" ht="10.199999999999999" x14ac:dyDescent="0.2">
      <c r="A483" s="64" t="s">
        <v>118</v>
      </c>
      <c r="B483" s="448" t="s">
        <v>132</v>
      </c>
      <c r="C483" s="274" t="s">
        <v>132</v>
      </c>
      <c r="D483" s="274" t="s">
        <v>132</v>
      </c>
      <c r="E483" s="149" t="s">
        <v>132</v>
      </c>
      <c r="F483" s="449" t="s">
        <v>132</v>
      </c>
      <c r="G483" s="448" t="s">
        <v>132</v>
      </c>
      <c r="H483" s="274" t="s">
        <v>132</v>
      </c>
      <c r="I483" s="274" t="s">
        <v>132</v>
      </c>
      <c r="J483" s="149" t="s">
        <v>132</v>
      </c>
      <c r="K483" s="449" t="s">
        <v>132</v>
      </c>
      <c r="L483" s="149" t="s">
        <v>132</v>
      </c>
      <c r="M483" s="274" t="s">
        <v>132</v>
      </c>
      <c r="N483" s="274" t="s">
        <v>132</v>
      </c>
      <c r="O483" s="149" t="s">
        <v>132</v>
      </c>
      <c r="P483" s="449" t="s">
        <v>132</v>
      </c>
    </row>
    <row r="484" spans="1:16" ht="10.199999999999999" x14ac:dyDescent="0.2">
      <c r="A484" s="64" t="s">
        <v>119</v>
      </c>
      <c r="B484" s="448" t="s">
        <v>141</v>
      </c>
      <c r="C484" s="274" t="s">
        <v>141</v>
      </c>
      <c r="D484" s="274" t="s">
        <v>141</v>
      </c>
      <c r="E484" s="149" t="s">
        <v>141</v>
      </c>
      <c r="F484" s="449" t="s">
        <v>141</v>
      </c>
      <c r="G484" s="448" t="s">
        <v>141</v>
      </c>
      <c r="H484" s="274" t="s">
        <v>141</v>
      </c>
      <c r="I484" s="274" t="s">
        <v>141</v>
      </c>
      <c r="J484" s="149" t="s">
        <v>141</v>
      </c>
      <c r="K484" s="449" t="s">
        <v>141</v>
      </c>
      <c r="L484" s="149" t="s">
        <v>163</v>
      </c>
      <c r="M484" s="274" t="s">
        <v>163</v>
      </c>
      <c r="N484" s="274" t="s">
        <v>163</v>
      </c>
      <c r="O484" s="149" t="s">
        <v>163</v>
      </c>
      <c r="P484" s="449" t="s">
        <v>163</v>
      </c>
    </row>
    <row r="485" spans="1:16" ht="10.199999999999999" x14ac:dyDescent="0.2">
      <c r="A485" s="72" t="s">
        <v>120</v>
      </c>
      <c r="B485" s="448">
        <v>12</v>
      </c>
      <c r="C485" s="274">
        <v>2.9</v>
      </c>
      <c r="D485" s="274">
        <v>3</v>
      </c>
      <c r="E485" s="149">
        <v>26182</v>
      </c>
      <c r="F485" s="449">
        <v>339535</v>
      </c>
      <c r="G485" s="448" t="s">
        <v>163</v>
      </c>
      <c r="H485" s="274" t="s">
        <v>163</v>
      </c>
      <c r="I485" s="274" t="s">
        <v>163</v>
      </c>
      <c r="J485" s="149" t="s">
        <v>163</v>
      </c>
      <c r="K485" s="449" t="s">
        <v>163</v>
      </c>
      <c r="L485" s="149">
        <v>12</v>
      </c>
      <c r="M485" s="274">
        <v>5.9</v>
      </c>
      <c r="N485" s="274">
        <v>3</v>
      </c>
      <c r="O485" s="149">
        <v>26182</v>
      </c>
      <c r="P485" s="449">
        <v>339535</v>
      </c>
    </row>
    <row r="486" spans="1:16" ht="10.199999999999999" x14ac:dyDescent="0.2">
      <c r="A486" s="72" t="s">
        <v>121</v>
      </c>
      <c r="B486" s="448" t="s">
        <v>141</v>
      </c>
      <c r="C486" s="274" t="s">
        <v>141</v>
      </c>
      <c r="D486" s="274" t="s">
        <v>141</v>
      </c>
      <c r="E486" s="149" t="s">
        <v>141</v>
      </c>
      <c r="F486" s="449" t="s">
        <v>141</v>
      </c>
      <c r="G486" s="448" t="s">
        <v>141</v>
      </c>
      <c r="H486" s="274" t="s">
        <v>141</v>
      </c>
      <c r="I486" s="274" t="s">
        <v>141</v>
      </c>
      <c r="J486" s="149" t="s">
        <v>141</v>
      </c>
      <c r="K486" s="449" t="s">
        <v>141</v>
      </c>
      <c r="L486" s="149" t="s">
        <v>141</v>
      </c>
      <c r="M486" s="274" t="s">
        <v>141</v>
      </c>
      <c r="N486" s="274" t="s">
        <v>141</v>
      </c>
      <c r="O486" s="149" t="s">
        <v>141</v>
      </c>
      <c r="P486" s="449" t="s">
        <v>141</v>
      </c>
    </row>
    <row r="487" spans="1:16" ht="10.199999999999999" x14ac:dyDescent="0.2">
      <c r="A487" s="72" t="s">
        <v>122</v>
      </c>
      <c r="B487" s="448">
        <v>87</v>
      </c>
      <c r="C487" s="274">
        <v>21.1</v>
      </c>
      <c r="D487" s="274">
        <v>2</v>
      </c>
      <c r="E487" s="149">
        <v>60097</v>
      </c>
      <c r="F487" s="449">
        <v>7189092</v>
      </c>
      <c r="G487" s="448">
        <v>44</v>
      </c>
      <c r="H487" s="274">
        <v>20.9</v>
      </c>
      <c r="I487" s="274">
        <v>3</v>
      </c>
      <c r="J487" s="149">
        <v>68689</v>
      </c>
      <c r="K487" s="449">
        <v>3758881</v>
      </c>
      <c r="L487" s="149">
        <v>43</v>
      </c>
      <c r="M487" s="274">
        <v>21.3</v>
      </c>
      <c r="N487" s="274">
        <v>2</v>
      </c>
      <c r="O487" s="149">
        <v>54340</v>
      </c>
      <c r="P487" s="449">
        <v>3430211</v>
      </c>
    </row>
    <row r="488" spans="1:16" ht="10.199999999999999" x14ac:dyDescent="0.2">
      <c r="A488" s="72" t="s">
        <v>123</v>
      </c>
      <c r="B488" s="448">
        <v>163</v>
      </c>
      <c r="C488" s="274">
        <v>39.5</v>
      </c>
      <c r="D488" s="274">
        <v>1</v>
      </c>
      <c r="E488" s="149">
        <v>18440</v>
      </c>
      <c r="F488" s="449">
        <v>4734756</v>
      </c>
      <c r="G488" s="448">
        <v>81</v>
      </c>
      <c r="H488" s="274">
        <v>38.5</v>
      </c>
      <c r="I488" s="274">
        <v>1</v>
      </c>
      <c r="J488" s="149">
        <v>16562</v>
      </c>
      <c r="K488" s="449">
        <v>2213439</v>
      </c>
      <c r="L488" s="149">
        <v>82</v>
      </c>
      <c r="M488" s="274">
        <v>40.6</v>
      </c>
      <c r="N488" s="274">
        <v>2</v>
      </c>
      <c r="O488" s="149">
        <v>19505</v>
      </c>
      <c r="P488" s="449">
        <v>2521317</v>
      </c>
    </row>
    <row r="489" spans="1:16" ht="11.4" x14ac:dyDescent="0.2">
      <c r="A489" s="61" t="s">
        <v>124</v>
      </c>
      <c r="B489" s="448">
        <v>453</v>
      </c>
      <c r="C489" s="274">
        <v>109.9</v>
      </c>
      <c r="D489" s="274">
        <v>2</v>
      </c>
      <c r="E489" s="149">
        <v>29085</v>
      </c>
      <c r="F489" s="449">
        <v>20902375</v>
      </c>
      <c r="G489" s="448">
        <v>208</v>
      </c>
      <c r="H489" s="274">
        <v>98.9</v>
      </c>
      <c r="I489" s="274">
        <v>2</v>
      </c>
      <c r="J489" s="149">
        <v>30523</v>
      </c>
      <c r="K489" s="449">
        <v>9250404</v>
      </c>
      <c r="L489" s="149">
        <v>245</v>
      </c>
      <c r="M489" s="274">
        <v>121.3</v>
      </c>
      <c r="N489" s="274">
        <v>2</v>
      </c>
      <c r="O489" s="149">
        <v>28022</v>
      </c>
      <c r="P489" s="449">
        <v>11651971</v>
      </c>
    </row>
    <row r="490" spans="1:16" ht="10.199999999999999" x14ac:dyDescent="0.2">
      <c r="A490" s="64" t="s">
        <v>125</v>
      </c>
      <c r="B490" s="448">
        <v>51</v>
      </c>
      <c r="C490" s="274">
        <v>12.4</v>
      </c>
      <c r="D490" s="274">
        <v>1</v>
      </c>
      <c r="E490" s="149">
        <v>26368</v>
      </c>
      <c r="F490" s="449">
        <v>2867812</v>
      </c>
      <c r="G490" s="448">
        <v>30</v>
      </c>
      <c r="H490" s="274">
        <v>14.3</v>
      </c>
      <c r="I490" s="274">
        <v>1</v>
      </c>
      <c r="J490" s="149">
        <v>31813</v>
      </c>
      <c r="K490" s="449">
        <v>2005186</v>
      </c>
      <c r="L490" s="149">
        <v>21</v>
      </c>
      <c r="M490" s="274">
        <v>10.4</v>
      </c>
      <c r="N490" s="274">
        <v>1</v>
      </c>
      <c r="O490" s="149">
        <v>23710</v>
      </c>
      <c r="P490" s="449">
        <v>862626</v>
      </c>
    </row>
    <row r="491" spans="1:16" ht="10.199999999999999" x14ac:dyDescent="0.2">
      <c r="A491" s="64" t="s">
        <v>126</v>
      </c>
      <c r="B491" s="448" t="s">
        <v>141</v>
      </c>
      <c r="C491" s="274" t="s">
        <v>141</v>
      </c>
      <c r="D491" s="274" t="s">
        <v>141</v>
      </c>
      <c r="E491" s="149" t="s">
        <v>141</v>
      </c>
      <c r="F491" s="449" t="s">
        <v>141</v>
      </c>
      <c r="G491" s="448" t="s">
        <v>141</v>
      </c>
      <c r="H491" s="274" t="s">
        <v>141</v>
      </c>
      <c r="I491" s="274" t="s">
        <v>141</v>
      </c>
      <c r="J491" s="149" t="s">
        <v>141</v>
      </c>
      <c r="K491" s="449" t="s">
        <v>141</v>
      </c>
      <c r="L491" s="149" t="s">
        <v>141</v>
      </c>
      <c r="M491" s="274" t="s">
        <v>141</v>
      </c>
      <c r="N491" s="274" t="s">
        <v>141</v>
      </c>
      <c r="O491" s="149" t="s">
        <v>141</v>
      </c>
      <c r="P491" s="449" t="s">
        <v>141</v>
      </c>
    </row>
    <row r="492" spans="1:16" ht="10.199999999999999" x14ac:dyDescent="0.2">
      <c r="A492" s="64" t="s">
        <v>127</v>
      </c>
      <c r="B492" s="448">
        <v>30</v>
      </c>
      <c r="C492" s="274">
        <v>7.3</v>
      </c>
      <c r="D492" s="274">
        <v>2</v>
      </c>
      <c r="E492" s="149">
        <v>52085</v>
      </c>
      <c r="F492" s="449">
        <v>1742872</v>
      </c>
      <c r="G492" s="448">
        <v>22</v>
      </c>
      <c r="H492" s="274">
        <v>10.5</v>
      </c>
      <c r="I492" s="274">
        <v>2</v>
      </c>
      <c r="J492" s="149">
        <v>52085</v>
      </c>
      <c r="K492" s="449">
        <v>1254640</v>
      </c>
      <c r="L492" s="149">
        <v>8</v>
      </c>
      <c r="M492" s="274">
        <v>4</v>
      </c>
      <c r="N492" s="274">
        <v>3</v>
      </c>
      <c r="O492" s="149">
        <v>57200</v>
      </c>
      <c r="P492" s="449">
        <v>488231</v>
      </c>
    </row>
    <row r="493" spans="1:16" ht="10.199999999999999" x14ac:dyDescent="0.2">
      <c r="A493" s="64" t="s">
        <v>128</v>
      </c>
      <c r="B493" s="448">
        <v>131</v>
      </c>
      <c r="C493" s="274">
        <v>31.8</v>
      </c>
      <c r="D493" s="274">
        <v>3</v>
      </c>
      <c r="E493" s="149">
        <v>25685</v>
      </c>
      <c r="F493" s="449">
        <v>4256699</v>
      </c>
      <c r="G493" s="448">
        <v>20</v>
      </c>
      <c r="H493" s="274">
        <v>9.5</v>
      </c>
      <c r="I493" s="274">
        <v>1</v>
      </c>
      <c r="J493" s="149">
        <v>14628</v>
      </c>
      <c r="K493" s="449">
        <v>401612</v>
      </c>
      <c r="L493" s="149">
        <v>111</v>
      </c>
      <c r="M493" s="274">
        <v>54.9</v>
      </c>
      <c r="N493" s="274">
        <v>4</v>
      </c>
      <c r="O493" s="149">
        <v>27857</v>
      </c>
      <c r="P493" s="449">
        <v>3855087</v>
      </c>
    </row>
    <row r="494" spans="1:16" ht="10.199999999999999" x14ac:dyDescent="0.2">
      <c r="A494" s="64" t="s">
        <v>129</v>
      </c>
      <c r="B494" s="448">
        <v>14</v>
      </c>
      <c r="C494" s="274">
        <v>3.4</v>
      </c>
      <c r="D494" s="274">
        <v>1</v>
      </c>
      <c r="E494" s="149">
        <v>13150</v>
      </c>
      <c r="F494" s="449">
        <v>226683</v>
      </c>
      <c r="G494" s="448" t="s">
        <v>132</v>
      </c>
      <c r="H494" s="274" t="s">
        <v>132</v>
      </c>
      <c r="I494" s="274" t="s">
        <v>132</v>
      </c>
      <c r="J494" s="149" t="s">
        <v>132</v>
      </c>
      <c r="K494" s="449" t="s">
        <v>132</v>
      </c>
      <c r="L494" s="149" t="s">
        <v>169</v>
      </c>
      <c r="M494" s="274" t="s">
        <v>169</v>
      </c>
      <c r="N494" s="274" t="s">
        <v>169</v>
      </c>
      <c r="O494" s="149" t="s">
        <v>169</v>
      </c>
      <c r="P494" s="449" t="s">
        <v>169</v>
      </c>
    </row>
    <row r="495" spans="1:16" ht="10.199999999999999" x14ac:dyDescent="0.2">
      <c r="A495" s="64" t="s">
        <v>130</v>
      </c>
      <c r="B495" s="448" t="s">
        <v>141</v>
      </c>
      <c r="C495" s="274" t="s">
        <v>141</v>
      </c>
      <c r="D495" s="274" t="s">
        <v>141</v>
      </c>
      <c r="E495" s="149" t="s">
        <v>141</v>
      </c>
      <c r="F495" s="449" t="s">
        <v>141</v>
      </c>
      <c r="G495" s="448" t="s">
        <v>141</v>
      </c>
      <c r="H495" s="274" t="s">
        <v>141</v>
      </c>
      <c r="I495" s="274" t="s">
        <v>141</v>
      </c>
      <c r="J495" s="149" t="s">
        <v>141</v>
      </c>
      <c r="K495" s="449" t="s">
        <v>141</v>
      </c>
      <c r="L495" s="149" t="s">
        <v>141</v>
      </c>
      <c r="M495" s="274" t="s">
        <v>141</v>
      </c>
      <c r="N495" s="274" t="s">
        <v>141</v>
      </c>
      <c r="O495" s="149" t="s">
        <v>141</v>
      </c>
      <c r="P495" s="449" t="s">
        <v>141</v>
      </c>
    </row>
    <row r="496" spans="1:16" ht="10.199999999999999" x14ac:dyDescent="0.2">
      <c r="A496" s="64" t="s">
        <v>131</v>
      </c>
      <c r="B496" s="448" t="s">
        <v>141</v>
      </c>
      <c r="C496" s="274" t="s">
        <v>141</v>
      </c>
      <c r="D496" s="274" t="s">
        <v>141</v>
      </c>
      <c r="E496" s="149" t="s">
        <v>141</v>
      </c>
      <c r="F496" s="449" t="s">
        <v>141</v>
      </c>
      <c r="G496" s="448" t="s">
        <v>141</v>
      </c>
      <c r="H496" s="274" t="s">
        <v>141</v>
      </c>
      <c r="I496" s="274" t="s">
        <v>141</v>
      </c>
      <c r="J496" s="149" t="s">
        <v>141</v>
      </c>
      <c r="K496" s="449" t="s">
        <v>141</v>
      </c>
      <c r="L496" s="149" t="s">
        <v>141</v>
      </c>
      <c r="M496" s="274" t="s">
        <v>141</v>
      </c>
      <c r="N496" s="274" t="s">
        <v>141</v>
      </c>
      <c r="O496" s="149" t="s">
        <v>141</v>
      </c>
      <c r="P496" s="449" t="s">
        <v>141</v>
      </c>
    </row>
    <row r="497" spans="1:16" ht="10.199999999999999" x14ac:dyDescent="0.2">
      <c r="A497" s="72" t="s">
        <v>1176</v>
      </c>
      <c r="B497" s="448">
        <v>54</v>
      </c>
      <c r="C497" s="274">
        <v>13.1</v>
      </c>
      <c r="D497" s="274">
        <v>2</v>
      </c>
      <c r="E497" s="149">
        <v>27308</v>
      </c>
      <c r="F497" s="449">
        <v>2926469</v>
      </c>
      <c r="G497" s="448">
        <v>28</v>
      </c>
      <c r="H497" s="274">
        <v>13.3</v>
      </c>
      <c r="I497" s="274">
        <v>2</v>
      </c>
      <c r="J497" s="149">
        <v>31026</v>
      </c>
      <c r="K497" s="449">
        <v>1568888</v>
      </c>
      <c r="L497" s="149">
        <v>26</v>
      </c>
      <c r="M497" s="274">
        <v>12.9</v>
      </c>
      <c r="N497" s="274">
        <v>3</v>
      </c>
      <c r="O497" s="149">
        <v>25254</v>
      </c>
      <c r="P497" s="449">
        <v>1357582</v>
      </c>
    </row>
    <row r="498" spans="1:16" ht="10.199999999999999" x14ac:dyDescent="0.2">
      <c r="A498" s="77"/>
      <c r="B498" s="300"/>
      <c r="C498" s="409"/>
      <c r="D498" s="409"/>
      <c r="E498" s="302"/>
      <c r="F498" s="303"/>
      <c r="G498" s="300"/>
      <c r="H498" s="409"/>
      <c r="I498" s="409"/>
      <c r="J498" s="302"/>
      <c r="K498" s="303"/>
      <c r="L498" s="302"/>
      <c r="M498" s="409"/>
      <c r="N498" s="409"/>
      <c r="O498" s="302"/>
      <c r="P498" s="303"/>
    </row>
    <row r="499" spans="1:16" ht="10.199999999999999" x14ac:dyDescent="0.2">
      <c r="A499" s="61" t="s">
        <v>133</v>
      </c>
      <c r="B499" s="448">
        <v>150</v>
      </c>
      <c r="C499" s="274">
        <v>36.4</v>
      </c>
      <c r="D499" s="274">
        <v>5</v>
      </c>
      <c r="E499" s="149">
        <v>42350</v>
      </c>
      <c r="F499" s="449">
        <v>14336150</v>
      </c>
      <c r="G499" s="448">
        <v>86</v>
      </c>
      <c r="H499" s="274">
        <v>40.9</v>
      </c>
      <c r="I499" s="274">
        <v>3</v>
      </c>
      <c r="J499" s="149">
        <v>38079</v>
      </c>
      <c r="K499" s="449">
        <v>7719675</v>
      </c>
      <c r="L499" s="149">
        <v>64</v>
      </c>
      <c r="M499" s="274">
        <v>31.7</v>
      </c>
      <c r="N499" s="274">
        <v>5</v>
      </c>
      <c r="O499" s="149">
        <v>57546</v>
      </c>
      <c r="P499" s="449">
        <v>6616475</v>
      </c>
    </row>
    <row r="500" spans="1:16" ht="10.199999999999999" x14ac:dyDescent="0.2">
      <c r="A500" s="55" t="s">
        <v>134</v>
      </c>
      <c r="B500" s="450" t="s">
        <v>163</v>
      </c>
      <c r="C500" s="451" t="s">
        <v>163</v>
      </c>
      <c r="D500" s="451" t="s">
        <v>163</v>
      </c>
      <c r="E500" s="452" t="s">
        <v>163</v>
      </c>
      <c r="F500" s="453" t="s">
        <v>163</v>
      </c>
      <c r="G500" s="450" t="s">
        <v>163</v>
      </c>
      <c r="H500" s="451" t="s">
        <v>163</v>
      </c>
      <c r="I500" s="451" t="s">
        <v>163</v>
      </c>
      <c r="J500" s="452" t="s">
        <v>163</v>
      </c>
      <c r="K500" s="453" t="s">
        <v>163</v>
      </c>
      <c r="L500" s="452" t="s">
        <v>163</v>
      </c>
      <c r="M500" s="451" t="s">
        <v>163</v>
      </c>
      <c r="N500" s="451" t="s">
        <v>163</v>
      </c>
      <c r="O500" s="452" t="s">
        <v>163</v>
      </c>
      <c r="P500" s="453" t="s">
        <v>163</v>
      </c>
    </row>
    <row r="501" spans="1:16" x14ac:dyDescent="0.2">
      <c r="B501" s="134"/>
      <c r="C501" s="410"/>
      <c r="D501" s="410"/>
      <c r="E501" s="134"/>
      <c r="F501" s="134"/>
      <c r="G501" s="134"/>
      <c r="H501" s="410"/>
      <c r="I501" s="410"/>
      <c r="J501" s="134"/>
      <c r="K501" s="134"/>
      <c r="L501" s="134"/>
      <c r="M501" s="410"/>
      <c r="N501" s="410"/>
      <c r="O501" s="134"/>
      <c r="P501" s="134"/>
    </row>
    <row r="502" spans="1:16" ht="10.199999999999999" x14ac:dyDescent="0.2">
      <c r="A502" s="65" t="s">
        <v>166</v>
      </c>
    </row>
    <row r="503" spans="1:16" ht="11.4" x14ac:dyDescent="0.2">
      <c r="A503" s="79" t="s">
        <v>135</v>
      </c>
    </row>
    <row r="504" spans="1:16" ht="10.199999999999999" x14ac:dyDescent="0.2">
      <c r="A504" s="65" t="s">
        <v>183</v>
      </c>
    </row>
    <row r="505" spans="1:16" ht="10.199999999999999" x14ac:dyDescent="0.2">
      <c r="A505" s="65" t="s">
        <v>167</v>
      </c>
    </row>
    <row r="506" spans="1:16" ht="11.4" x14ac:dyDescent="0.2">
      <c r="A506" s="79" t="s">
        <v>136</v>
      </c>
    </row>
    <row r="507" spans="1:16" ht="11.4" x14ac:dyDescent="0.2">
      <c r="A507" s="79" t="s">
        <v>1606</v>
      </c>
    </row>
    <row r="508" spans="1:16" ht="10.199999999999999" x14ac:dyDescent="0.2">
      <c r="A508" s="65" t="s">
        <v>1610</v>
      </c>
    </row>
    <row r="509" spans="1:16" ht="10.199999999999999" x14ac:dyDescent="0.2">
      <c r="A509" s="80" t="s">
        <v>1604</v>
      </c>
    </row>
    <row r="510" spans="1:16" ht="10.199999999999999" x14ac:dyDescent="0.2">
      <c r="A510" s="65" t="s">
        <v>137</v>
      </c>
    </row>
    <row r="511" spans="1:16" ht="11.4" x14ac:dyDescent="0.2">
      <c r="A511" s="79" t="s">
        <v>138</v>
      </c>
    </row>
    <row r="512" spans="1:16" ht="11.4" x14ac:dyDescent="0.2">
      <c r="A512" s="79" t="s">
        <v>139</v>
      </c>
    </row>
    <row r="513" spans="1:16" ht="11.4" x14ac:dyDescent="0.2">
      <c r="A513" s="79"/>
    </row>
    <row r="514" spans="1:16" ht="11.4" x14ac:dyDescent="0.2">
      <c r="A514" s="79"/>
    </row>
    <row r="515" spans="1:16" ht="11.4" x14ac:dyDescent="0.2">
      <c r="A515" s="79"/>
    </row>
    <row r="516" spans="1:16" ht="11.4" x14ac:dyDescent="0.2">
      <c r="A516" s="79"/>
    </row>
    <row r="518" spans="1:16" ht="10.8" x14ac:dyDescent="0.2">
      <c r="A518" s="81"/>
    </row>
    <row r="519" spans="1:16" ht="10.8" x14ac:dyDescent="0.2">
      <c r="A519" s="81"/>
    </row>
    <row r="520" spans="1:16" ht="10.8" x14ac:dyDescent="0.2">
      <c r="A520" s="81"/>
    </row>
    <row r="528" spans="1:16" ht="10.199999999999999" x14ac:dyDescent="0.2">
      <c r="A528" s="46" t="s">
        <v>146</v>
      </c>
      <c r="B528" s="512" t="s">
        <v>168</v>
      </c>
      <c r="C528" s="513"/>
      <c r="D528" s="513"/>
      <c r="E528" s="513"/>
      <c r="F528" s="514"/>
      <c r="G528" s="512" t="s">
        <v>22</v>
      </c>
      <c r="H528" s="513"/>
      <c r="I528" s="513"/>
      <c r="J528" s="513"/>
      <c r="K528" s="514"/>
      <c r="L528" s="512" t="s">
        <v>23</v>
      </c>
      <c r="M528" s="513"/>
      <c r="N528" s="513"/>
      <c r="O528" s="513"/>
      <c r="P528" s="514"/>
    </row>
    <row r="529" spans="1:16" ht="10.199999999999999" x14ac:dyDescent="0.2">
      <c r="A529" s="67"/>
      <c r="B529" s="108"/>
      <c r="C529" s="413"/>
      <c r="D529" s="414" t="s">
        <v>30</v>
      </c>
      <c r="E529" s="70" t="s">
        <v>30</v>
      </c>
      <c r="F529" s="485" t="s">
        <v>31</v>
      </c>
      <c r="G529" s="138"/>
      <c r="H529" s="413"/>
      <c r="I529" s="404" t="s">
        <v>30</v>
      </c>
      <c r="J529" s="70" t="s">
        <v>30</v>
      </c>
      <c r="K529" s="485" t="s">
        <v>31</v>
      </c>
      <c r="L529" s="108"/>
      <c r="M529" s="413"/>
      <c r="N529" s="404" t="s">
        <v>30</v>
      </c>
      <c r="O529" s="70" t="s">
        <v>30</v>
      </c>
      <c r="P529" s="485" t="s">
        <v>31</v>
      </c>
    </row>
    <row r="530" spans="1:16" ht="11.4" x14ac:dyDescent="0.2">
      <c r="A530" s="67"/>
      <c r="B530" s="520" t="s">
        <v>32</v>
      </c>
      <c r="C530" s="521"/>
      <c r="D530" s="405" t="s">
        <v>33</v>
      </c>
      <c r="E530" s="68" t="s">
        <v>34</v>
      </c>
      <c r="F530" s="325" t="s">
        <v>34</v>
      </c>
      <c r="G530" s="520" t="s">
        <v>32</v>
      </c>
      <c r="H530" s="521"/>
      <c r="I530" s="403" t="s">
        <v>33</v>
      </c>
      <c r="J530" s="68" t="s">
        <v>34</v>
      </c>
      <c r="K530" s="325" t="s">
        <v>34</v>
      </c>
      <c r="L530" s="520" t="s">
        <v>32</v>
      </c>
      <c r="M530" s="521"/>
      <c r="N530" s="403" t="s">
        <v>33</v>
      </c>
      <c r="O530" s="68" t="s">
        <v>34</v>
      </c>
      <c r="P530" s="325" t="s">
        <v>34</v>
      </c>
    </row>
    <row r="531" spans="1:16" ht="11.4" x14ac:dyDescent="0.2">
      <c r="A531" s="69" t="s">
        <v>35</v>
      </c>
      <c r="B531" s="88" t="s">
        <v>36</v>
      </c>
      <c r="C531" s="411" t="s">
        <v>37</v>
      </c>
      <c r="D531" s="412" t="s">
        <v>38</v>
      </c>
      <c r="E531" s="89" t="s">
        <v>39</v>
      </c>
      <c r="F531" s="89" t="s">
        <v>39</v>
      </c>
      <c r="G531" s="484" t="s">
        <v>36</v>
      </c>
      <c r="H531" s="411" t="s">
        <v>37</v>
      </c>
      <c r="I531" s="412" t="s">
        <v>38</v>
      </c>
      <c r="J531" s="89" t="s">
        <v>39</v>
      </c>
      <c r="K531" s="89" t="s">
        <v>39</v>
      </c>
      <c r="L531" s="88" t="s">
        <v>36</v>
      </c>
      <c r="M531" s="411" t="s">
        <v>37</v>
      </c>
      <c r="N531" s="415" t="s">
        <v>38</v>
      </c>
      <c r="O531" s="89" t="s">
        <v>39</v>
      </c>
      <c r="P531" s="89" t="s">
        <v>39</v>
      </c>
    </row>
    <row r="532" spans="1:16" ht="10.199999999999999" x14ac:dyDescent="0.2">
      <c r="A532" s="57" t="s">
        <v>40</v>
      </c>
      <c r="B532" s="444">
        <v>15841</v>
      </c>
      <c r="C532" s="445">
        <v>3300.4</v>
      </c>
      <c r="D532" s="445">
        <v>3</v>
      </c>
      <c r="E532" s="446">
        <v>27249</v>
      </c>
      <c r="F532" s="447">
        <v>691074114</v>
      </c>
      <c r="G532" s="444">
        <v>5082</v>
      </c>
      <c r="H532" s="445">
        <v>2076.6999999999998</v>
      </c>
      <c r="I532" s="445">
        <v>4</v>
      </c>
      <c r="J532" s="446">
        <v>32956</v>
      </c>
      <c r="K532" s="447">
        <v>290803879</v>
      </c>
      <c r="L532" s="446">
        <v>10755</v>
      </c>
      <c r="M532" s="445">
        <v>4571.7</v>
      </c>
      <c r="N532" s="445">
        <v>3</v>
      </c>
      <c r="O532" s="446">
        <v>25557</v>
      </c>
      <c r="P532" s="447">
        <v>400153081</v>
      </c>
    </row>
    <row r="533" spans="1:16" ht="10.199999999999999" x14ac:dyDescent="0.2">
      <c r="A533" s="59" t="s">
        <v>41</v>
      </c>
      <c r="B533" s="448">
        <v>10906</v>
      </c>
      <c r="C533" s="274">
        <v>2272.1999999999998</v>
      </c>
      <c r="D533" s="274">
        <v>4</v>
      </c>
      <c r="E533" s="149">
        <v>31599</v>
      </c>
      <c r="F533" s="449">
        <v>572589071</v>
      </c>
      <c r="G533" s="448">
        <v>5082</v>
      </c>
      <c r="H533" s="274">
        <v>2076.6999999999998</v>
      </c>
      <c r="I533" s="274">
        <v>4</v>
      </c>
      <c r="J533" s="149">
        <v>32956</v>
      </c>
      <c r="K533" s="449">
        <v>290803879</v>
      </c>
      <c r="L533" s="149">
        <v>5820</v>
      </c>
      <c r="M533" s="274">
        <v>2474</v>
      </c>
      <c r="N533" s="274">
        <v>4</v>
      </c>
      <c r="O533" s="149">
        <v>30803</v>
      </c>
      <c r="P533" s="449">
        <v>281668037</v>
      </c>
    </row>
    <row r="534" spans="1:16" ht="10.199999999999999" x14ac:dyDescent="0.2">
      <c r="A534" s="60"/>
      <c r="B534" s="296"/>
      <c r="C534" s="400"/>
      <c r="D534" s="400"/>
      <c r="E534" s="298"/>
      <c r="F534" s="299"/>
      <c r="G534" s="296"/>
      <c r="H534" s="400"/>
      <c r="I534" s="400"/>
      <c r="J534" s="298"/>
      <c r="K534" s="299"/>
      <c r="L534" s="298"/>
      <c r="M534" s="400"/>
      <c r="N534" s="400"/>
      <c r="O534" s="298"/>
      <c r="P534" s="299"/>
    </row>
    <row r="535" spans="1:16" ht="10.199999999999999" x14ac:dyDescent="0.2">
      <c r="A535" s="61" t="s">
        <v>42</v>
      </c>
      <c r="B535" s="448">
        <v>518</v>
      </c>
      <c r="C535" s="274">
        <v>107.9</v>
      </c>
      <c r="D535" s="274">
        <v>3</v>
      </c>
      <c r="E535" s="149">
        <v>29652</v>
      </c>
      <c r="F535" s="449">
        <v>31056950</v>
      </c>
      <c r="G535" s="448">
        <v>198</v>
      </c>
      <c r="H535" s="274">
        <v>80.900000000000006</v>
      </c>
      <c r="I535" s="274">
        <v>3</v>
      </c>
      <c r="J535" s="149">
        <v>35121</v>
      </c>
      <c r="K535" s="449">
        <v>16607951</v>
      </c>
      <c r="L535" s="149">
        <v>320</v>
      </c>
      <c r="M535" s="274">
        <v>136</v>
      </c>
      <c r="N535" s="274">
        <v>3</v>
      </c>
      <c r="O535" s="149">
        <v>28216</v>
      </c>
      <c r="P535" s="449">
        <v>14448999</v>
      </c>
    </row>
    <row r="536" spans="1:16" ht="10.199999999999999" x14ac:dyDescent="0.2">
      <c r="A536" s="62" t="s">
        <v>43</v>
      </c>
      <c r="B536" s="448">
        <v>55</v>
      </c>
      <c r="C536" s="274">
        <v>11.5</v>
      </c>
      <c r="D536" s="274">
        <v>2</v>
      </c>
      <c r="E536" s="149">
        <v>24870</v>
      </c>
      <c r="F536" s="449">
        <v>2103180</v>
      </c>
      <c r="G536" s="448">
        <v>27</v>
      </c>
      <c r="H536" s="274">
        <v>11</v>
      </c>
      <c r="I536" s="274">
        <v>3</v>
      </c>
      <c r="J536" s="149">
        <v>24870</v>
      </c>
      <c r="K536" s="449">
        <v>1335575</v>
      </c>
      <c r="L536" s="149">
        <v>28</v>
      </c>
      <c r="M536" s="274">
        <v>11.9</v>
      </c>
      <c r="N536" s="274">
        <v>2</v>
      </c>
      <c r="O536" s="149">
        <v>24778</v>
      </c>
      <c r="P536" s="449">
        <v>767606</v>
      </c>
    </row>
    <row r="537" spans="1:16" ht="10.199999999999999" x14ac:dyDescent="0.2">
      <c r="A537" s="63" t="s">
        <v>44</v>
      </c>
      <c r="B537" s="448">
        <v>358</v>
      </c>
      <c r="C537" s="274">
        <v>74.599999999999994</v>
      </c>
      <c r="D537" s="274">
        <v>3</v>
      </c>
      <c r="E537" s="149">
        <v>30894</v>
      </c>
      <c r="F537" s="449">
        <v>24731905</v>
      </c>
      <c r="G537" s="448">
        <v>126</v>
      </c>
      <c r="H537" s="274">
        <v>51.5</v>
      </c>
      <c r="I537" s="274">
        <v>5</v>
      </c>
      <c r="J537" s="149">
        <v>47787</v>
      </c>
      <c r="K537" s="449">
        <v>13297826</v>
      </c>
      <c r="L537" s="149">
        <v>232</v>
      </c>
      <c r="M537" s="274">
        <v>98.6</v>
      </c>
      <c r="N537" s="274">
        <v>3</v>
      </c>
      <c r="O537" s="149">
        <v>28674</v>
      </c>
      <c r="P537" s="449">
        <v>11434078</v>
      </c>
    </row>
    <row r="538" spans="1:16" ht="10.199999999999999" x14ac:dyDescent="0.2">
      <c r="A538" s="63" t="s">
        <v>45</v>
      </c>
      <c r="B538" s="448" t="s">
        <v>132</v>
      </c>
      <c r="C538" s="274" t="s">
        <v>132</v>
      </c>
      <c r="D538" s="274" t="s">
        <v>132</v>
      </c>
      <c r="E538" s="149" t="s">
        <v>132</v>
      </c>
      <c r="F538" s="449" t="s">
        <v>132</v>
      </c>
      <c r="G538" s="448" t="s">
        <v>132</v>
      </c>
      <c r="H538" s="274" t="s">
        <v>132</v>
      </c>
      <c r="I538" s="274" t="s">
        <v>132</v>
      </c>
      <c r="J538" s="149" t="s">
        <v>132</v>
      </c>
      <c r="K538" s="449" t="s">
        <v>132</v>
      </c>
      <c r="L538" s="149" t="s">
        <v>132</v>
      </c>
      <c r="M538" s="274" t="s">
        <v>132</v>
      </c>
      <c r="N538" s="274" t="s">
        <v>132</v>
      </c>
      <c r="O538" s="149" t="s">
        <v>132</v>
      </c>
      <c r="P538" s="449" t="s">
        <v>132</v>
      </c>
    </row>
    <row r="539" spans="1:16" ht="10.199999999999999" x14ac:dyDescent="0.2">
      <c r="A539" s="61" t="s">
        <v>46</v>
      </c>
      <c r="B539" s="448">
        <v>138</v>
      </c>
      <c r="C539" s="274">
        <v>28.8</v>
      </c>
      <c r="D539" s="274">
        <v>3</v>
      </c>
      <c r="E539" s="149">
        <v>68642</v>
      </c>
      <c r="F539" s="449">
        <v>20121232</v>
      </c>
      <c r="G539" s="448">
        <v>68</v>
      </c>
      <c r="H539" s="274">
        <v>27.8</v>
      </c>
      <c r="I539" s="274">
        <v>6</v>
      </c>
      <c r="J539" s="149">
        <v>95488</v>
      </c>
      <c r="K539" s="449">
        <v>11366250</v>
      </c>
      <c r="L539" s="149">
        <v>70</v>
      </c>
      <c r="M539" s="274">
        <v>29.8</v>
      </c>
      <c r="N539" s="274">
        <v>2</v>
      </c>
      <c r="O539" s="149">
        <v>54213</v>
      </c>
      <c r="P539" s="449">
        <v>8754982</v>
      </c>
    </row>
    <row r="540" spans="1:16" ht="10.199999999999999" x14ac:dyDescent="0.2">
      <c r="A540" s="63" t="s">
        <v>47</v>
      </c>
      <c r="B540" s="448">
        <v>105</v>
      </c>
      <c r="C540" s="274">
        <v>21.9</v>
      </c>
      <c r="D540" s="274">
        <v>4</v>
      </c>
      <c r="E540" s="149">
        <v>68363</v>
      </c>
      <c r="F540" s="449">
        <v>17210449</v>
      </c>
      <c r="G540" s="448">
        <v>55</v>
      </c>
      <c r="H540" s="274">
        <v>22.5</v>
      </c>
      <c r="I540" s="274">
        <v>6</v>
      </c>
      <c r="J540" s="149">
        <v>86174</v>
      </c>
      <c r="K540" s="449">
        <v>9588112</v>
      </c>
      <c r="L540" s="149">
        <v>50</v>
      </c>
      <c r="M540" s="274">
        <v>21.3</v>
      </c>
      <c r="N540" s="274">
        <v>2</v>
      </c>
      <c r="O540" s="149">
        <v>58591</v>
      </c>
      <c r="P540" s="449">
        <v>7622337</v>
      </c>
    </row>
    <row r="541" spans="1:16" ht="10.199999999999999" x14ac:dyDescent="0.2">
      <c r="A541" s="64" t="s">
        <v>48</v>
      </c>
      <c r="B541" s="448" t="s">
        <v>132</v>
      </c>
      <c r="C541" s="274" t="s">
        <v>132</v>
      </c>
      <c r="D541" s="274" t="s">
        <v>132</v>
      </c>
      <c r="E541" s="149" t="s">
        <v>132</v>
      </c>
      <c r="F541" s="449" t="s">
        <v>132</v>
      </c>
      <c r="G541" s="448" t="s">
        <v>132</v>
      </c>
      <c r="H541" s="274" t="s">
        <v>132</v>
      </c>
      <c r="I541" s="274" t="s">
        <v>132</v>
      </c>
      <c r="J541" s="149" t="s">
        <v>132</v>
      </c>
      <c r="K541" s="449" t="s">
        <v>132</v>
      </c>
      <c r="L541" s="149" t="s">
        <v>132</v>
      </c>
      <c r="M541" s="274" t="s">
        <v>132</v>
      </c>
      <c r="N541" s="274" t="s">
        <v>132</v>
      </c>
      <c r="O541" s="149" t="s">
        <v>132</v>
      </c>
      <c r="P541" s="449" t="s">
        <v>132</v>
      </c>
    </row>
    <row r="542" spans="1:16" ht="10.199999999999999" x14ac:dyDescent="0.2">
      <c r="A542" s="64" t="s">
        <v>49</v>
      </c>
      <c r="B542" s="448" t="s">
        <v>141</v>
      </c>
      <c r="C542" s="274" t="s">
        <v>141</v>
      </c>
      <c r="D542" s="274" t="s">
        <v>141</v>
      </c>
      <c r="E542" s="149" t="s">
        <v>141</v>
      </c>
      <c r="F542" s="449" t="s">
        <v>141</v>
      </c>
      <c r="G542" s="448" t="s">
        <v>141</v>
      </c>
      <c r="H542" s="274" t="s">
        <v>141</v>
      </c>
      <c r="I542" s="274" t="s">
        <v>141</v>
      </c>
      <c r="J542" s="149" t="s">
        <v>141</v>
      </c>
      <c r="K542" s="449" t="s">
        <v>141</v>
      </c>
      <c r="L542" s="149" t="s">
        <v>141</v>
      </c>
      <c r="M542" s="274" t="s">
        <v>141</v>
      </c>
      <c r="N542" s="274" t="s">
        <v>141</v>
      </c>
      <c r="O542" s="149" t="s">
        <v>141</v>
      </c>
      <c r="P542" s="449" t="s">
        <v>141</v>
      </c>
    </row>
    <row r="543" spans="1:16" ht="10.199999999999999" x14ac:dyDescent="0.2">
      <c r="A543" s="64" t="s">
        <v>50</v>
      </c>
      <c r="B543" s="448" t="s">
        <v>132</v>
      </c>
      <c r="C543" s="274" t="s">
        <v>132</v>
      </c>
      <c r="D543" s="274" t="s">
        <v>132</v>
      </c>
      <c r="E543" s="149" t="s">
        <v>132</v>
      </c>
      <c r="F543" s="449" t="s">
        <v>132</v>
      </c>
      <c r="G543" s="448" t="s">
        <v>141</v>
      </c>
      <c r="H543" s="274" t="s">
        <v>141</v>
      </c>
      <c r="I543" s="274" t="s">
        <v>141</v>
      </c>
      <c r="J543" s="149" t="s">
        <v>141</v>
      </c>
      <c r="K543" s="449" t="s">
        <v>141</v>
      </c>
      <c r="L543" s="149" t="s">
        <v>132</v>
      </c>
      <c r="M543" s="274" t="s">
        <v>132</v>
      </c>
      <c r="N543" s="274" t="s">
        <v>132</v>
      </c>
      <c r="O543" s="149" t="s">
        <v>132</v>
      </c>
      <c r="P543" s="449" t="s">
        <v>132</v>
      </c>
    </row>
    <row r="544" spans="1:16" ht="10.199999999999999" x14ac:dyDescent="0.2">
      <c r="A544" s="64" t="s">
        <v>51</v>
      </c>
      <c r="B544" s="448" t="s">
        <v>132</v>
      </c>
      <c r="C544" s="274" t="s">
        <v>132</v>
      </c>
      <c r="D544" s="274" t="s">
        <v>132</v>
      </c>
      <c r="E544" s="149" t="s">
        <v>132</v>
      </c>
      <c r="F544" s="449" t="s">
        <v>132</v>
      </c>
      <c r="G544" s="448" t="s">
        <v>141</v>
      </c>
      <c r="H544" s="274" t="s">
        <v>141</v>
      </c>
      <c r="I544" s="274" t="s">
        <v>141</v>
      </c>
      <c r="J544" s="149" t="s">
        <v>141</v>
      </c>
      <c r="K544" s="449" t="s">
        <v>141</v>
      </c>
      <c r="L544" s="149" t="s">
        <v>132</v>
      </c>
      <c r="M544" s="274" t="s">
        <v>132</v>
      </c>
      <c r="N544" s="274" t="s">
        <v>132</v>
      </c>
      <c r="O544" s="149" t="s">
        <v>132</v>
      </c>
      <c r="P544" s="449" t="s">
        <v>132</v>
      </c>
    </row>
    <row r="545" spans="1:16" ht="10.199999999999999" x14ac:dyDescent="0.2">
      <c r="A545" s="64" t="s">
        <v>53</v>
      </c>
      <c r="B545" s="448" t="s">
        <v>141</v>
      </c>
      <c r="C545" s="274" t="s">
        <v>141</v>
      </c>
      <c r="D545" s="274" t="s">
        <v>141</v>
      </c>
      <c r="E545" s="149" t="s">
        <v>141</v>
      </c>
      <c r="F545" s="449" t="s">
        <v>141</v>
      </c>
      <c r="G545" s="448" t="s">
        <v>141</v>
      </c>
      <c r="H545" s="274" t="s">
        <v>141</v>
      </c>
      <c r="I545" s="274" t="s">
        <v>141</v>
      </c>
      <c r="J545" s="149" t="s">
        <v>141</v>
      </c>
      <c r="K545" s="449" t="s">
        <v>141</v>
      </c>
      <c r="L545" s="149" t="s">
        <v>163</v>
      </c>
      <c r="M545" s="274" t="s">
        <v>163</v>
      </c>
      <c r="N545" s="274" t="s">
        <v>163</v>
      </c>
      <c r="O545" s="149" t="s">
        <v>163</v>
      </c>
      <c r="P545" s="449" t="s">
        <v>163</v>
      </c>
    </row>
    <row r="546" spans="1:16" ht="10.199999999999999" x14ac:dyDescent="0.2">
      <c r="A546" s="64" t="s">
        <v>54</v>
      </c>
      <c r="B546" s="448" t="s">
        <v>141</v>
      </c>
      <c r="C546" s="274" t="s">
        <v>141</v>
      </c>
      <c r="D546" s="274" t="s">
        <v>141</v>
      </c>
      <c r="E546" s="149" t="s">
        <v>141</v>
      </c>
      <c r="F546" s="449" t="s">
        <v>141</v>
      </c>
      <c r="G546" s="448" t="s">
        <v>141</v>
      </c>
      <c r="H546" s="274" t="s">
        <v>141</v>
      </c>
      <c r="I546" s="274" t="s">
        <v>141</v>
      </c>
      <c r="J546" s="149" t="s">
        <v>141</v>
      </c>
      <c r="K546" s="449" t="s">
        <v>141</v>
      </c>
      <c r="L546" s="149" t="s">
        <v>141</v>
      </c>
      <c r="M546" s="274" t="s">
        <v>141</v>
      </c>
      <c r="N546" s="274" t="s">
        <v>141</v>
      </c>
      <c r="O546" s="149" t="s">
        <v>141</v>
      </c>
      <c r="P546" s="449" t="s">
        <v>141</v>
      </c>
    </row>
    <row r="547" spans="1:16" ht="10.199999999999999" x14ac:dyDescent="0.2">
      <c r="A547" s="64" t="s">
        <v>55</v>
      </c>
      <c r="B547" s="448" t="s">
        <v>141</v>
      </c>
      <c r="C547" s="274" t="s">
        <v>141</v>
      </c>
      <c r="D547" s="274" t="s">
        <v>141</v>
      </c>
      <c r="E547" s="149" t="s">
        <v>141</v>
      </c>
      <c r="F547" s="449" t="s">
        <v>141</v>
      </c>
      <c r="G547" s="448" t="s">
        <v>141</v>
      </c>
      <c r="H547" s="274" t="s">
        <v>141</v>
      </c>
      <c r="I547" s="274" t="s">
        <v>141</v>
      </c>
      <c r="J547" s="149" t="s">
        <v>141</v>
      </c>
      <c r="K547" s="449" t="s">
        <v>141</v>
      </c>
      <c r="L547" s="149" t="s">
        <v>141</v>
      </c>
      <c r="M547" s="274" t="s">
        <v>141</v>
      </c>
      <c r="N547" s="274" t="s">
        <v>141</v>
      </c>
      <c r="O547" s="149" t="s">
        <v>141</v>
      </c>
      <c r="P547" s="449" t="s">
        <v>141</v>
      </c>
    </row>
    <row r="548" spans="1:16" ht="10.199999999999999" x14ac:dyDescent="0.2">
      <c r="A548" s="64" t="s">
        <v>56</v>
      </c>
      <c r="B548" s="448">
        <v>9</v>
      </c>
      <c r="C548" s="274">
        <v>1.9</v>
      </c>
      <c r="D548" s="274">
        <v>3</v>
      </c>
      <c r="E548" s="149">
        <v>86319</v>
      </c>
      <c r="F548" s="449">
        <v>873288</v>
      </c>
      <c r="G548" s="448" t="s">
        <v>132</v>
      </c>
      <c r="H548" s="274" t="s">
        <v>132</v>
      </c>
      <c r="I548" s="274" t="s">
        <v>132</v>
      </c>
      <c r="J548" s="149" t="s">
        <v>132</v>
      </c>
      <c r="K548" s="449" t="s">
        <v>132</v>
      </c>
      <c r="L548" s="149" t="s">
        <v>132</v>
      </c>
      <c r="M548" s="274" t="s">
        <v>132</v>
      </c>
      <c r="N548" s="274" t="s">
        <v>132</v>
      </c>
      <c r="O548" s="149" t="s">
        <v>132</v>
      </c>
      <c r="P548" s="449" t="s">
        <v>132</v>
      </c>
    </row>
    <row r="549" spans="1:16" ht="10.199999999999999" x14ac:dyDescent="0.2">
      <c r="A549" s="64" t="s">
        <v>57</v>
      </c>
      <c r="B549" s="448">
        <v>9</v>
      </c>
      <c r="C549" s="274">
        <v>1.9</v>
      </c>
      <c r="D549" s="274">
        <v>3</v>
      </c>
      <c r="E549" s="149">
        <v>86319</v>
      </c>
      <c r="F549" s="449">
        <v>873288</v>
      </c>
      <c r="G549" s="448" t="s">
        <v>132</v>
      </c>
      <c r="H549" s="274" t="s">
        <v>132</v>
      </c>
      <c r="I549" s="274" t="s">
        <v>132</v>
      </c>
      <c r="J549" s="149" t="s">
        <v>132</v>
      </c>
      <c r="K549" s="449" t="s">
        <v>132</v>
      </c>
      <c r="L549" s="149" t="s">
        <v>132</v>
      </c>
      <c r="M549" s="274" t="s">
        <v>132</v>
      </c>
      <c r="N549" s="274" t="s">
        <v>132</v>
      </c>
      <c r="O549" s="149" t="s">
        <v>132</v>
      </c>
      <c r="P549" s="449" t="s">
        <v>132</v>
      </c>
    </row>
    <row r="550" spans="1:16" ht="10.199999999999999" x14ac:dyDescent="0.2">
      <c r="A550" s="64" t="s">
        <v>58</v>
      </c>
      <c r="B550" s="448">
        <v>9</v>
      </c>
      <c r="C550" s="274">
        <v>1.9</v>
      </c>
      <c r="D550" s="274">
        <v>14</v>
      </c>
      <c r="E550" s="149">
        <v>207804</v>
      </c>
      <c r="F550" s="449">
        <v>2295310</v>
      </c>
      <c r="G550" s="448" t="s">
        <v>132</v>
      </c>
      <c r="H550" s="274" t="s">
        <v>132</v>
      </c>
      <c r="I550" s="274" t="s">
        <v>132</v>
      </c>
      <c r="J550" s="149" t="s">
        <v>132</v>
      </c>
      <c r="K550" s="449" t="s">
        <v>132</v>
      </c>
      <c r="L550" s="149" t="s">
        <v>132</v>
      </c>
      <c r="M550" s="274" t="s">
        <v>132</v>
      </c>
      <c r="N550" s="274" t="s">
        <v>132</v>
      </c>
      <c r="O550" s="149" t="s">
        <v>132</v>
      </c>
      <c r="P550" s="449" t="s">
        <v>132</v>
      </c>
    </row>
    <row r="551" spans="1:16" ht="10.199999999999999" x14ac:dyDescent="0.2">
      <c r="A551" s="64" t="s">
        <v>59</v>
      </c>
      <c r="B551" s="448">
        <v>21</v>
      </c>
      <c r="C551" s="274">
        <v>4.4000000000000004</v>
      </c>
      <c r="D551" s="274">
        <v>12</v>
      </c>
      <c r="E551" s="149">
        <v>282446</v>
      </c>
      <c r="F551" s="449">
        <v>7633241</v>
      </c>
      <c r="G551" s="448">
        <v>10</v>
      </c>
      <c r="H551" s="274">
        <v>4.0999999999999996</v>
      </c>
      <c r="I551" s="274">
        <v>13</v>
      </c>
      <c r="J551" s="149">
        <v>301469</v>
      </c>
      <c r="K551" s="449">
        <v>4359087</v>
      </c>
      <c r="L551" s="149">
        <v>11</v>
      </c>
      <c r="M551" s="274">
        <v>4.7</v>
      </c>
      <c r="N551" s="274">
        <v>12</v>
      </c>
      <c r="O551" s="149">
        <v>184593</v>
      </c>
      <c r="P551" s="449">
        <v>3274154</v>
      </c>
    </row>
    <row r="552" spans="1:16" ht="10.199999999999999" x14ac:dyDescent="0.2">
      <c r="A552" s="64" t="s">
        <v>60</v>
      </c>
      <c r="B552" s="448" t="s">
        <v>141</v>
      </c>
      <c r="C552" s="274" t="s">
        <v>141</v>
      </c>
      <c r="D552" s="274" t="s">
        <v>141</v>
      </c>
      <c r="E552" s="149" t="s">
        <v>141</v>
      </c>
      <c r="F552" s="449" t="s">
        <v>141</v>
      </c>
      <c r="G552" s="448" t="s">
        <v>141</v>
      </c>
      <c r="H552" s="274" t="s">
        <v>141</v>
      </c>
      <c r="I552" s="274" t="s">
        <v>141</v>
      </c>
      <c r="J552" s="149" t="s">
        <v>141</v>
      </c>
      <c r="K552" s="449" t="s">
        <v>141</v>
      </c>
      <c r="L552" s="149" t="s">
        <v>141</v>
      </c>
      <c r="M552" s="274" t="s">
        <v>141</v>
      </c>
      <c r="N552" s="274" t="s">
        <v>141</v>
      </c>
      <c r="O552" s="149" t="s">
        <v>141</v>
      </c>
      <c r="P552" s="449" t="s">
        <v>141</v>
      </c>
    </row>
    <row r="553" spans="1:16" ht="10.199999999999999" x14ac:dyDescent="0.2">
      <c r="A553" s="63" t="s">
        <v>61</v>
      </c>
      <c r="B553" s="448">
        <v>28</v>
      </c>
      <c r="C553" s="274">
        <v>5.8</v>
      </c>
      <c r="D553" s="274">
        <v>3</v>
      </c>
      <c r="E553" s="149">
        <v>65277</v>
      </c>
      <c r="F553" s="449">
        <v>2249245</v>
      </c>
      <c r="G553" s="448">
        <v>11</v>
      </c>
      <c r="H553" s="274">
        <v>4.5</v>
      </c>
      <c r="I553" s="274">
        <v>4</v>
      </c>
      <c r="J553" s="149">
        <v>93878</v>
      </c>
      <c r="K553" s="449">
        <v>1295286</v>
      </c>
      <c r="L553" s="149">
        <v>17</v>
      </c>
      <c r="M553" s="274">
        <v>7.2</v>
      </c>
      <c r="N553" s="274">
        <v>3</v>
      </c>
      <c r="O553" s="149">
        <v>47082</v>
      </c>
      <c r="P553" s="449">
        <v>953958</v>
      </c>
    </row>
    <row r="554" spans="1:16" ht="10.199999999999999" x14ac:dyDescent="0.2">
      <c r="A554" s="61" t="s">
        <v>62</v>
      </c>
      <c r="B554" s="448">
        <v>373</v>
      </c>
      <c r="C554" s="274">
        <v>77.7</v>
      </c>
      <c r="D554" s="274">
        <v>3</v>
      </c>
      <c r="E554" s="149">
        <v>31897</v>
      </c>
      <c r="F554" s="449">
        <v>16846786</v>
      </c>
      <c r="G554" s="448">
        <v>171</v>
      </c>
      <c r="H554" s="274">
        <v>69.900000000000006</v>
      </c>
      <c r="I554" s="274">
        <v>4</v>
      </c>
      <c r="J554" s="149">
        <v>32834</v>
      </c>
      <c r="K554" s="449">
        <v>8074991</v>
      </c>
      <c r="L554" s="149">
        <v>202</v>
      </c>
      <c r="M554" s="274">
        <v>85.9</v>
      </c>
      <c r="N554" s="274">
        <v>3</v>
      </c>
      <c r="O554" s="149">
        <v>30268</v>
      </c>
      <c r="P554" s="449">
        <v>8771795</v>
      </c>
    </row>
    <row r="555" spans="1:16" ht="10.199999999999999" x14ac:dyDescent="0.2">
      <c r="A555" s="63" t="s">
        <v>63</v>
      </c>
      <c r="B555" s="448">
        <v>311</v>
      </c>
      <c r="C555" s="274">
        <v>64.8</v>
      </c>
      <c r="D555" s="274">
        <v>4</v>
      </c>
      <c r="E555" s="149">
        <v>30591</v>
      </c>
      <c r="F555" s="449">
        <v>13212635</v>
      </c>
      <c r="G555" s="448">
        <v>145</v>
      </c>
      <c r="H555" s="274">
        <v>59.3</v>
      </c>
      <c r="I555" s="274">
        <v>4</v>
      </c>
      <c r="J555" s="149">
        <v>32110</v>
      </c>
      <c r="K555" s="449">
        <v>6019863</v>
      </c>
      <c r="L555" s="149">
        <v>166</v>
      </c>
      <c r="M555" s="274">
        <v>70.599999999999994</v>
      </c>
      <c r="N555" s="274">
        <v>4</v>
      </c>
      <c r="O555" s="149">
        <v>29522</v>
      </c>
      <c r="P555" s="449">
        <v>7192773</v>
      </c>
    </row>
    <row r="556" spans="1:16" ht="10.199999999999999" x14ac:dyDescent="0.2">
      <c r="A556" s="61" t="s">
        <v>64</v>
      </c>
      <c r="B556" s="448">
        <v>706</v>
      </c>
      <c r="C556" s="274">
        <v>147.1</v>
      </c>
      <c r="D556" s="274">
        <v>2</v>
      </c>
      <c r="E556" s="149">
        <v>27476</v>
      </c>
      <c r="F556" s="449">
        <v>24607179</v>
      </c>
      <c r="G556" s="448">
        <v>253</v>
      </c>
      <c r="H556" s="274">
        <v>103.4</v>
      </c>
      <c r="I556" s="274">
        <v>2</v>
      </c>
      <c r="J556" s="149">
        <v>23369</v>
      </c>
      <c r="K556" s="449">
        <v>7577874</v>
      </c>
      <c r="L556" s="149">
        <v>453</v>
      </c>
      <c r="M556" s="274">
        <v>192.6</v>
      </c>
      <c r="N556" s="274">
        <v>2</v>
      </c>
      <c r="O556" s="149">
        <v>29867</v>
      </c>
      <c r="P556" s="449">
        <v>17029305</v>
      </c>
    </row>
    <row r="557" spans="1:16" ht="10.199999999999999" x14ac:dyDescent="0.2">
      <c r="A557" s="64" t="s">
        <v>65</v>
      </c>
      <c r="B557" s="448">
        <v>359</v>
      </c>
      <c r="C557" s="274">
        <v>74.8</v>
      </c>
      <c r="D557" s="274">
        <v>2</v>
      </c>
      <c r="E557" s="149">
        <v>19798</v>
      </c>
      <c r="F557" s="449">
        <v>8547684</v>
      </c>
      <c r="G557" s="448">
        <v>177</v>
      </c>
      <c r="H557" s="274">
        <v>72.3</v>
      </c>
      <c r="I557" s="274">
        <v>2</v>
      </c>
      <c r="J557" s="149">
        <v>20248</v>
      </c>
      <c r="K557" s="449">
        <v>4221104</v>
      </c>
      <c r="L557" s="149">
        <v>182</v>
      </c>
      <c r="M557" s="274">
        <v>77.400000000000006</v>
      </c>
      <c r="N557" s="274">
        <v>2</v>
      </c>
      <c r="O557" s="149">
        <v>19292</v>
      </c>
      <c r="P557" s="449">
        <v>4326581</v>
      </c>
    </row>
    <row r="558" spans="1:16" ht="10.199999999999999" x14ac:dyDescent="0.2">
      <c r="A558" s="64" t="s">
        <v>66</v>
      </c>
      <c r="B558" s="448">
        <v>206</v>
      </c>
      <c r="C558" s="274">
        <v>42.9</v>
      </c>
      <c r="D558" s="274">
        <v>1</v>
      </c>
      <c r="E558" s="149">
        <v>40838</v>
      </c>
      <c r="F558" s="449">
        <v>8688237</v>
      </c>
      <c r="G558" s="448">
        <v>28</v>
      </c>
      <c r="H558" s="274">
        <v>11.4</v>
      </c>
      <c r="I558" s="274">
        <v>1</v>
      </c>
      <c r="J558" s="149">
        <v>42566</v>
      </c>
      <c r="K558" s="449">
        <v>1176624</v>
      </c>
      <c r="L558" s="149">
        <v>178</v>
      </c>
      <c r="M558" s="274">
        <v>75.7</v>
      </c>
      <c r="N558" s="274">
        <v>1</v>
      </c>
      <c r="O558" s="149">
        <v>40734</v>
      </c>
      <c r="P558" s="449">
        <v>7511613</v>
      </c>
    </row>
    <row r="559" spans="1:16" ht="10.199999999999999" x14ac:dyDescent="0.2">
      <c r="A559" s="64" t="s">
        <v>67</v>
      </c>
      <c r="B559" s="448">
        <v>36</v>
      </c>
      <c r="C559" s="274">
        <v>7.5</v>
      </c>
      <c r="D559" s="274">
        <v>2</v>
      </c>
      <c r="E559" s="149">
        <v>21739</v>
      </c>
      <c r="F559" s="449">
        <v>1093738</v>
      </c>
      <c r="G559" s="448">
        <v>15</v>
      </c>
      <c r="H559" s="274">
        <v>6.1</v>
      </c>
      <c r="I559" s="274">
        <v>2</v>
      </c>
      <c r="J559" s="149">
        <v>27849</v>
      </c>
      <c r="K559" s="449">
        <v>539075</v>
      </c>
      <c r="L559" s="149">
        <v>21</v>
      </c>
      <c r="M559" s="274">
        <v>8.9</v>
      </c>
      <c r="N559" s="274">
        <v>2</v>
      </c>
      <c r="O559" s="149">
        <v>19270</v>
      </c>
      <c r="P559" s="449">
        <v>554663</v>
      </c>
    </row>
    <row r="560" spans="1:16" ht="10.199999999999999" x14ac:dyDescent="0.2">
      <c r="A560" s="61" t="s">
        <v>68</v>
      </c>
      <c r="B560" s="448">
        <v>4442</v>
      </c>
      <c r="C560" s="274">
        <v>925.5</v>
      </c>
      <c r="D560" s="274">
        <v>7</v>
      </c>
      <c r="E560" s="149">
        <v>30463</v>
      </c>
      <c r="F560" s="449">
        <v>189698450</v>
      </c>
      <c r="G560" s="448">
        <v>2048</v>
      </c>
      <c r="H560" s="274">
        <v>836.9</v>
      </c>
      <c r="I560" s="274">
        <v>7</v>
      </c>
      <c r="J560" s="149">
        <v>29877</v>
      </c>
      <c r="K560" s="449">
        <v>86741021</v>
      </c>
      <c r="L560" s="149">
        <v>2393</v>
      </c>
      <c r="M560" s="274">
        <v>1017.2</v>
      </c>
      <c r="N560" s="274">
        <v>7</v>
      </c>
      <c r="O560" s="149">
        <v>30918</v>
      </c>
      <c r="P560" s="449">
        <v>102935636</v>
      </c>
    </row>
    <row r="561" spans="1:16" ht="10.199999999999999" x14ac:dyDescent="0.2">
      <c r="A561" s="64" t="s">
        <v>69</v>
      </c>
      <c r="B561" s="448">
        <v>98</v>
      </c>
      <c r="C561" s="274">
        <v>20.399999999999999</v>
      </c>
      <c r="D561" s="274">
        <v>2</v>
      </c>
      <c r="E561" s="149">
        <v>19695</v>
      </c>
      <c r="F561" s="449">
        <v>2357526</v>
      </c>
      <c r="G561" s="448">
        <v>78</v>
      </c>
      <c r="H561" s="274">
        <v>31.9</v>
      </c>
      <c r="I561" s="274">
        <v>2</v>
      </c>
      <c r="J561" s="149">
        <v>19695</v>
      </c>
      <c r="K561" s="449">
        <v>1880608</v>
      </c>
      <c r="L561" s="149">
        <v>20</v>
      </c>
      <c r="M561" s="274">
        <v>8.5</v>
      </c>
      <c r="N561" s="274">
        <v>2</v>
      </c>
      <c r="O561" s="149">
        <v>20165</v>
      </c>
      <c r="P561" s="449">
        <v>476918</v>
      </c>
    </row>
    <row r="562" spans="1:16" ht="10.199999999999999" x14ac:dyDescent="0.2">
      <c r="A562" s="64" t="s">
        <v>70</v>
      </c>
      <c r="B562" s="448">
        <v>47</v>
      </c>
      <c r="C562" s="274">
        <v>9.8000000000000007</v>
      </c>
      <c r="D562" s="274">
        <v>3</v>
      </c>
      <c r="E562" s="149">
        <v>21085</v>
      </c>
      <c r="F562" s="449">
        <v>1094028</v>
      </c>
      <c r="G562" s="448">
        <v>37</v>
      </c>
      <c r="H562" s="274">
        <v>15.1</v>
      </c>
      <c r="I562" s="274">
        <v>3</v>
      </c>
      <c r="J562" s="149">
        <v>21085</v>
      </c>
      <c r="K562" s="449">
        <v>833050</v>
      </c>
      <c r="L562" s="149">
        <v>10</v>
      </c>
      <c r="M562" s="274">
        <v>4.3</v>
      </c>
      <c r="N562" s="274">
        <v>2</v>
      </c>
      <c r="O562" s="149">
        <v>20165</v>
      </c>
      <c r="P562" s="449">
        <v>260978</v>
      </c>
    </row>
    <row r="563" spans="1:16" ht="10.199999999999999" x14ac:dyDescent="0.2">
      <c r="A563" s="64" t="s">
        <v>71</v>
      </c>
      <c r="B563" s="448">
        <v>111</v>
      </c>
      <c r="C563" s="274">
        <v>23.1</v>
      </c>
      <c r="D563" s="274">
        <v>6</v>
      </c>
      <c r="E563" s="149">
        <v>27071</v>
      </c>
      <c r="F563" s="449">
        <v>4212789</v>
      </c>
      <c r="G563" s="448">
        <v>72</v>
      </c>
      <c r="H563" s="274">
        <v>29.4</v>
      </c>
      <c r="I563" s="274">
        <v>6.5</v>
      </c>
      <c r="J563" s="149">
        <v>24561</v>
      </c>
      <c r="K563" s="449">
        <v>2899810</v>
      </c>
      <c r="L563" s="149">
        <v>39</v>
      </c>
      <c r="M563" s="274">
        <v>16.600000000000001</v>
      </c>
      <c r="N563" s="274">
        <v>6</v>
      </c>
      <c r="O563" s="149">
        <v>28857</v>
      </c>
      <c r="P563" s="449">
        <v>1312979</v>
      </c>
    </row>
    <row r="564" spans="1:16" ht="10.199999999999999" x14ac:dyDescent="0.2">
      <c r="A564" s="64" t="s">
        <v>72</v>
      </c>
      <c r="B564" s="448">
        <v>743</v>
      </c>
      <c r="C564" s="274">
        <v>154.80000000000001</v>
      </c>
      <c r="D564" s="274">
        <v>10</v>
      </c>
      <c r="E564" s="149">
        <v>40190</v>
      </c>
      <c r="F564" s="449">
        <v>43196570</v>
      </c>
      <c r="G564" s="448">
        <v>521</v>
      </c>
      <c r="H564" s="274">
        <v>212.9</v>
      </c>
      <c r="I564" s="274">
        <v>10</v>
      </c>
      <c r="J564" s="149">
        <v>40190</v>
      </c>
      <c r="K564" s="449">
        <v>29805917</v>
      </c>
      <c r="L564" s="149">
        <v>222</v>
      </c>
      <c r="M564" s="274">
        <v>94.4</v>
      </c>
      <c r="N564" s="274">
        <v>10</v>
      </c>
      <c r="O564" s="149">
        <v>40122</v>
      </c>
      <c r="P564" s="449">
        <v>13390653</v>
      </c>
    </row>
    <row r="565" spans="1:16" ht="10.199999999999999" x14ac:dyDescent="0.2">
      <c r="A565" s="64" t="s">
        <v>73</v>
      </c>
      <c r="B565" s="448">
        <v>2991</v>
      </c>
      <c r="C565" s="274">
        <v>623.20000000000005</v>
      </c>
      <c r="D565" s="274">
        <v>7</v>
      </c>
      <c r="E565" s="149">
        <v>28579</v>
      </c>
      <c r="F565" s="449">
        <v>114806051</v>
      </c>
      <c r="G565" s="448">
        <v>1217</v>
      </c>
      <c r="H565" s="274">
        <v>497.3</v>
      </c>
      <c r="I565" s="274">
        <v>7</v>
      </c>
      <c r="J565" s="149">
        <v>28208</v>
      </c>
      <c r="K565" s="449">
        <v>46441838</v>
      </c>
      <c r="L565" s="149">
        <v>1773</v>
      </c>
      <c r="M565" s="274">
        <v>753.7</v>
      </c>
      <c r="N565" s="274">
        <v>7</v>
      </c>
      <c r="O565" s="149">
        <v>28973</v>
      </c>
      <c r="P565" s="449">
        <v>68342420</v>
      </c>
    </row>
    <row r="566" spans="1:16" ht="10.199999999999999" x14ac:dyDescent="0.2">
      <c r="A566" s="63" t="s">
        <v>74</v>
      </c>
      <c r="B566" s="448">
        <v>772</v>
      </c>
      <c r="C566" s="274">
        <v>160.80000000000001</v>
      </c>
      <c r="D566" s="274">
        <v>8</v>
      </c>
      <c r="E566" s="149">
        <v>31293</v>
      </c>
      <c r="F566" s="449">
        <v>34226709</v>
      </c>
      <c r="G566" s="448">
        <v>338</v>
      </c>
      <c r="H566" s="274">
        <v>138.1</v>
      </c>
      <c r="I566" s="274">
        <v>8</v>
      </c>
      <c r="J566" s="149">
        <v>31369</v>
      </c>
      <c r="K566" s="449">
        <v>14715799</v>
      </c>
      <c r="L566" s="149">
        <v>433</v>
      </c>
      <c r="M566" s="274">
        <v>184.1</v>
      </c>
      <c r="N566" s="274">
        <v>7</v>
      </c>
      <c r="O566" s="149">
        <v>31222</v>
      </c>
      <c r="P566" s="449">
        <v>19489117</v>
      </c>
    </row>
    <row r="567" spans="1:16" ht="10.199999999999999" x14ac:dyDescent="0.2">
      <c r="A567" s="63" t="s">
        <v>75</v>
      </c>
      <c r="B567" s="448">
        <v>1970</v>
      </c>
      <c r="C567" s="274">
        <v>410.4</v>
      </c>
      <c r="D567" s="274">
        <v>7</v>
      </c>
      <c r="E567" s="149">
        <v>27224</v>
      </c>
      <c r="F567" s="449">
        <v>68602333</v>
      </c>
      <c r="G567" s="448">
        <v>730</v>
      </c>
      <c r="H567" s="274">
        <v>298.3</v>
      </c>
      <c r="I567" s="274">
        <v>7</v>
      </c>
      <c r="J567" s="149">
        <v>25565</v>
      </c>
      <c r="K567" s="449">
        <v>23540358</v>
      </c>
      <c r="L567" s="149">
        <v>1240</v>
      </c>
      <c r="M567" s="274">
        <v>527.1</v>
      </c>
      <c r="N567" s="274">
        <v>7</v>
      </c>
      <c r="O567" s="149">
        <v>28068</v>
      </c>
      <c r="P567" s="449">
        <v>45061975</v>
      </c>
    </row>
    <row r="568" spans="1:16" ht="10.199999999999999" x14ac:dyDescent="0.2">
      <c r="A568" s="55" t="s">
        <v>76</v>
      </c>
      <c r="B568" s="450">
        <v>240</v>
      </c>
      <c r="C568" s="451">
        <v>50</v>
      </c>
      <c r="D568" s="451">
        <v>5</v>
      </c>
      <c r="E568" s="452">
        <v>24170</v>
      </c>
      <c r="F568" s="453">
        <v>7133178</v>
      </c>
      <c r="G568" s="450">
        <v>87</v>
      </c>
      <c r="H568" s="451">
        <v>35.6</v>
      </c>
      <c r="I568" s="451">
        <v>5</v>
      </c>
      <c r="J568" s="452">
        <v>21250</v>
      </c>
      <c r="K568" s="453">
        <v>2538990</v>
      </c>
      <c r="L568" s="452">
        <v>153</v>
      </c>
      <c r="M568" s="451">
        <v>65</v>
      </c>
      <c r="N568" s="451">
        <v>5</v>
      </c>
      <c r="O568" s="452">
        <v>27998</v>
      </c>
      <c r="P568" s="453">
        <v>4594188</v>
      </c>
    </row>
    <row r="588" spans="1:16" ht="10.199999999999999" x14ac:dyDescent="0.2">
      <c r="A588" s="66" t="s">
        <v>147</v>
      </c>
      <c r="B588" s="512" t="s">
        <v>168</v>
      </c>
      <c r="C588" s="513"/>
      <c r="D588" s="513"/>
      <c r="E588" s="513"/>
      <c r="F588" s="514"/>
      <c r="G588" s="512" t="s">
        <v>22</v>
      </c>
      <c r="H588" s="513"/>
      <c r="I588" s="513"/>
      <c r="J588" s="513"/>
      <c r="K588" s="514"/>
      <c r="L588" s="512" t="s">
        <v>23</v>
      </c>
      <c r="M588" s="513"/>
      <c r="N588" s="513"/>
      <c r="O588" s="513"/>
      <c r="P588" s="514"/>
    </row>
    <row r="589" spans="1:16" ht="10.199999999999999" x14ac:dyDescent="0.2">
      <c r="A589" s="67"/>
      <c r="B589" s="110"/>
      <c r="C589" s="402"/>
      <c r="D589" s="403" t="s">
        <v>30</v>
      </c>
      <c r="E589" s="68" t="s">
        <v>30</v>
      </c>
      <c r="F589" s="325" t="s">
        <v>31</v>
      </c>
      <c r="G589" s="110"/>
      <c r="H589" s="402"/>
      <c r="I589" s="403" t="s">
        <v>30</v>
      </c>
      <c r="J589" s="68" t="s">
        <v>30</v>
      </c>
      <c r="K589" s="325" t="s">
        <v>31</v>
      </c>
      <c r="L589" s="110"/>
      <c r="M589" s="402"/>
      <c r="N589" s="403" t="s">
        <v>30</v>
      </c>
      <c r="O589" s="68" t="s">
        <v>30</v>
      </c>
      <c r="P589" s="325" t="s">
        <v>31</v>
      </c>
    </row>
    <row r="590" spans="1:16" ht="11.4" x14ac:dyDescent="0.2">
      <c r="A590" s="67"/>
      <c r="B590" s="520" t="s">
        <v>32</v>
      </c>
      <c r="C590" s="521"/>
      <c r="D590" s="403" t="s">
        <v>33</v>
      </c>
      <c r="E590" s="68" t="s">
        <v>34</v>
      </c>
      <c r="F590" s="325" t="s">
        <v>34</v>
      </c>
      <c r="G590" s="520" t="s">
        <v>32</v>
      </c>
      <c r="H590" s="521"/>
      <c r="I590" s="403" t="s">
        <v>33</v>
      </c>
      <c r="J590" s="68" t="s">
        <v>34</v>
      </c>
      <c r="K590" s="325" t="s">
        <v>34</v>
      </c>
      <c r="L590" s="520" t="s">
        <v>32</v>
      </c>
      <c r="M590" s="521"/>
      <c r="N590" s="403" t="s">
        <v>33</v>
      </c>
      <c r="O590" s="68" t="s">
        <v>34</v>
      </c>
      <c r="P590" s="325" t="s">
        <v>34</v>
      </c>
    </row>
    <row r="591" spans="1:16" ht="11.4" x14ac:dyDescent="0.2">
      <c r="A591" s="69" t="s">
        <v>35</v>
      </c>
      <c r="B591" s="88" t="s">
        <v>36</v>
      </c>
      <c r="C591" s="411" t="s">
        <v>37</v>
      </c>
      <c r="D591" s="412" t="s">
        <v>38</v>
      </c>
      <c r="E591" s="89" t="s">
        <v>39</v>
      </c>
      <c r="F591" s="89" t="s">
        <v>39</v>
      </c>
      <c r="G591" s="484" t="s">
        <v>36</v>
      </c>
      <c r="H591" s="411" t="s">
        <v>37</v>
      </c>
      <c r="I591" s="412" t="s">
        <v>38</v>
      </c>
      <c r="J591" s="89" t="s">
        <v>39</v>
      </c>
      <c r="K591" s="89" t="s">
        <v>39</v>
      </c>
      <c r="L591" s="88" t="s">
        <v>36</v>
      </c>
      <c r="M591" s="411" t="s">
        <v>37</v>
      </c>
      <c r="N591" s="415" t="s">
        <v>38</v>
      </c>
      <c r="O591" s="89" t="s">
        <v>39</v>
      </c>
      <c r="P591" s="89" t="s">
        <v>39</v>
      </c>
    </row>
    <row r="592" spans="1:16" ht="10.199999999999999" x14ac:dyDescent="0.2">
      <c r="A592" s="71" t="s">
        <v>78</v>
      </c>
      <c r="B592" s="444">
        <v>339</v>
      </c>
      <c r="C592" s="445">
        <v>70.599999999999994</v>
      </c>
      <c r="D592" s="445">
        <v>2</v>
      </c>
      <c r="E592" s="446">
        <v>28480</v>
      </c>
      <c r="F592" s="447">
        <v>15099244</v>
      </c>
      <c r="G592" s="444">
        <v>156</v>
      </c>
      <c r="H592" s="445">
        <v>63.7</v>
      </c>
      <c r="I592" s="445">
        <v>2</v>
      </c>
      <c r="J592" s="446">
        <v>28183</v>
      </c>
      <c r="K592" s="447">
        <v>6648660</v>
      </c>
      <c r="L592" s="446">
        <v>181</v>
      </c>
      <c r="M592" s="445">
        <v>76.900000000000006</v>
      </c>
      <c r="N592" s="445">
        <v>2</v>
      </c>
      <c r="O592" s="446">
        <v>28216</v>
      </c>
      <c r="P592" s="447">
        <v>8376665</v>
      </c>
    </row>
    <row r="593" spans="1:16" ht="10.199999999999999" x14ac:dyDescent="0.2">
      <c r="A593" s="64" t="s">
        <v>79</v>
      </c>
      <c r="B593" s="448">
        <v>8</v>
      </c>
      <c r="C593" s="274">
        <v>1.7</v>
      </c>
      <c r="D593" s="274">
        <v>4.5</v>
      </c>
      <c r="E593" s="149">
        <v>43578</v>
      </c>
      <c r="F593" s="449">
        <v>397027</v>
      </c>
      <c r="G593" s="448" t="s">
        <v>132</v>
      </c>
      <c r="H593" s="274" t="s">
        <v>132</v>
      </c>
      <c r="I593" s="274" t="s">
        <v>132</v>
      </c>
      <c r="J593" s="149" t="s">
        <v>132</v>
      </c>
      <c r="K593" s="449" t="s">
        <v>132</v>
      </c>
      <c r="L593" s="149" t="s">
        <v>132</v>
      </c>
      <c r="M593" s="274" t="s">
        <v>132</v>
      </c>
      <c r="N593" s="274" t="s">
        <v>132</v>
      </c>
      <c r="O593" s="149" t="s">
        <v>132</v>
      </c>
      <c r="P593" s="449" t="s">
        <v>132</v>
      </c>
    </row>
    <row r="594" spans="1:16" ht="10.199999999999999" x14ac:dyDescent="0.2">
      <c r="A594" s="64" t="s">
        <v>80</v>
      </c>
      <c r="B594" s="448" t="s">
        <v>141</v>
      </c>
      <c r="C594" s="274" t="s">
        <v>141</v>
      </c>
      <c r="D594" s="274" t="s">
        <v>141</v>
      </c>
      <c r="E594" s="149" t="s">
        <v>141</v>
      </c>
      <c r="F594" s="449" t="s">
        <v>141</v>
      </c>
      <c r="G594" s="448" t="s">
        <v>141</v>
      </c>
      <c r="H594" s="274" t="s">
        <v>141</v>
      </c>
      <c r="I594" s="274" t="s">
        <v>141</v>
      </c>
      <c r="J594" s="149" t="s">
        <v>141</v>
      </c>
      <c r="K594" s="449" t="s">
        <v>141</v>
      </c>
      <c r="L594" s="149" t="s">
        <v>141</v>
      </c>
      <c r="M594" s="274" t="s">
        <v>141</v>
      </c>
      <c r="N594" s="274" t="s">
        <v>141</v>
      </c>
      <c r="O594" s="149" t="s">
        <v>141</v>
      </c>
      <c r="P594" s="449" t="s">
        <v>141</v>
      </c>
    </row>
    <row r="595" spans="1:16" ht="10.199999999999999" x14ac:dyDescent="0.2">
      <c r="A595" s="72" t="s">
        <v>81</v>
      </c>
      <c r="B595" s="448">
        <v>17</v>
      </c>
      <c r="C595" s="274">
        <v>3.5</v>
      </c>
      <c r="D595" s="274">
        <v>2</v>
      </c>
      <c r="E595" s="149">
        <v>26861</v>
      </c>
      <c r="F595" s="449">
        <v>558229</v>
      </c>
      <c r="G595" s="448">
        <v>10</v>
      </c>
      <c r="H595" s="274">
        <v>4.0999999999999996</v>
      </c>
      <c r="I595" s="274">
        <v>2.5</v>
      </c>
      <c r="J595" s="149">
        <v>40476</v>
      </c>
      <c r="K595" s="449">
        <v>393849</v>
      </c>
      <c r="L595" s="149">
        <v>7</v>
      </c>
      <c r="M595" s="274">
        <v>3</v>
      </c>
      <c r="N595" s="274">
        <v>2</v>
      </c>
      <c r="O595" s="149">
        <v>22910</v>
      </c>
      <c r="P595" s="449">
        <v>164380</v>
      </c>
    </row>
    <row r="596" spans="1:16" ht="10.199999999999999" x14ac:dyDescent="0.2">
      <c r="A596" s="72" t="s">
        <v>82</v>
      </c>
      <c r="B596" s="448">
        <v>7</v>
      </c>
      <c r="C596" s="274">
        <v>1.5</v>
      </c>
      <c r="D596" s="274">
        <v>2</v>
      </c>
      <c r="E596" s="149">
        <v>19060</v>
      </c>
      <c r="F596" s="449">
        <v>251417</v>
      </c>
      <c r="G596" s="448" t="s">
        <v>132</v>
      </c>
      <c r="H596" s="274" t="s">
        <v>132</v>
      </c>
      <c r="I596" s="274" t="s">
        <v>132</v>
      </c>
      <c r="J596" s="149" t="s">
        <v>132</v>
      </c>
      <c r="K596" s="449" t="s">
        <v>132</v>
      </c>
      <c r="L596" s="149" t="s">
        <v>132</v>
      </c>
      <c r="M596" s="274" t="s">
        <v>132</v>
      </c>
      <c r="N596" s="274" t="s">
        <v>132</v>
      </c>
      <c r="O596" s="149" t="s">
        <v>132</v>
      </c>
      <c r="P596" s="449" t="s">
        <v>132</v>
      </c>
    </row>
    <row r="597" spans="1:16" ht="10.199999999999999" x14ac:dyDescent="0.2">
      <c r="A597" s="63" t="s">
        <v>83</v>
      </c>
      <c r="B597" s="448">
        <v>248</v>
      </c>
      <c r="C597" s="274">
        <v>51.7</v>
      </c>
      <c r="D597" s="274">
        <v>2</v>
      </c>
      <c r="E597" s="149">
        <v>34717</v>
      </c>
      <c r="F597" s="449">
        <v>16533102</v>
      </c>
      <c r="G597" s="448">
        <v>139</v>
      </c>
      <c r="H597" s="274">
        <v>56.8</v>
      </c>
      <c r="I597" s="274">
        <v>2</v>
      </c>
      <c r="J597" s="149">
        <v>33443</v>
      </c>
      <c r="K597" s="449">
        <v>8309908</v>
      </c>
      <c r="L597" s="149">
        <v>109</v>
      </c>
      <c r="M597" s="274">
        <v>46.3</v>
      </c>
      <c r="N597" s="274">
        <v>3</v>
      </c>
      <c r="O597" s="149">
        <v>35484</v>
      </c>
      <c r="P597" s="449">
        <v>8223194</v>
      </c>
    </row>
    <row r="598" spans="1:16" ht="10.199999999999999" x14ac:dyDescent="0.2">
      <c r="A598" s="63" t="s">
        <v>84</v>
      </c>
      <c r="B598" s="448">
        <v>217</v>
      </c>
      <c r="C598" s="274">
        <v>45.2</v>
      </c>
      <c r="D598" s="274">
        <v>2</v>
      </c>
      <c r="E598" s="149">
        <v>35633</v>
      </c>
      <c r="F598" s="449">
        <v>15236384</v>
      </c>
      <c r="G598" s="448">
        <v>125</v>
      </c>
      <c r="H598" s="274">
        <v>51.1</v>
      </c>
      <c r="I598" s="274">
        <v>2</v>
      </c>
      <c r="J598" s="149">
        <v>33443</v>
      </c>
      <c r="K598" s="449">
        <v>7759146</v>
      </c>
      <c r="L598" s="149">
        <v>92</v>
      </c>
      <c r="M598" s="274">
        <v>39.1</v>
      </c>
      <c r="N598" s="274">
        <v>2.5</v>
      </c>
      <c r="O598" s="149">
        <v>39590</v>
      </c>
      <c r="P598" s="449">
        <v>7477238</v>
      </c>
    </row>
    <row r="599" spans="1:16" ht="10.199999999999999" x14ac:dyDescent="0.2">
      <c r="A599" s="72" t="s">
        <v>85</v>
      </c>
      <c r="B599" s="448">
        <v>156</v>
      </c>
      <c r="C599" s="274">
        <v>32.5</v>
      </c>
      <c r="D599" s="274">
        <v>2</v>
      </c>
      <c r="E599" s="149">
        <v>30937</v>
      </c>
      <c r="F599" s="449">
        <v>10227269</v>
      </c>
      <c r="G599" s="448">
        <v>104</v>
      </c>
      <c r="H599" s="274">
        <v>42.5</v>
      </c>
      <c r="I599" s="274">
        <v>2</v>
      </c>
      <c r="J599" s="149">
        <v>29337</v>
      </c>
      <c r="K599" s="449">
        <v>5292442</v>
      </c>
      <c r="L599" s="149">
        <v>52</v>
      </c>
      <c r="M599" s="274">
        <v>22.1</v>
      </c>
      <c r="N599" s="274">
        <v>2</v>
      </c>
      <c r="O599" s="149">
        <v>34315</v>
      </c>
      <c r="P599" s="449">
        <v>4934827</v>
      </c>
    </row>
    <row r="600" spans="1:16" ht="10.199999999999999" x14ac:dyDescent="0.2">
      <c r="A600" s="64" t="s">
        <v>86</v>
      </c>
      <c r="B600" s="448" t="s">
        <v>132</v>
      </c>
      <c r="C600" s="274" t="s">
        <v>132</v>
      </c>
      <c r="D600" s="274" t="s">
        <v>132</v>
      </c>
      <c r="E600" s="149" t="s">
        <v>132</v>
      </c>
      <c r="F600" s="449" t="s">
        <v>132</v>
      </c>
      <c r="G600" s="448" t="s">
        <v>132</v>
      </c>
      <c r="H600" s="274" t="s">
        <v>132</v>
      </c>
      <c r="I600" s="274" t="s">
        <v>132</v>
      </c>
      <c r="J600" s="149" t="s">
        <v>132</v>
      </c>
      <c r="K600" s="449" t="s">
        <v>132</v>
      </c>
      <c r="L600" s="149" t="s">
        <v>132</v>
      </c>
      <c r="M600" s="274" t="s">
        <v>132</v>
      </c>
      <c r="N600" s="274" t="s">
        <v>132</v>
      </c>
      <c r="O600" s="149" t="s">
        <v>132</v>
      </c>
      <c r="P600" s="449" t="s">
        <v>132</v>
      </c>
    </row>
    <row r="601" spans="1:16" ht="10.199999999999999" x14ac:dyDescent="0.2">
      <c r="A601" s="64" t="s">
        <v>87</v>
      </c>
      <c r="B601" s="448" t="s">
        <v>132</v>
      </c>
      <c r="C601" s="274" t="s">
        <v>132</v>
      </c>
      <c r="D601" s="274" t="s">
        <v>132</v>
      </c>
      <c r="E601" s="149" t="s">
        <v>132</v>
      </c>
      <c r="F601" s="449" t="s">
        <v>132</v>
      </c>
      <c r="G601" s="448" t="s">
        <v>132</v>
      </c>
      <c r="H601" s="274" t="s">
        <v>132</v>
      </c>
      <c r="I601" s="274" t="s">
        <v>132</v>
      </c>
      <c r="J601" s="149" t="s">
        <v>132</v>
      </c>
      <c r="K601" s="449" t="s">
        <v>132</v>
      </c>
      <c r="L601" s="149" t="s">
        <v>132</v>
      </c>
      <c r="M601" s="274" t="s">
        <v>132</v>
      </c>
      <c r="N601" s="274" t="s">
        <v>132</v>
      </c>
      <c r="O601" s="149" t="s">
        <v>132</v>
      </c>
      <c r="P601" s="449" t="s">
        <v>132</v>
      </c>
    </row>
    <row r="602" spans="1:16" ht="10.199999999999999" x14ac:dyDescent="0.2">
      <c r="A602" s="64" t="s">
        <v>88</v>
      </c>
      <c r="B602" s="448" t="s">
        <v>132</v>
      </c>
      <c r="C602" s="274" t="s">
        <v>132</v>
      </c>
      <c r="D602" s="274" t="s">
        <v>132</v>
      </c>
      <c r="E602" s="149" t="s">
        <v>132</v>
      </c>
      <c r="F602" s="449" t="s">
        <v>132</v>
      </c>
      <c r="G602" s="448" t="s">
        <v>132</v>
      </c>
      <c r="H602" s="274" t="s">
        <v>132</v>
      </c>
      <c r="I602" s="274" t="s">
        <v>132</v>
      </c>
      <c r="J602" s="149" t="s">
        <v>132</v>
      </c>
      <c r="K602" s="449" t="s">
        <v>132</v>
      </c>
      <c r="L602" s="149" t="s">
        <v>132</v>
      </c>
      <c r="M602" s="274" t="s">
        <v>132</v>
      </c>
      <c r="N602" s="274" t="s">
        <v>132</v>
      </c>
      <c r="O602" s="149" t="s">
        <v>132</v>
      </c>
      <c r="P602" s="449" t="s">
        <v>132</v>
      </c>
    </row>
    <row r="603" spans="1:16" ht="10.199999999999999" x14ac:dyDescent="0.2">
      <c r="A603" s="64" t="s">
        <v>89</v>
      </c>
      <c r="B603" s="448">
        <v>40</v>
      </c>
      <c r="C603" s="274">
        <v>8.3000000000000007</v>
      </c>
      <c r="D603" s="274">
        <v>3</v>
      </c>
      <c r="E603" s="149">
        <v>30424</v>
      </c>
      <c r="F603" s="449">
        <v>1920582</v>
      </c>
      <c r="G603" s="448">
        <v>14</v>
      </c>
      <c r="H603" s="274">
        <v>5.7</v>
      </c>
      <c r="I603" s="274">
        <v>3</v>
      </c>
      <c r="J603" s="149">
        <v>30816</v>
      </c>
      <c r="K603" s="449">
        <v>868562</v>
      </c>
      <c r="L603" s="149">
        <v>26</v>
      </c>
      <c r="M603" s="274">
        <v>11.1</v>
      </c>
      <c r="N603" s="274">
        <v>2</v>
      </c>
      <c r="O603" s="149">
        <v>29893</v>
      </c>
      <c r="P603" s="449">
        <v>1052020</v>
      </c>
    </row>
    <row r="604" spans="1:16" ht="10.199999999999999" x14ac:dyDescent="0.2">
      <c r="A604" s="62" t="s">
        <v>90</v>
      </c>
      <c r="B604" s="448">
        <v>33</v>
      </c>
      <c r="C604" s="274">
        <v>6.9</v>
      </c>
      <c r="D604" s="274">
        <v>1</v>
      </c>
      <c r="E604" s="149">
        <v>29872</v>
      </c>
      <c r="F604" s="449">
        <v>1999790</v>
      </c>
      <c r="G604" s="448">
        <v>23</v>
      </c>
      <c r="H604" s="274">
        <v>9.4</v>
      </c>
      <c r="I604" s="274">
        <v>1</v>
      </c>
      <c r="J604" s="149">
        <v>27917</v>
      </c>
      <c r="K604" s="449">
        <v>1357992</v>
      </c>
      <c r="L604" s="149">
        <v>10</v>
      </c>
      <c r="M604" s="274">
        <v>4.3</v>
      </c>
      <c r="N604" s="274">
        <v>1</v>
      </c>
      <c r="O604" s="149">
        <v>37597</v>
      </c>
      <c r="P604" s="449">
        <v>641798</v>
      </c>
    </row>
    <row r="605" spans="1:16" ht="10.199999999999999" x14ac:dyDescent="0.2">
      <c r="A605" s="64" t="s">
        <v>91</v>
      </c>
      <c r="B605" s="448" t="s">
        <v>132</v>
      </c>
      <c r="C605" s="274" t="s">
        <v>132</v>
      </c>
      <c r="D605" s="274" t="s">
        <v>132</v>
      </c>
      <c r="E605" s="149" t="s">
        <v>132</v>
      </c>
      <c r="F605" s="449" t="s">
        <v>132</v>
      </c>
      <c r="G605" s="448" t="s">
        <v>132</v>
      </c>
      <c r="H605" s="274" t="s">
        <v>132</v>
      </c>
      <c r="I605" s="274" t="s">
        <v>132</v>
      </c>
      <c r="J605" s="149" t="s">
        <v>132</v>
      </c>
      <c r="K605" s="449" t="s">
        <v>132</v>
      </c>
      <c r="L605" s="149" t="s">
        <v>141</v>
      </c>
      <c r="M605" s="274" t="s">
        <v>141</v>
      </c>
      <c r="N605" s="274" t="s">
        <v>141</v>
      </c>
      <c r="O605" s="149" t="s">
        <v>141</v>
      </c>
      <c r="P605" s="449" t="s">
        <v>141</v>
      </c>
    </row>
    <row r="606" spans="1:16" ht="10.199999999999999" x14ac:dyDescent="0.2">
      <c r="A606" s="72" t="s">
        <v>92</v>
      </c>
      <c r="B606" s="448">
        <v>24</v>
      </c>
      <c r="C606" s="274">
        <v>5</v>
      </c>
      <c r="D606" s="274">
        <v>3.5</v>
      </c>
      <c r="E606" s="149">
        <v>53388</v>
      </c>
      <c r="F606" s="449">
        <v>2435851</v>
      </c>
      <c r="G606" s="448" t="s">
        <v>132</v>
      </c>
      <c r="H606" s="274" t="s">
        <v>132</v>
      </c>
      <c r="I606" s="274" t="s">
        <v>132</v>
      </c>
      <c r="J606" s="149" t="s">
        <v>132</v>
      </c>
      <c r="K606" s="449" t="s">
        <v>132</v>
      </c>
      <c r="L606" s="149" t="s">
        <v>169</v>
      </c>
      <c r="M606" s="274" t="s">
        <v>169</v>
      </c>
      <c r="N606" s="274" t="s">
        <v>169</v>
      </c>
      <c r="O606" s="149" t="s">
        <v>169</v>
      </c>
      <c r="P606" s="449" t="s">
        <v>169</v>
      </c>
    </row>
    <row r="607" spans="1:16" ht="10.199999999999999" x14ac:dyDescent="0.2">
      <c r="A607" s="61" t="s">
        <v>93</v>
      </c>
      <c r="B607" s="448">
        <v>399</v>
      </c>
      <c r="C607" s="274">
        <v>83.1</v>
      </c>
      <c r="D607" s="274">
        <v>2</v>
      </c>
      <c r="E607" s="149">
        <v>25161</v>
      </c>
      <c r="F607" s="449">
        <v>17739061</v>
      </c>
      <c r="G607" s="448">
        <v>203</v>
      </c>
      <c r="H607" s="274">
        <v>83</v>
      </c>
      <c r="I607" s="274">
        <v>3</v>
      </c>
      <c r="J607" s="149">
        <v>28235</v>
      </c>
      <c r="K607" s="449">
        <v>9203762</v>
      </c>
      <c r="L607" s="149">
        <v>196</v>
      </c>
      <c r="M607" s="274">
        <v>83.3</v>
      </c>
      <c r="N607" s="274">
        <v>2</v>
      </c>
      <c r="O607" s="149">
        <v>23072</v>
      </c>
      <c r="P607" s="449">
        <v>8535299</v>
      </c>
    </row>
    <row r="608" spans="1:16" ht="10.199999999999999" x14ac:dyDescent="0.2">
      <c r="A608" s="64" t="s">
        <v>94</v>
      </c>
      <c r="B608" s="448" t="s">
        <v>132</v>
      </c>
      <c r="C608" s="274" t="s">
        <v>132</v>
      </c>
      <c r="D608" s="274" t="s">
        <v>132</v>
      </c>
      <c r="E608" s="149" t="s">
        <v>132</v>
      </c>
      <c r="F608" s="449" t="s">
        <v>132</v>
      </c>
      <c r="G608" s="448" t="s">
        <v>132</v>
      </c>
      <c r="H608" s="274" t="s">
        <v>132</v>
      </c>
      <c r="I608" s="274" t="s">
        <v>132</v>
      </c>
      <c r="J608" s="149" t="s">
        <v>132</v>
      </c>
      <c r="K608" s="449" t="s">
        <v>132</v>
      </c>
      <c r="L608" s="149" t="s">
        <v>132</v>
      </c>
      <c r="M608" s="274" t="s">
        <v>132</v>
      </c>
      <c r="N608" s="274" t="s">
        <v>132</v>
      </c>
      <c r="O608" s="149" t="s">
        <v>132</v>
      </c>
      <c r="P608" s="449" t="s">
        <v>132</v>
      </c>
    </row>
    <row r="609" spans="1:16" ht="10.199999999999999" x14ac:dyDescent="0.2">
      <c r="A609" s="64" t="s">
        <v>95</v>
      </c>
      <c r="B609" s="448">
        <v>49</v>
      </c>
      <c r="C609" s="274">
        <v>10.199999999999999</v>
      </c>
      <c r="D609" s="274">
        <v>3</v>
      </c>
      <c r="E609" s="149">
        <v>25393</v>
      </c>
      <c r="F609" s="449">
        <v>2131054</v>
      </c>
      <c r="G609" s="448">
        <v>17</v>
      </c>
      <c r="H609" s="274">
        <v>6.9</v>
      </c>
      <c r="I609" s="274">
        <v>3</v>
      </c>
      <c r="J609" s="149">
        <v>30458</v>
      </c>
      <c r="K609" s="449">
        <v>657056</v>
      </c>
      <c r="L609" s="149">
        <v>32</v>
      </c>
      <c r="M609" s="274">
        <v>13.6</v>
      </c>
      <c r="N609" s="274">
        <v>2.5</v>
      </c>
      <c r="O609" s="149">
        <v>24964</v>
      </c>
      <c r="P609" s="449">
        <v>1473997</v>
      </c>
    </row>
    <row r="610" spans="1:16" ht="10.199999999999999" x14ac:dyDescent="0.2">
      <c r="A610" s="64" t="s">
        <v>96</v>
      </c>
      <c r="B610" s="448">
        <v>107</v>
      </c>
      <c r="C610" s="274">
        <v>22.3</v>
      </c>
      <c r="D610" s="274">
        <v>2</v>
      </c>
      <c r="E610" s="149">
        <v>23037</v>
      </c>
      <c r="F610" s="449">
        <v>3224088</v>
      </c>
      <c r="G610" s="448">
        <v>41</v>
      </c>
      <c r="H610" s="274">
        <v>16.8</v>
      </c>
      <c r="I610" s="274">
        <v>3</v>
      </c>
      <c r="J610" s="149">
        <v>24610</v>
      </c>
      <c r="K610" s="449">
        <v>1301175</v>
      </c>
      <c r="L610" s="149">
        <v>66</v>
      </c>
      <c r="M610" s="274">
        <v>28.1</v>
      </c>
      <c r="N610" s="274">
        <v>2</v>
      </c>
      <c r="O610" s="149">
        <v>21031</v>
      </c>
      <c r="P610" s="449">
        <v>1922913</v>
      </c>
    </row>
    <row r="611" spans="1:16" ht="10.199999999999999" x14ac:dyDescent="0.2">
      <c r="A611" s="64" t="s">
        <v>1175</v>
      </c>
      <c r="B611" s="448">
        <v>7</v>
      </c>
      <c r="C611" s="274">
        <v>1.5</v>
      </c>
      <c r="D611" s="274">
        <v>4</v>
      </c>
      <c r="E611" s="149">
        <v>35494</v>
      </c>
      <c r="F611" s="449">
        <v>284528</v>
      </c>
      <c r="G611" s="448" t="s">
        <v>132</v>
      </c>
      <c r="H611" s="274" t="s">
        <v>132</v>
      </c>
      <c r="I611" s="274" t="s">
        <v>132</v>
      </c>
      <c r="J611" s="149" t="s">
        <v>132</v>
      </c>
      <c r="K611" s="449" t="s">
        <v>132</v>
      </c>
      <c r="L611" s="149" t="s">
        <v>132</v>
      </c>
      <c r="M611" s="274" t="s">
        <v>132</v>
      </c>
      <c r="N611" s="274" t="s">
        <v>132</v>
      </c>
      <c r="O611" s="149" t="s">
        <v>132</v>
      </c>
      <c r="P611" s="449" t="s">
        <v>132</v>
      </c>
    </row>
    <row r="612" spans="1:16" ht="10.199999999999999" x14ac:dyDescent="0.2">
      <c r="A612" s="64" t="s">
        <v>97</v>
      </c>
      <c r="B612" s="448">
        <v>99</v>
      </c>
      <c r="C612" s="274">
        <v>20.6</v>
      </c>
      <c r="D612" s="274">
        <v>2</v>
      </c>
      <c r="E612" s="149">
        <v>22354</v>
      </c>
      <c r="F612" s="449">
        <v>2911477</v>
      </c>
      <c r="G612" s="448">
        <v>37</v>
      </c>
      <c r="H612" s="274">
        <v>15.1</v>
      </c>
      <c r="I612" s="274">
        <v>2</v>
      </c>
      <c r="J612" s="149">
        <v>23736</v>
      </c>
      <c r="K612" s="449">
        <v>1158381</v>
      </c>
      <c r="L612" s="149">
        <v>62</v>
      </c>
      <c r="M612" s="274">
        <v>26.4</v>
      </c>
      <c r="N612" s="274">
        <v>2</v>
      </c>
      <c r="O612" s="149">
        <v>20704</v>
      </c>
      <c r="P612" s="449">
        <v>1753096</v>
      </c>
    </row>
    <row r="613" spans="1:16" ht="10.199999999999999" x14ac:dyDescent="0.2">
      <c r="A613" s="64" t="s">
        <v>98</v>
      </c>
      <c r="B613" s="448">
        <v>30</v>
      </c>
      <c r="C613" s="274">
        <v>6.3</v>
      </c>
      <c r="D613" s="274">
        <v>3</v>
      </c>
      <c r="E613" s="149">
        <v>38245</v>
      </c>
      <c r="F613" s="449">
        <v>1601836</v>
      </c>
      <c r="G613" s="448">
        <v>20</v>
      </c>
      <c r="H613" s="274">
        <v>8.1999999999999993</v>
      </c>
      <c r="I613" s="274">
        <v>3</v>
      </c>
      <c r="J613" s="149">
        <v>38245</v>
      </c>
      <c r="K613" s="449">
        <v>985615</v>
      </c>
      <c r="L613" s="149">
        <v>10</v>
      </c>
      <c r="M613" s="274">
        <v>4.3</v>
      </c>
      <c r="N613" s="274">
        <v>3</v>
      </c>
      <c r="O613" s="149">
        <v>36188</v>
      </c>
      <c r="P613" s="449">
        <v>616221</v>
      </c>
    </row>
    <row r="614" spans="1:16" ht="10.199999999999999" x14ac:dyDescent="0.2">
      <c r="A614" s="61" t="s">
        <v>99</v>
      </c>
      <c r="B614" s="448">
        <v>896</v>
      </c>
      <c r="C614" s="274">
        <v>186.7</v>
      </c>
      <c r="D614" s="274">
        <v>3</v>
      </c>
      <c r="E614" s="149">
        <v>34661</v>
      </c>
      <c r="F614" s="449">
        <v>45689394</v>
      </c>
      <c r="G614" s="448">
        <v>407</v>
      </c>
      <c r="H614" s="274">
        <v>166.3</v>
      </c>
      <c r="I614" s="274">
        <v>3</v>
      </c>
      <c r="J614" s="149">
        <v>33584</v>
      </c>
      <c r="K614" s="449">
        <v>21201074</v>
      </c>
      <c r="L614" s="149">
        <v>489</v>
      </c>
      <c r="M614" s="274">
        <v>207.9</v>
      </c>
      <c r="N614" s="274">
        <v>3</v>
      </c>
      <c r="O614" s="149">
        <v>35077</v>
      </c>
      <c r="P614" s="449">
        <v>24488320</v>
      </c>
    </row>
    <row r="615" spans="1:16" ht="10.199999999999999" x14ac:dyDescent="0.2">
      <c r="A615" s="64" t="s">
        <v>100</v>
      </c>
      <c r="B615" s="448">
        <v>12</v>
      </c>
      <c r="C615" s="274">
        <v>2.5</v>
      </c>
      <c r="D615" s="274">
        <v>3</v>
      </c>
      <c r="E615" s="149">
        <v>37257</v>
      </c>
      <c r="F615" s="449">
        <v>527495</v>
      </c>
      <c r="G615" s="448" t="s">
        <v>169</v>
      </c>
      <c r="H615" s="274" t="s">
        <v>169</v>
      </c>
      <c r="I615" s="274" t="s">
        <v>169</v>
      </c>
      <c r="J615" s="149" t="s">
        <v>169</v>
      </c>
      <c r="K615" s="449" t="s">
        <v>169</v>
      </c>
      <c r="L615" s="149" t="s">
        <v>132</v>
      </c>
      <c r="M615" s="274" t="s">
        <v>132</v>
      </c>
      <c r="N615" s="274" t="s">
        <v>132</v>
      </c>
      <c r="O615" s="149" t="s">
        <v>132</v>
      </c>
      <c r="P615" s="449" t="s">
        <v>132</v>
      </c>
    </row>
    <row r="616" spans="1:16" ht="10.199999999999999" x14ac:dyDescent="0.2">
      <c r="A616" s="64" t="s">
        <v>101</v>
      </c>
      <c r="B616" s="448">
        <v>210</v>
      </c>
      <c r="C616" s="274">
        <v>43.8</v>
      </c>
      <c r="D616" s="274">
        <v>1</v>
      </c>
      <c r="E616" s="149">
        <v>30000</v>
      </c>
      <c r="F616" s="449">
        <v>7468200</v>
      </c>
      <c r="G616" s="448">
        <v>118</v>
      </c>
      <c r="H616" s="274">
        <v>48.2</v>
      </c>
      <c r="I616" s="274">
        <v>1</v>
      </c>
      <c r="J616" s="149">
        <v>31006</v>
      </c>
      <c r="K616" s="449">
        <v>4433994</v>
      </c>
      <c r="L616" s="149">
        <v>92</v>
      </c>
      <c r="M616" s="274">
        <v>39.1</v>
      </c>
      <c r="N616" s="274">
        <v>1</v>
      </c>
      <c r="O616" s="149">
        <v>29312</v>
      </c>
      <c r="P616" s="449">
        <v>3034207</v>
      </c>
    </row>
    <row r="617" spans="1:16" ht="10.199999999999999" x14ac:dyDescent="0.2">
      <c r="A617" s="64" t="s">
        <v>102</v>
      </c>
      <c r="B617" s="448">
        <v>16</v>
      </c>
      <c r="C617" s="274">
        <v>3.3</v>
      </c>
      <c r="D617" s="274">
        <v>1</v>
      </c>
      <c r="E617" s="149">
        <v>53690</v>
      </c>
      <c r="F617" s="449">
        <v>743870</v>
      </c>
      <c r="G617" s="448">
        <v>9</v>
      </c>
      <c r="H617" s="274">
        <v>3.7</v>
      </c>
      <c r="I617" s="274">
        <v>1</v>
      </c>
      <c r="J617" s="149">
        <v>38554</v>
      </c>
      <c r="K617" s="449">
        <v>383890</v>
      </c>
      <c r="L617" s="149">
        <v>7</v>
      </c>
      <c r="M617" s="274">
        <v>3</v>
      </c>
      <c r="N617" s="274">
        <v>1</v>
      </c>
      <c r="O617" s="149">
        <v>57913</v>
      </c>
      <c r="P617" s="449">
        <v>359980</v>
      </c>
    </row>
    <row r="618" spans="1:16" ht="10.199999999999999" x14ac:dyDescent="0.2">
      <c r="A618" s="64" t="s">
        <v>103</v>
      </c>
      <c r="B618" s="448">
        <v>160</v>
      </c>
      <c r="C618" s="274">
        <v>33.299999999999997</v>
      </c>
      <c r="D618" s="274">
        <v>4</v>
      </c>
      <c r="E618" s="149">
        <v>44167</v>
      </c>
      <c r="F618" s="449">
        <v>10873299</v>
      </c>
      <c r="G618" s="448">
        <v>70</v>
      </c>
      <c r="H618" s="274">
        <v>28.6</v>
      </c>
      <c r="I618" s="274">
        <v>5</v>
      </c>
      <c r="J618" s="149">
        <v>51953</v>
      </c>
      <c r="K618" s="449">
        <v>5541956</v>
      </c>
      <c r="L618" s="149">
        <v>90</v>
      </c>
      <c r="M618" s="274">
        <v>38.299999999999997</v>
      </c>
      <c r="N618" s="274">
        <v>4</v>
      </c>
      <c r="O618" s="149">
        <v>38078</v>
      </c>
      <c r="P618" s="449">
        <v>5331344</v>
      </c>
    </row>
    <row r="619" spans="1:16" ht="10.199999999999999" x14ac:dyDescent="0.2">
      <c r="A619" s="64" t="s">
        <v>104</v>
      </c>
      <c r="B619" s="448">
        <v>58</v>
      </c>
      <c r="C619" s="274">
        <v>12.1</v>
      </c>
      <c r="D619" s="274">
        <v>3</v>
      </c>
      <c r="E619" s="149">
        <v>31170</v>
      </c>
      <c r="F619" s="449">
        <v>3606362</v>
      </c>
      <c r="G619" s="448">
        <v>29</v>
      </c>
      <c r="H619" s="274">
        <v>11.9</v>
      </c>
      <c r="I619" s="274">
        <v>3</v>
      </c>
      <c r="J619" s="149">
        <v>26252</v>
      </c>
      <c r="K619" s="449">
        <v>1890301</v>
      </c>
      <c r="L619" s="149">
        <v>29</v>
      </c>
      <c r="M619" s="274">
        <v>12.3</v>
      </c>
      <c r="N619" s="274">
        <v>3</v>
      </c>
      <c r="O619" s="149">
        <v>33098</v>
      </c>
      <c r="P619" s="449">
        <v>1716061</v>
      </c>
    </row>
    <row r="620" spans="1:16" ht="10.199999999999999" x14ac:dyDescent="0.2">
      <c r="A620" s="64" t="s">
        <v>105</v>
      </c>
      <c r="B620" s="448" t="s">
        <v>132</v>
      </c>
      <c r="C620" s="274" t="s">
        <v>132</v>
      </c>
      <c r="D620" s="274" t="s">
        <v>132</v>
      </c>
      <c r="E620" s="149" t="s">
        <v>132</v>
      </c>
      <c r="F620" s="449" t="s">
        <v>132</v>
      </c>
      <c r="G620" s="448" t="s">
        <v>132</v>
      </c>
      <c r="H620" s="274" t="s">
        <v>132</v>
      </c>
      <c r="I620" s="274" t="s">
        <v>132</v>
      </c>
      <c r="J620" s="149" t="s">
        <v>132</v>
      </c>
      <c r="K620" s="449" t="s">
        <v>132</v>
      </c>
      <c r="L620" s="149" t="s">
        <v>132</v>
      </c>
      <c r="M620" s="274" t="s">
        <v>132</v>
      </c>
      <c r="N620" s="274" t="s">
        <v>132</v>
      </c>
      <c r="O620" s="149" t="s">
        <v>132</v>
      </c>
      <c r="P620" s="449" t="s">
        <v>132</v>
      </c>
    </row>
    <row r="621" spans="1:16" ht="10.199999999999999" x14ac:dyDescent="0.2">
      <c r="A621" s="64" t="s">
        <v>106</v>
      </c>
      <c r="B621" s="448" t="s">
        <v>132</v>
      </c>
      <c r="C621" s="274" t="s">
        <v>132</v>
      </c>
      <c r="D621" s="274" t="s">
        <v>132</v>
      </c>
      <c r="E621" s="149" t="s">
        <v>132</v>
      </c>
      <c r="F621" s="449" t="s">
        <v>132</v>
      </c>
      <c r="G621" s="448" t="s">
        <v>132</v>
      </c>
      <c r="H621" s="274" t="s">
        <v>132</v>
      </c>
      <c r="I621" s="274" t="s">
        <v>132</v>
      </c>
      <c r="J621" s="149" t="s">
        <v>132</v>
      </c>
      <c r="K621" s="449" t="s">
        <v>132</v>
      </c>
      <c r="L621" s="149" t="s">
        <v>141</v>
      </c>
      <c r="M621" s="274" t="s">
        <v>141</v>
      </c>
      <c r="N621" s="274" t="s">
        <v>141</v>
      </c>
      <c r="O621" s="149" t="s">
        <v>141</v>
      </c>
      <c r="P621" s="449" t="s">
        <v>141</v>
      </c>
    </row>
    <row r="622" spans="1:16" ht="10.199999999999999" x14ac:dyDescent="0.2">
      <c r="A622" s="73" t="s">
        <v>107</v>
      </c>
      <c r="B622" s="450">
        <v>123</v>
      </c>
      <c r="C622" s="451">
        <v>25.6</v>
      </c>
      <c r="D622" s="451">
        <v>2</v>
      </c>
      <c r="E622" s="452">
        <v>37349</v>
      </c>
      <c r="F622" s="453">
        <v>5417363</v>
      </c>
      <c r="G622" s="450">
        <v>24</v>
      </c>
      <c r="H622" s="451">
        <v>9.8000000000000007</v>
      </c>
      <c r="I622" s="451">
        <v>2</v>
      </c>
      <c r="J622" s="452">
        <v>31643</v>
      </c>
      <c r="K622" s="453">
        <v>1012579</v>
      </c>
      <c r="L622" s="452">
        <v>99</v>
      </c>
      <c r="M622" s="451">
        <v>42.1</v>
      </c>
      <c r="N622" s="451">
        <v>2</v>
      </c>
      <c r="O622" s="452">
        <v>38869</v>
      </c>
      <c r="P622" s="453">
        <v>4404784</v>
      </c>
    </row>
    <row r="650" spans="1:16" ht="10.199999999999999" x14ac:dyDescent="0.2">
      <c r="A650" s="66" t="s">
        <v>147</v>
      </c>
      <c r="B650" s="512" t="s">
        <v>168</v>
      </c>
      <c r="C650" s="513"/>
      <c r="D650" s="513"/>
      <c r="E650" s="513"/>
      <c r="F650" s="514"/>
      <c r="G650" s="512" t="s">
        <v>22</v>
      </c>
      <c r="H650" s="513"/>
      <c r="I650" s="513"/>
      <c r="J650" s="513"/>
      <c r="K650" s="514"/>
      <c r="L650" s="512" t="s">
        <v>23</v>
      </c>
      <c r="M650" s="513"/>
      <c r="N650" s="513"/>
      <c r="O650" s="513"/>
      <c r="P650" s="514"/>
    </row>
    <row r="651" spans="1:16" ht="10.199999999999999" x14ac:dyDescent="0.2">
      <c r="A651" s="67"/>
      <c r="B651" s="110"/>
      <c r="C651" s="402"/>
      <c r="D651" s="403" t="s">
        <v>30</v>
      </c>
      <c r="E651" s="68" t="s">
        <v>30</v>
      </c>
      <c r="F651" s="325" t="s">
        <v>31</v>
      </c>
      <c r="G651" s="110"/>
      <c r="H651" s="402"/>
      <c r="I651" s="403" t="s">
        <v>30</v>
      </c>
      <c r="J651" s="68" t="s">
        <v>30</v>
      </c>
      <c r="K651" s="325" t="s">
        <v>31</v>
      </c>
      <c r="L651" s="110"/>
      <c r="M651" s="402"/>
      <c r="N651" s="403" t="s">
        <v>30</v>
      </c>
      <c r="O651" s="68" t="s">
        <v>30</v>
      </c>
      <c r="P651" s="325" t="s">
        <v>31</v>
      </c>
    </row>
    <row r="652" spans="1:16" ht="11.4" x14ac:dyDescent="0.2">
      <c r="A652" s="67"/>
      <c r="B652" s="520" t="s">
        <v>32</v>
      </c>
      <c r="C652" s="521"/>
      <c r="D652" s="403" t="s">
        <v>33</v>
      </c>
      <c r="E652" s="68" t="s">
        <v>34</v>
      </c>
      <c r="F652" s="325" t="s">
        <v>34</v>
      </c>
      <c r="G652" s="520" t="s">
        <v>32</v>
      </c>
      <c r="H652" s="521"/>
      <c r="I652" s="403" t="s">
        <v>33</v>
      </c>
      <c r="J652" s="68" t="s">
        <v>34</v>
      </c>
      <c r="K652" s="325" t="s">
        <v>34</v>
      </c>
      <c r="L652" s="520" t="s">
        <v>32</v>
      </c>
      <c r="M652" s="521"/>
      <c r="N652" s="403" t="s">
        <v>33</v>
      </c>
      <c r="O652" s="68" t="s">
        <v>34</v>
      </c>
      <c r="P652" s="325" t="s">
        <v>34</v>
      </c>
    </row>
    <row r="653" spans="1:16" ht="11.4" x14ac:dyDescent="0.2">
      <c r="A653" s="69" t="s">
        <v>143</v>
      </c>
      <c r="B653" s="88" t="s">
        <v>36</v>
      </c>
      <c r="C653" s="411" t="s">
        <v>37</v>
      </c>
      <c r="D653" s="412" t="s">
        <v>38</v>
      </c>
      <c r="E653" s="89" t="s">
        <v>39</v>
      </c>
      <c r="F653" s="89" t="s">
        <v>39</v>
      </c>
      <c r="G653" s="484" t="s">
        <v>36</v>
      </c>
      <c r="H653" s="411" t="s">
        <v>37</v>
      </c>
      <c r="I653" s="412" t="s">
        <v>38</v>
      </c>
      <c r="J653" s="89" t="s">
        <v>39</v>
      </c>
      <c r="K653" s="89" t="s">
        <v>39</v>
      </c>
      <c r="L653" s="88" t="s">
        <v>36</v>
      </c>
      <c r="M653" s="411" t="s">
        <v>37</v>
      </c>
      <c r="N653" s="415" t="s">
        <v>38</v>
      </c>
      <c r="O653" s="89" t="s">
        <v>39</v>
      </c>
      <c r="P653" s="89" t="s">
        <v>39</v>
      </c>
    </row>
    <row r="654" spans="1:16" ht="10.199999999999999" x14ac:dyDescent="0.2">
      <c r="A654" s="71" t="s">
        <v>108</v>
      </c>
      <c r="B654" s="444">
        <v>126</v>
      </c>
      <c r="C654" s="445">
        <v>26.3</v>
      </c>
      <c r="D654" s="445">
        <v>3</v>
      </c>
      <c r="E654" s="446">
        <v>25185</v>
      </c>
      <c r="F654" s="447">
        <v>5073793</v>
      </c>
      <c r="G654" s="444">
        <v>61</v>
      </c>
      <c r="H654" s="445">
        <v>24.9</v>
      </c>
      <c r="I654" s="445">
        <v>3</v>
      </c>
      <c r="J654" s="446">
        <v>25763</v>
      </c>
      <c r="K654" s="447">
        <v>3233723</v>
      </c>
      <c r="L654" s="446">
        <v>65</v>
      </c>
      <c r="M654" s="445">
        <v>27.6</v>
      </c>
      <c r="N654" s="445">
        <v>2</v>
      </c>
      <c r="O654" s="446">
        <v>24915</v>
      </c>
      <c r="P654" s="447">
        <v>1840070</v>
      </c>
    </row>
    <row r="655" spans="1:16" ht="10.199999999999999" x14ac:dyDescent="0.2">
      <c r="A655" s="64" t="s">
        <v>109</v>
      </c>
      <c r="B655" s="448">
        <v>98</v>
      </c>
      <c r="C655" s="274">
        <v>20.399999999999999</v>
      </c>
      <c r="D655" s="274">
        <v>3</v>
      </c>
      <c r="E655" s="149">
        <v>25277</v>
      </c>
      <c r="F655" s="449">
        <v>4278484</v>
      </c>
      <c r="G655" s="448">
        <v>54</v>
      </c>
      <c r="H655" s="274">
        <v>22.1</v>
      </c>
      <c r="I655" s="274">
        <v>3</v>
      </c>
      <c r="J655" s="149">
        <v>25930</v>
      </c>
      <c r="K655" s="449">
        <v>3014138</v>
      </c>
      <c r="L655" s="149">
        <v>44</v>
      </c>
      <c r="M655" s="274">
        <v>18.7</v>
      </c>
      <c r="N655" s="274">
        <v>3</v>
      </c>
      <c r="O655" s="149">
        <v>25017</v>
      </c>
      <c r="P655" s="449">
        <v>1264346</v>
      </c>
    </row>
    <row r="656" spans="1:16" ht="10.199999999999999" x14ac:dyDescent="0.2">
      <c r="A656" s="61" t="s">
        <v>110</v>
      </c>
      <c r="B656" s="448">
        <v>294</v>
      </c>
      <c r="C656" s="274">
        <v>61.3</v>
      </c>
      <c r="D656" s="274">
        <v>3</v>
      </c>
      <c r="E656" s="149">
        <v>65745</v>
      </c>
      <c r="F656" s="449">
        <v>26760278</v>
      </c>
      <c r="G656" s="448">
        <v>142</v>
      </c>
      <c r="H656" s="274">
        <v>58</v>
      </c>
      <c r="I656" s="274">
        <v>3</v>
      </c>
      <c r="J656" s="149">
        <v>58692</v>
      </c>
      <c r="K656" s="449">
        <v>12014333</v>
      </c>
      <c r="L656" s="149">
        <v>152</v>
      </c>
      <c r="M656" s="274">
        <v>64.599999999999994</v>
      </c>
      <c r="N656" s="274">
        <v>3</v>
      </c>
      <c r="O656" s="149">
        <v>69083</v>
      </c>
      <c r="P656" s="449">
        <v>14745946</v>
      </c>
    </row>
    <row r="657" spans="1:16" ht="10.199999999999999" x14ac:dyDescent="0.2">
      <c r="A657" s="63" t="s">
        <v>111</v>
      </c>
      <c r="B657" s="448">
        <v>28</v>
      </c>
      <c r="C657" s="274">
        <v>5.8</v>
      </c>
      <c r="D657" s="274">
        <v>3</v>
      </c>
      <c r="E657" s="149">
        <v>51356</v>
      </c>
      <c r="F657" s="449">
        <v>1903514</v>
      </c>
      <c r="G657" s="448">
        <v>11</v>
      </c>
      <c r="H657" s="274">
        <v>4.5</v>
      </c>
      <c r="I657" s="274">
        <v>2</v>
      </c>
      <c r="J657" s="149">
        <v>36612</v>
      </c>
      <c r="K657" s="449">
        <v>554806</v>
      </c>
      <c r="L657" s="149">
        <v>17</v>
      </c>
      <c r="M657" s="274">
        <v>7.2</v>
      </c>
      <c r="N657" s="274">
        <v>3</v>
      </c>
      <c r="O657" s="149">
        <v>69916</v>
      </c>
      <c r="P657" s="449">
        <v>1348708</v>
      </c>
    </row>
    <row r="658" spans="1:16" ht="10.199999999999999" x14ac:dyDescent="0.2">
      <c r="A658" s="63" t="s">
        <v>112</v>
      </c>
      <c r="B658" s="448" t="s">
        <v>132</v>
      </c>
      <c r="C658" s="274" t="s">
        <v>132</v>
      </c>
      <c r="D658" s="274" t="s">
        <v>132</v>
      </c>
      <c r="E658" s="149" t="s">
        <v>132</v>
      </c>
      <c r="F658" s="449" t="s">
        <v>132</v>
      </c>
      <c r="G658" s="448" t="s">
        <v>132</v>
      </c>
      <c r="H658" s="274" t="s">
        <v>132</v>
      </c>
      <c r="I658" s="274" t="s">
        <v>132</v>
      </c>
      <c r="J658" s="149" t="s">
        <v>132</v>
      </c>
      <c r="K658" s="449" t="s">
        <v>132</v>
      </c>
      <c r="L658" s="149" t="s">
        <v>132</v>
      </c>
      <c r="M658" s="274" t="s">
        <v>132</v>
      </c>
      <c r="N658" s="274" t="s">
        <v>132</v>
      </c>
      <c r="O658" s="149" t="s">
        <v>132</v>
      </c>
      <c r="P658" s="449" t="s">
        <v>132</v>
      </c>
    </row>
    <row r="659" spans="1:16" ht="10.199999999999999" x14ac:dyDescent="0.2">
      <c r="A659" s="63" t="s">
        <v>113</v>
      </c>
      <c r="B659" s="448" t="s">
        <v>141</v>
      </c>
      <c r="C659" s="274" t="s">
        <v>141</v>
      </c>
      <c r="D659" s="274" t="s">
        <v>141</v>
      </c>
      <c r="E659" s="149" t="s">
        <v>141</v>
      </c>
      <c r="F659" s="449" t="s">
        <v>141</v>
      </c>
      <c r="G659" s="448" t="s">
        <v>141</v>
      </c>
      <c r="H659" s="274" t="s">
        <v>141</v>
      </c>
      <c r="I659" s="274" t="s">
        <v>141</v>
      </c>
      <c r="J659" s="149" t="s">
        <v>141</v>
      </c>
      <c r="K659" s="449" t="s">
        <v>141</v>
      </c>
      <c r="L659" s="149" t="s">
        <v>141</v>
      </c>
      <c r="M659" s="274" t="s">
        <v>141</v>
      </c>
      <c r="N659" s="274" t="s">
        <v>141</v>
      </c>
      <c r="O659" s="149" t="s">
        <v>141</v>
      </c>
      <c r="P659" s="449" t="s">
        <v>141</v>
      </c>
    </row>
    <row r="660" spans="1:16" ht="10.199999999999999" x14ac:dyDescent="0.2">
      <c r="A660" s="63" t="s">
        <v>114</v>
      </c>
      <c r="B660" s="448">
        <v>86</v>
      </c>
      <c r="C660" s="274">
        <v>17.899999999999999</v>
      </c>
      <c r="D660" s="274">
        <v>3</v>
      </c>
      <c r="E660" s="149">
        <v>161981</v>
      </c>
      <c r="F660" s="449">
        <v>13720646</v>
      </c>
      <c r="G660" s="448">
        <v>38</v>
      </c>
      <c r="H660" s="274">
        <v>15.5</v>
      </c>
      <c r="I660" s="274">
        <v>3.5</v>
      </c>
      <c r="J660" s="149">
        <v>173845</v>
      </c>
      <c r="K660" s="449">
        <v>6762627</v>
      </c>
      <c r="L660" s="149">
        <v>48</v>
      </c>
      <c r="M660" s="274">
        <v>20.399999999999999</v>
      </c>
      <c r="N660" s="274">
        <v>3</v>
      </c>
      <c r="O660" s="149">
        <v>152909</v>
      </c>
      <c r="P660" s="449">
        <v>6958018</v>
      </c>
    </row>
    <row r="661" spans="1:16" ht="10.199999999999999" x14ac:dyDescent="0.2">
      <c r="A661" s="63" t="s">
        <v>115</v>
      </c>
      <c r="B661" s="448">
        <v>17</v>
      </c>
      <c r="C661" s="274">
        <v>3.5</v>
      </c>
      <c r="D661" s="274">
        <v>2</v>
      </c>
      <c r="E661" s="149">
        <v>39496</v>
      </c>
      <c r="F661" s="449">
        <v>1011705</v>
      </c>
      <c r="G661" s="448">
        <v>8</v>
      </c>
      <c r="H661" s="274">
        <v>3.3</v>
      </c>
      <c r="I661" s="274">
        <v>2</v>
      </c>
      <c r="J661" s="149">
        <v>55602</v>
      </c>
      <c r="K661" s="449">
        <v>512607</v>
      </c>
      <c r="L661" s="149">
        <v>9</v>
      </c>
      <c r="M661" s="274">
        <v>3.8</v>
      </c>
      <c r="N661" s="274">
        <v>2</v>
      </c>
      <c r="O661" s="149">
        <v>38908</v>
      </c>
      <c r="P661" s="449">
        <v>499098</v>
      </c>
    </row>
    <row r="662" spans="1:16" ht="10.199999999999999" x14ac:dyDescent="0.2">
      <c r="A662" s="61" t="s">
        <v>116</v>
      </c>
      <c r="B662" s="448">
        <v>272</v>
      </c>
      <c r="C662" s="274">
        <v>56.7</v>
      </c>
      <c r="D662" s="274">
        <v>2</v>
      </c>
      <c r="E662" s="149">
        <v>23313</v>
      </c>
      <c r="F662" s="449">
        <v>8104852</v>
      </c>
      <c r="G662" s="448">
        <v>74</v>
      </c>
      <c r="H662" s="274">
        <v>30.2</v>
      </c>
      <c r="I662" s="274">
        <v>1.5</v>
      </c>
      <c r="J662" s="149">
        <v>23005</v>
      </c>
      <c r="K662" s="449">
        <v>2830490</v>
      </c>
      <c r="L662" s="149">
        <v>198</v>
      </c>
      <c r="M662" s="274">
        <v>84.2</v>
      </c>
      <c r="N662" s="274">
        <v>2</v>
      </c>
      <c r="O662" s="149">
        <v>23698</v>
      </c>
      <c r="P662" s="449">
        <v>5274362</v>
      </c>
    </row>
    <row r="663" spans="1:16" ht="10.199999999999999" x14ac:dyDescent="0.2">
      <c r="A663" s="64" t="s">
        <v>117</v>
      </c>
      <c r="B663" s="448">
        <v>37</v>
      </c>
      <c r="C663" s="274">
        <v>7.7</v>
      </c>
      <c r="D663" s="274">
        <v>2</v>
      </c>
      <c r="E663" s="149">
        <v>20897</v>
      </c>
      <c r="F663" s="449">
        <v>1416897</v>
      </c>
      <c r="G663" s="448">
        <v>24</v>
      </c>
      <c r="H663" s="274">
        <v>9.8000000000000007</v>
      </c>
      <c r="I663" s="274">
        <v>2</v>
      </c>
      <c r="J663" s="149">
        <v>20361</v>
      </c>
      <c r="K663" s="449">
        <v>944444</v>
      </c>
      <c r="L663" s="149">
        <v>13</v>
      </c>
      <c r="M663" s="274">
        <v>5.5</v>
      </c>
      <c r="N663" s="274">
        <v>3</v>
      </c>
      <c r="O663" s="149">
        <v>26070</v>
      </c>
      <c r="P663" s="449">
        <v>472453</v>
      </c>
    </row>
    <row r="664" spans="1:16" ht="10.199999999999999" x14ac:dyDescent="0.2">
      <c r="A664" s="64" t="s">
        <v>118</v>
      </c>
      <c r="B664" s="448">
        <v>14</v>
      </c>
      <c r="C664" s="274">
        <v>2.9</v>
      </c>
      <c r="D664" s="274">
        <v>1</v>
      </c>
      <c r="E664" s="149">
        <v>23677</v>
      </c>
      <c r="F664" s="449">
        <v>410686</v>
      </c>
      <c r="G664" s="448">
        <v>7</v>
      </c>
      <c r="H664" s="274">
        <v>2.9</v>
      </c>
      <c r="I664" s="274">
        <v>2</v>
      </c>
      <c r="J664" s="149">
        <v>27606</v>
      </c>
      <c r="K664" s="449">
        <v>241688</v>
      </c>
      <c r="L664" s="149">
        <v>7</v>
      </c>
      <c r="M664" s="274">
        <v>3</v>
      </c>
      <c r="N664" s="274">
        <v>1</v>
      </c>
      <c r="O664" s="149">
        <v>20247</v>
      </c>
      <c r="P664" s="449">
        <v>168997</v>
      </c>
    </row>
    <row r="665" spans="1:16" ht="10.199999999999999" x14ac:dyDescent="0.2">
      <c r="A665" s="64" t="s">
        <v>119</v>
      </c>
      <c r="B665" s="448" t="s">
        <v>141</v>
      </c>
      <c r="C665" s="274" t="s">
        <v>141</v>
      </c>
      <c r="D665" s="274" t="s">
        <v>141</v>
      </c>
      <c r="E665" s="149" t="s">
        <v>141</v>
      </c>
      <c r="F665" s="449" t="s">
        <v>141</v>
      </c>
      <c r="G665" s="448" t="s">
        <v>141</v>
      </c>
      <c r="H665" s="274" t="s">
        <v>141</v>
      </c>
      <c r="I665" s="274" t="s">
        <v>141</v>
      </c>
      <c r="J665" s="149" t="s">
        <v>141</v>
      </c>
      <c r="K665" s="449" t="s">
        <v>141</v>
      </c>
      <c r="L665" s="149" t="s">
        <v>163</v>
      </c>
      <c r="M665" s="274" t="s">
        <v>163</v>
      </c>
      <c r="N665" s="274" t="s">
        <v>163</v>
      </c>
      <c r="O665" s="149" t="s">
        <v>163</v>
      </c>
      <c r="P665" s="449" t="s">
        <v>163</v>
      </c>
    </row>
    <row r="666" spans="1:16" ht="10.199999999999999" x14ac:dyDescent="0.2">
      <c r="A666" s="72" t="s">
        <v>120</v>
      </c>
      <c r="B666" s="448">
        <v>4935</v>
      </c>
      <c r="C666" s="274">
        <v>1028.2</v>
      </c>
      <c r="D666" s="274">
        <v>2</v>
      </c>
      <c r="E666" s="149">
        <v>21529</v>
      </c>
      <c r="F666" s="449">
        <v>118485043</v>
      </c>
      <c r="G666" s="448" t="s">
        <v>163</v>
      </c>
      <c r="H666" s="274" t="s">
        <v>163</v>
      </c>
      <c r="I666" s="274" t="s">
        <v>163</v>
      </c>
      <c r="J666" s="149" t="s">
        <v>163</v>
      </c>
      <c r="K666" s="449" t="s">
        <v>163</v>
      </c>
      <c r="L666" s="149">
        <v>4935</v>
      </c>
      <c r="M666" s="274">
        <v>2097.8000000000002</v>
      </c>
      <c r="N666" s="274">
        <v>2</v>
      </c>
      <c r="O666" s="149">
        <v>21529</v>
      </c>
      <c r="P666" s="449">
        <v>118485043</v>
      </c>
    </row>
    <row r="667" spans="1:16" ht="10.199999999999999" x14ac:dyDescent="0.2">
      <c r="A667" s="72" t="s">
        <v>121</v>
      </c>
      <c r="B667" s="448" t="s">
        <v>141</v>
      </c>
      <c r="C667" s="274" t="s">
        <v>141</v>
      </c>
      <c r="D667" s="274" t="s">
        <v>141</v>
      </c>
      <c r="E667" s="149" t="s">
        <v>141</v>
      </c>
      <c r="F667" s="449" t="s">
        <v>141</v>
      </c>
      <c r="G667" s="448" t="s">
        <v>141</v>
      </c>
      <c r="H667" s="274" t="s">
        <v>141</v>
      </c>
      <c r="I667" s="274" t="s">
        <v>141</v>
      </c>
      <c r="J667" s="149" t="s">
        <v>141</v>
      </c>
      <c r="K667" s="449" t="s">
        <v>141</v>
      </c>
      <c r="L667" s="149" t="s">
        <v>141</v>
      </c>
      <c r="M667" s="274" t="s">
        <v>141</v>
      </c>
      <c r="N667" s="274" t="s">
        <v>141</v>
      </c>
      <c r="O667" s="149" t="s">
        <v>141</v>
      </c>
      <c r="P667" s="449" t="s">
        <v>141</v>
      </c>
    </row>
    <row r="668" spans="1:16" ht="10.199999999999999" x14ac:dyDescent="0.2">
      <c r="A668" s="72" t="s">
        <v>122</v>
      </c>
      <c r="B668" s="448">
        <v>84</v>
      </c>
      <c r="C668" s="274">
        <v>17.5</v>
      </c>
      <c r="D668" s="274">
        <v>3</v>
      </c>
      <c r="E668" s="149">
        <v>69513</v>
      </c>
      <c r="F668" s="449">
        <v>7235040</v>
      </c>
      <c r="G668" s="448">
        <v>57</v>
      </c>
      <c r="H668" s="274">
        <v>23.3</v>
      </c>
      <c r="I668" s="274">
        <v>4</v>
      </c>
      <c r="J668" s="149">
        <v>68002</v>
      </c>
      <c r="K668" s="449">
        <v>5079570</v>
      </c>
      <c r="L668" s="149">
        <v>27</v>
      </c>
      <c r="M668" s="274">
        <v>11.5</v>
      </c>
      <c r="N668" s="274">
        <v>3</v>
      </c>
      <c r="O668" s="149">
        <v>77831</v>
      </c>
      <c r="P668" s="449">
        <v>2155470</v>
      </c>
    </row>
    <row r="669" spans="1:16" ht="10.199999999999999" x14ac:dyDescent="0.2">
      <c r="A669" s="72" t="s">
        <v>123</v>
      </c>
      <c r="B669" s="448">
        <v>354</v>
      </c>
      <c r="C669" s="274">
        <v>73.8</v>
      </c>
      <c r="D669" s="274">
        <v>2</v>
      </c>
      <c r="E669" s="149">
        <v>23481</v>
      </c>
      <c r="F669" s="449">
        <v>11194048</v>
      </c>
      <c r="G669" s="448">
        <v>126</v>
      </c>
      <c r="H669" s="274">
        <v>51.5</v>
      </c>
      <c r="I669" s="274">
        <v>2</v>
      </c>
      <c r="J669" s="149">
        <v>24770</v>
      </c>
      <c r="K669" s="449">
        <v>4619654</v>
      </c>
      <c r="L669" s="149">
        <v>228</v>
      </c>
      <c r="M669" s="274">
        <v>96.9</v>
      </c>
      <c r="N669" s="274">
        <v>2</v>
      </c>
      <c r="O669" s="149">
        <v>21884</v>
      </c>
      <c r="P669" s="449">
        <v>6574393</v>
      </c>
    </row>
    <row r="670" spans="1:16" ht="11.4" x14ac:dyDescent="0.2">
      <c r="A670" s="61" t="s">
        <v>124</v>
      </c>
      <c r="B670" s="448">
        <v>1288</v>
      </c>
      <c r="C670" s="274">
        <v>268.3</v>
      </c>
      <c r="D670" s="274">
        <v>3</v>
      </c>
      <c r="E670" s="149">
        <v>44189</v>
      </c>
      <c r="F670" s="449">
        <v>109741794</v>
      </c>
      <c r="G670" s="448">
        <v>778</v>
      </c>
      <c r="H670" s="274">
        <v>317.89999999999998</v>
      </c>
      <c r="I670" s="274">
        <v>3</v>
      </c>
      <c r="J670" s="149">
        <v>47972</v>
      </c>
      <c r="K670" s="449">
        <v>74714567</v>
      </c>
      <c r="L670" s="149">
        <v>509</v>
      </c>
      <c r="M670" s="274">
        <v>216.4</v>
      </c>
      <c r="N670" s="274">
        <v>3</v>
      </c>
      <c r="O670" s="149">
        <v>37108</v>
      </c>
      <c r="P670" s="449">
        <v>35005784</v>
      </c>
    </row>
    <row r="671" spans="1:16" ht="10.199999999999999" x14ac:dyDescent="0.2">
      <c r="A671" s="64" t="s">
        <v>125</v>
      </c>
      <c r="B671" s="448">
        <v>153</v>
      </c>
      <c r="C671" s="274">
        <v>31.9</v>
      </c>
      <c r="D671" s="274">
        <v>3</v>
      </c>
      <c r="E671" s="149">
        <v>56277</v>
      </c>
      <c r="F671" s="449">
        <v>23560013</v>
      </c>
      <c r="G671" s="448">
        <v>107</v>
      </c>
      <c r="H671" s="274">
        <v>43.7</v>
      </c>
      <c r="I671" s="274">
        <v>2</v>
      </c>
      <c r="J671" s="149">
        <v>56277</v>
      </c>
      <c r="K671" s="449">
        <v>19399072</v>
      </c>
      <c r="L671" s="149">
        <v>46</v>
      </c>
      <c r="M671" s="274">
        <v>19.600000000000001</v>
      </c>
      <c r="N671" s="274">
        <v>4</v>
      </c>
      <c r="O671" s="149">
        <v>57154</v>
      </c>
      <c r="P671" s="449">
        <v>4160941</v>
      </c>
    </row>
    <row r="672" spans="1:16" ht="10.199999999999999" x14ac:dyDescent="0.2">
      <c r="A672" s="64" t="s">
        <v>126</v>
      </c>
      <c r="B672" s="448" t="s">
        <v>132</v>
      </c>
      <c r="C672" s="274" t="s">
        <v>132</v>
      </c>
      <c r="D672" s="274" t="s">
        <v>132</v>
      </c>
      <c r="E672" s="149" t="s">
        <v>132</v>
      </c>
      <c r="F672" s="449" t="s">
        <v>132</v>
      </c>
      <c r="G672" s="448" t="s">
        <v>132</v>
      </c>
      <c r="H672" s="274" t="s">
        <v>132</v>
      </c>
      <c r="I672" s="274" t="s">
        <v>132</v>
      </c>
      <c r="J672" s="149" t="s">
        <v>132</v>
      </c>
      <c r="K672" s="449" t="s">
        <v>132</v>
      </c>
      <c r="L672" s="149" t="s">
        <v>132</v>
      </c>
      <c r="M672" s="274" t="s">
        <v>132</v>
      </c>
      <c r="N672" s="274" t="s">
        <v>132</v>
      </c>
      <c r="O672" s="149" t="s">
        <v>132</v>
      </c>
      <c r="P672" s="449" t="s">
        <v>132</v>
      </c>
    </row>
    <row r="673" spans="1:16" ht="10.199999999999999" x14ac:dyDescent="0.2">
      <c r="A673" s="64" t="s">
        <v>127</v>
      </c>
      <c r="B673" s="448">
        <v>70</v>
      </c>
      <c r="C673" s="274">
        <v>14.6</v>
      </c>
      <c r="D673" s="274">
        <v>3</v>
      </c>
      <c r="E673" s="149">
        <v>76235</v>
      </c>
      <c r="F673" s="449">
        <v>7121562</v>
      </c>
      <c r="G673" s="448">
        <v>56</v>
      </c>
      <c r="H673" s="274">
        <v>22.9</v>
      </c>
      <c r="I673" s="274">
        <v>3</v>
      </c>
      <c r="J673" s="149">
        <v>73465</v>
      </c>
      <c r="K673" s="449">
        <v>5451706</v>
      </c>
      <c r="L673" s="149">
        <v>14</v>
      </c>
      <c r="M673" s="274">
        <v>6</v>
      </c>
      <c r="N673" s="274">
        <v>4</v>
      </c>
      <c r="O673" s="149">
        <v>94082</v>
      </c>
      <c r="P673" s="449">
        <v>1669856</v>
      </c>
    </row>
    <row r="674" spans="1:16" ht="10.199999999999999" x14ac:dyDescent="0.2">
      <c r="A674" s="64" t="s">
        <v>128</v>
      </c>
      <c r="B674" s="448">
        <v>358</v>
      </c>
      <c r="C674" s="274">
        <v>74.599999999999994</v>
      </c>
      <c r="D674" s="274">
        <v>3</v>
      </c>
      <c r="E674" s="149">
        <v>27615</v>
      </c>
      <c r="F674" s="449">
        <v>13611970</v>
      </c>
      <c r="G674" s="448">
        <v>141</v>
      </c>
      <c r="H674" s="274">
        <v>57.6</v>
      </c>
      <c r="I674" s="274">
        <v>3</v>
      </c>
      <c r="J674" s="149">
        <v>26690</v>
      </c>
      <c r="K674" s="449">
        <v>5774708</v>
      </c>
      <c r="L674" s="149">
        <v>216</v>
      </c>
      <c r="M674" s="274">
        <v>91.8</v>
      </c>
      <c r="N674" s="274">
        <v>3</v>
      </c>
      <c r="O674" s="149">
        <v>28193</v>
      </c>
      <c r="P674" s="449">
        <v>7815819</v>
      </c>
    </row>
    <row r="675" spans="1:16" ht="10.199999999999999" x14ac:dyDescent="0.2">
      <c r="A675" s="64" t="s">
        <v>129</v>
      </c>
      <c r="B675" s="448">
        <v>58</v>
      </c>
      <c r="C675" s="274">
        <v>12.1</v>
      </c>
      <c r="D675" s="274">
        <v>3</v>
      </c>
      <c r="E675" s="149">
        <v>27533</v>
      </c>
      <c r="F675" s="449">
        <v>2862403</v>
      </c>
      <c r="G675" s="448">
        <v>42</v>
      </c>
      <c r="H675" s="274">
        <v>17.2</v>
      </c>
      <c r="I675" s="274">
        <v>2.5</v>
      </c>
      <c r="J675" s="149">
        <v>25188</v>
      </c>
      <c r="K675" s="449">
        <v>2102872</v>
      </c>
      <c r="L675" s="149">
        <v>16</v>
      </c>
      <c r="M675" s="274">
        <v>6.8</v>
      </c>
      <c r="N675" s="274">
        <v>3</v>
      </c>
      <c r="O675" s="149">
        <v>35454</v>
      </c>
      <c r="P675" s="449">
        <v>759531</v>
      </c>
    </row>
    <row r="676" spans="1:16" ht="10.199999999999999" x14ac:dyDescent="0.2">
      <c r="A676" s="64" t="s">
        <v>130</v>
      </c>
      <c r="B676" s="448">
        <v>14</v>
      </c>
      <c r="C676" s="274">
        <v>2.9</v>
      </c>
      <c r="D676" s="274">
        <v>3.5</v>
      </c>
      <c r="E676" s="149">
        <v>46149</v>
      </c>
      <c r="F676" s="449">
        <v>1337196</v>
      </c>
      <c r="G676" s="448" t="s">
        <v>169</v>
      </c>
      <c r="H676" s="274" t="s">
        <v>169</v>
      </c>
      <c r="I676" s="274" t="s">
        <v>169</v>
      </c>
      <c r="J676" s="149" t="s">
        <v>169</v>
      </c>
      <c r="K676" s="449" t="s">
        <v>169</v>
      </c>
      <c r="L676" s="149" t="s">
        <v>132</v>
      </c>
      <c r="M676" s="274" t="s">
        <v>132</v>
      </c>
      <c r="N676" s="274" t="s">
        <v>132</v>
      </c>
      <c r="O676" s="149" t="s">
        <v>132</v>
      </c>
      <c r="P676" s="449" t="s">
        <v>132</v>
      </c>
    </row>
    <row r="677" spans="1:16" ht="10.199999999999999" x14ac:dyDescent="0.2">
      <c r="A677" s="64" t="s">
        <v>131</v>
      </c>
      <c r="B677" s="448" t="s">
        <v>141</v>
      </c>
      <c r="C677" s="274" t="s">
        <v>141</v>
      </c>
      <c r="D677" s="274" t="s">
        <v>141</v>
      </c>
      <c r="E677" s="149" t="s">
        <v>141</v>
      </c>
      <c r="F677" s="449" t="s">
        <v>141</v>
      </c>
      <c r="G677" s="448" t="s">
        <v>141</v>
      </c>
      <c r="H677" s="274" t="s">
        <v>141</v>
      </c>
      <c r="I677" s="274" t="s">
        <v>141</v>
      </c>
      <c r="J677" s="149" t="s">
        <v>141</v>
      </c>
      <c r="K677" s="449" t="s">
        <v>141</v>
      </c>
      <c r="L677" s="149" t="s">
        <v>141</v>
      </c>
      <c r="M677" s="274" t="s">
        <v>141</v>
      </c>
      <c r="N677" s="274" t="s">
        <v>141</v>
      </c>
      <c r="O677" s="149" t="s">
        <v>141</v>
      </c>
      <c r="P677" s="449" t="s">
        <v>141</v>
      </c>
    </row>
    <row r="678" spans="1:16" ht="10.199999999999999" x14ac:dyDescent="0.2">
      <c r="A678" s="72" t="s">
        <v>1176</v>
      </c>
      <c r="B678" s="448">
        <v>179</v>
      </c>
      <c r="C678" s="274">
        <v>37.299999999999997</v>
      </c>
      <c r="D678" s="274">
        <v>3</v>
      </c>
      <c r="E678" s="149">
        <v>31938</v>
      </c>
      <c r="F678" s="449">
        <v>10349050</v>
      </c>
      <c r="G678" s="448">
        <v>90</v>
      </c>
      <c r="H678" s="274">
        <v>36.799999999999997</v>
      </c>
      <c r="I678" s="274">
        <v>4</v>
      </c>
      <c r="J678" s="149">
        <v>36594</v>
      </c>
      <c r="K678" s="449">
        <v>5366511</v>
      </c>
      <c r="L678" s="149">
        <v>89</v>
      </c>
      <c r="M678" s="274">
        <v>37.799999999999997</v>
      </c>
      <c r="N678" s="274">
        <v>3</v>
      </c>
      <c r="O678" s="149">
        <v>29096</v>
      </c>
      <c r="P678" s="449">
        <v>4982539</v>
      </c>
    </row>
    <row r="679" spans="1:16" ht="10.199999999999999" x14ac:dyDescent="0.2">
      <c r="A679" s="77"/>
      <c r="B679" s="300"/>
      <c r="C679" s="409"/>
      <c r="D679" s="409"/>
      <c r="E679" s="302"/>
      <c r="F679" s="303"/>
      <c r="G679" s="300"/>
      <c r="H679" s="409"/>
      <c r="I679" s="409"/>
      <c r="J679" s="302"/>
      <c r="K679" s="303"/>
      <c r="L679" s="302"/>
      <c r="M679" s="409"/>
      <c r="N679" s="409"/>
      <c r="O679" s="302"/>
      <c r="P679" s="303"/>
    </row>
    <row r="680" spans="1:16" ht="10.199999999999999" x14ac:dyDescent="0.2">
      <c r="A680" s="61" t="s">
        <v>133</v>
      </c>
      <c r="B680" s="448">
        <v>199</v>
      </c>
      <c r="C680" s="274">
        <v>41.5</v>
      </c>
      <c r="D680" s="274">
        <v>3</v>
      </c>
      <c r="E680" s="149">
        <v>37579</v>
      </c>
      <c r="F680" s="449">
        <v>14611921</v>
      </c>
      <c r="G680" s="448">
        <v>92</v>
      </c>
      <c r="H680" s="274">
        <v>37.6</v>
      </c>
      <c r="I680" s="274">
        <v>5</v>
      </c>
      <c r="J680" s="149">
        <v>40756</v>
      </c>
      <c r="K680" s="449">
        <v>6337422</v>
      </c>
      <c r="L680" s="149">
        <v>107</v>
      </c>
      <c r="M680" s="274">
        <v>45.5</v>
      </c>
      <c r="N680" s="274">
        <v>3</v>
      </c>
      <c r="O680" s="149">
        <v>28537</v>
      </c>
      <c r="P680" s="449">
        <v>8274498</v>
      </c>
    </row>
    <row r="681" spans="1:16" ht="10.199999999999999" x14ac:dyDescent="0.2">
      <c r="A681" s="55" t="s">
        <v>134</v>
      </c>
      <c r="B681" s="450" t="s">
        <v>163</v>
      </c>
      <c r="C681" s="451" t="s">
        <v>163</v>
      </c>
      <c r="D681" s="451" t="s">
        <v>163</v>
      </c>
      <c r="E681" s="452" t="s">
        <v>163</v>
      </c>
      <c r="F681" s="453" t="s">
        <v>163</v>
      </c>
      <c r="G681" s="450" t="s">
        <v>163</v>
      </c>
      <c r="H681" s="451" t="s">
        <v>163</v>
      </c>
      <c r="I681" s="451" t="s">
        <v>163</v>
      </c>
      <c r="J681" s="452" t="s">
        <v>163</v>
      </c>
      <c r="K681" s="453" t="s">
        <v>163</v>
      </c>
      <c r="L681" s="452" t="s">
        <v>163</v>
      </c>
      <c r="M681" s="451" t="s">
        <v>163</v>
      </c>
      <c r="N681" s="451" t="s">
        <v>163</v>
      </c>
      <c r="O681" s="452" t="s">
        <v>163</v>
      </c>
      <c r="P681" s="453" t="s">
        <v>163</v>
      </c>
    </row>
    <row r="683" spans="1:16" ht="10.199999999999999" x14ac:dyDescent="0.2">
      <c r="A683" s="65" t="s">
        <v>166</v>
      </c>
    </row>
    <row r="684" spans="1:16" ht="11.4" x14ac:dyDescent="0.2">
      <c r="A684" s="79" t="s">
        <v>135</v>
      </c>
    </row>
    <row r="685" spans="1:16" ht="10.199999999999999" x14ac:dyDescent="0.2">
      <c r="A685" s="65" t="s">
        <v>183</v>
      </c>
    </row>
    <row r="686" spans="1:16" ht="10.199999999999999" x14ac:dyDescent="0.2">
      <c r="A686" s="65" t="s">
        <v>167</v>
      </c>
    </row>
    <row r="687" spans="1:16" ht="11.4" x14ac:dyDescent="0.2">
      <c r="A687" s="79" t="s">
        <v>136</v>
      </c>
    </row>
    <row r="688" spans="1:16" ht="11.4" x14ac:dyDescent="0.2">
      <c r="A688" s="79" t="s">
        <v>1607</v>
      </c>
    </row>
    <row r="689" spans="1:18" s="78" customFormat="1" ht="10.199999999999999" x14ac:dyDescent="0.2">
      <c r="A689" s="65" t="s">
        <v>1609</v>
      </c>
      <c r="C689" s="394"/>
      <c r="D689" s="394"/>
      <c r="H689" s="394"/>
      <c r="I689" s="394"/>
      <c r="M689" s="394"/>
      <c r="N689" s="394"/>
      <c r="Q689" s="45"/>
      <c r="R689" s="45"/>
    </row>
    <row r="690" spans="1:18" s="78" customFormat="1" ht="10.199999999999999" x14ac:dyDescent="0.2">
      <c r="A690" s="80" t="s">
        <v>1604</v>
      </c>
      <c r="C690" s="394"/>
      <c r="D690" s="394"/>
      <c r="H690" s="394"/>
      <c r="I690" s="394"/>
      <c r="M690" s="394"/>
      <c r="N690" s="394"/>
      <c r="Q690" s="45"/>
      <c r="R690" s="45"/>
    </row>
    <row r="691" spans="1:18" s="78" customFormat="1" ht="10.199999999999999" x14ac:dyDescent="0.2">
      <c r="A691" s="65" t="s">
        <v>137</v>
      </c>
      <c r="C691" s="394"/>
      <c r="D691" s="394"/>
      <c r="H691" s="394"/>
      <c r="I691" s="394"/>
      <c r="M691" s="394"/>
      <c r="N691" s="394"/>
      <c r="Q691" s="45"/>
      <c r="R691" s="45"/>
    </row>
    <row r="692" spans="1:18" s="78" customFormat="1" ht="11.4" x14ac:dyDescent="0.2">
      <c r="A692" s="79" t="s">
        <v>138</v>
      </c>
      <c r="C692" s="394"/>
      <c r="D692" s="394"/>
      <c r="H692" s="394"/>
      <c r="I692" s="394"/>
      <c r="M692" s="394"/>
      <c r="N692" s="394"/>
      <c r="Q692" s="45"/>
      <c r="R692" s="45"/>
    </row>
    <row r="693" spans="1:18" s="78" customFormat="1" ht="11.4" x14ac:dyDescent="0.2">
      <c r="A693" s="79" t="s">
        <v>139</v>
      </c>
      <c r="C693" s="394"/>
      <c r="D693" s="394"/>
      <c r="H693" s="394"/>
      <c r="I693" s="394"/>
      <c r="M693" s="394"/>
      <c r="N693" s="394"/>
      <c r="Q693" s="45"/>
      <c r="R693" s="45"/>
    </row>
    <row r="694" spans="1:18" s="78" customFormat="1" ht="11.4" x14ac:dyDescent="0.2">
      <c r="A694" s="79"/>
      <c r="C694" s="394"/>
      <c r="D694" s="394"/>
      <c r="H694" s="394"/>
      <c r="I694" s="394"/>
      <c r="M694" s="394"/>
      <c r="N694" s="394"/>
      <c r="Q694" s="45"/>
      <c r="R694" s="45"/>
    </row>
    <row r="710" spans="1:16" ht="10.199999999999999" x14ac:dyDescent="0.2">
      <c r="A710" s="46" t="s">
        <v>148</v>
      </c>
      <c r="B710" s="512" t="s">
        <v>168</v>
      </c>
      <c r="C710" s="513"/>
      <c r="D710" s="513"/>
      <c r="E710" s="513"/>
      <c r="F710" s="514"/>
      <c r="G710" s="512" t="s">
        <v>22</v>
      </c>
      <c r="H710" s="513"/>
      <c r="I710" s="513"/>
      <c r="J710" s="513"/>
      <c r="K710" s="514"/>
      <c r="L710" s="512" t="s">
        <v>23</v>
      </c>
      <c r="M710" s="513"/>
      <c r="N710" s="513"/>
      <c r="O710" s="513"/>
      <c r="P710" s="514"/>
    </row>
    <row r="711" spans="1:16" ht="10.199999999999999" x14ac:dyDescent="0.2">
      <c r="A711" s="67"/>
      <c r="B711" s="110"/>
      <c r="C711" s="402"/>
      <c r="D711" s="405" t="s">
        <v>30</v>
      </c>
      <c r="E711" s="68" t="s">
        <v>30</v>
      </c>
      <c r="F711" s="325" t="s">
        <v>31</v>
      </c>
      <c r="G711" s="109"/>
      <c r="H711" s="402"/>
      <c r="I711" s="403" t="s">
        <v>30</v>
      </c>
      <c r="J711" s="68" t="s">
        <v>30</v>
      </c>
      <c r="K711" s="325" t="s">
        <v>31</v>
      </c>
      <c r="L711" s="110"/>
      <c r="M711" s="402"/>
      <c r="N711" s="403" t="s">
        <v>30</v>
      </c>
      <c r="O711" s="68" t="s">
        <v>30</v>
      </c>
      <c r="P711" s="325" t="s">
        <v>31</v>
      </c>
    </row>
    <row r="712" spans="1:16" ht="11.4" x14ac:dyDescent="0.2">
      <c r="A712" s="67"/>
      <c r="B712" s="520" t="s">
        <v>32</v>
      </c>
      <c r="C712" s="521"/>
      <c r="D712" s="405" t="s">
        <v>33</v>
      </c>
      <c r="E712" s="68" t="s">
        <v>34</v>
      </c>
      <c r="F712" s="325" t="s">
        <v>34</v>
      </c>
      <c r="G712" s="520" t="s">
        <v>32</v>
      </c>
      <c r="H712" s="521"/>
      <c r="I712" s="403" t="s">
        <v>33</v>
      </c>
      <c r="J712" s="68" t="s">
        <v>34</v>
      </c>
      <c r="K712" s="325" t="s">
        <v>34</v>
      </c>
      <c r="L712" s="520" t="s">
        <v>32</v>
      </c>
      <c r="M712" s="521"/>
      <c r="N712" s="403" t="s">
        <v>33</v>
      </c>
      <c r="O712" s="68" t="s">
        <v>34</v>
      </c>
      <c r="P712" s="325" t="s">
        <v>34</v>
      </c>
    </row>
    <row r="713" spans="1:16" ht="11.4" x14ac:dyDescent="0.2">
      <c r="A713" s="85" t="s">
        <v>35</v>
      </c>
      <c r="B713" s="70" t="s">
        <v>36</v>
      </c>
      <c r="C713" s="404" t="s">
        <v>37</v>
      </c>
      <c r="D713" s="405" t="s">
        <v>38</v>
      </c>
      <c r="E713" s="68" t="s">
        <v>39</v>
      </c>
      <c r="F713" s="68" t="s">
        <v>39</v>
      </c>
      <c r="G713" s="485" t="s">
        <v>36</v>
      </c>
      <c r="H713" s="404" t="s">
        <v>37</v>
      </c>
      <c r="I713" s="405" t="s">
        <v>38</v>
      </c>
      <c r="J713" s="68" t="s">
        <v>39</v>
      </c>
      <c r="K713" s="68" t="s">
        <v>39</v>
      </c>
      <c r="L713" s="70" t="s">
        <v>36</v>
      </c>
      <c r="M713" s="404" t="s">
        <v>37</v>
      </c>
      <c r="N713" s="403" t="s">
        <v>38</v>
      </c>
      <c r="O713" s="68" t="s">
        <v>39</v>
      </c>
      <c r="P713" s="68" t="s">
        <v>39</v>
      </c>
    </row>
    <row r="714" spans="1:16" ht="10.199999999999999" x14ac:dyDescent="0.2">
      <c r="A714" s="57" t="s">
        <v>40</v>
      </c>
      <c r="B714" s="444">
        <v>68875</v>
      </c>
      <c r="C714" s="445">
        <v>7611.6</v>
      </c>
      <c r="D714" s="445">
        <v>3</v>
      </c>
      <c r="E714" s="446">
        <v>26667</v>
      </c>
      <c r="F714" s="447">
        <v>2849451765</v>
      </c>
      <c r="G714" s="444">
        <v>19735</v>
      </c>
      <c r="H714" s="445">
        <v>4335.7</v>
      </c>
      <c r="I714" s="445">
        <v>4</v>
      </c>
      <c r="J714" s="446">
        <v>33146</v>
      </c>
      <c r="K714" s="447">
        <v>1152496685</v>
      </c>
      <c r="L714" s="446">
        <v>49136</v>
      </c>
      <c r="M714" s="445">
        <v>10926.5</v>
      </c>
      <c r="N714" s="445">
        <v>3</v>
      </c>
      <c r="O714" s="446">
        <v>25167</v>
      </c>
      <c r="P714" s="447">
        <v>1696673934</v>
      </c>
    </row>
    <row r="715" spans="1:16" ht="10.199999999999999" x14ac:dyDescent="0.2">
      <c r="A715" s="59" t="s">
        <v>41</v>
      </c>
      <c r="B715" s="448">
        <v>38081</v>
      </c>
      <c r="C715" s="274">
        <v>4208.5</v>
      </c>
      <c r="D715" s="274">
        <v>3</v>
      </c>
      <c r="E715" s="149">
        <v>33484</v>
      </c>
      <c r="F715" s="449">
        <v>2070142389</v>
      </c>
      <c r="G715" s="448">
        <v>19735</v>
      </c>
      <c r="H715" s="274">
        <v>4335.7</v>
      </c>
      <c r="I715" s="274">
        <v>4</v>
      </c>
      <c r="J715" s="149">
        <v>33146</v>
      </c>
      <c r="K715" s="449">
        <v>1152496685</v>
      </c>
      <c r="L715" s="149">
        <v>18343</v>
      </c>
      <c r="M715" s="274">
        <v>4079</v>
      </c>
      <c r="N715" s="274">
        <v>3</v>
      </c>
      <c r="O715" s="149">
        <v>33883</v>
      </c>
      <c r="P715" s="449">
        <v>917391866</v>
      </c>
    </row>
    <row r="716" spans="1:16" ht="10.199999999999999" x14ac:dyDescent="0.2">
      <c r="A716" s="60"/>
      <c r="B716" s="296"/>
      <c r="C716" s="400"/>
      <c r="D716" s="400"/>
      <c r="E716" s="298"/>
      <c r="F716" s="299"/>
      <c r="G716" s="296"/>
      <c r="H716" s="400"/>
      <c r="I716" s="400"/>
      <c r="J716" s="298"/>
      <c r="K716" s="299"/>
      <c r="L716" s="298"/>
      <c r="M716" s="400"/>
      <c r="N716" s="400"/>
      <c r="O716" s="298"/>
      <c r="P716" s="299"/>
    </row>
    <row r="717" spans="1:16" ht="10.199999999999999" x14ac:dyDescent="0.2">
      <c r="A717" s="61" t="s">
        <v>42</v>
      </c>
      <c r="B717" s="448">
        <v>2900</v>
      </c>
      <c r="C717" s="274">
        <v>320.5</v>
      </c>
      <c r="D717" s="274">
        <v>4</v>
      </c>
      <c r="E717" s="149">
        <v>37853</v>
      </c>
      <c r="F717" s="449">
        <v>222206945</v>
      </c>
      <c r="G717" s="448">
        <v>1568</v>
      </c>
      <c r="H717" s="274">
        <v>344.5</v>
      </c>
      <c r="I717" s="274">
        <v>4</v>
      </c>
      <c r="J717" s="149">
        <v>41450</v>
      </c>
      <c r="K717" s="449">
        <v>136151160</v>
      </c>
      <c r="L717" s="149">
        <v>1331</v>
      </c>
      <c r="M717" s="274">
        <v>296</v>
      </c>
      <c r="N717" s="274">
        <v>4</v>
      </c>
      <c r="O717" s="149">
        <v>34354</v>
      </c>
      <c r="P717" s="449">
        <v>85961696</v>
      </c>
    </row>
    <row r="718" spans="1:16" ht="10.199999999999999" x14ac:dyDescent="0.2">
      <c r="A718" s="62" t="s">
        <v>43</v>
      </c>
      <c r="B718" s="448">
        <v>155</v>
      </c>
      <c r="C718" s="274">
        <v>17.100000000000001</v>
      </c>
      <c r="D718" s="274">
        <v>2</v>
      </c>
      <c r="E718" s="149">
        <v>22028</v>
      </c>
      <c r="F718" s="449">
        <v>4426011</v>
      </c>
      <c r="G718" s="448">
        <v>67</v>
      </c>
      <c r="H718" s="274">
        <v>14.7</v>
      </c>
      <c r="I718" s="274">
        <v>2</v>
      </c>
      <c r="J718" s="149">
        <v>20942</v>
      </c>
      <c r="K718" s="449">
        <v>1832597</v>
      </c>
      <c r="L718" s="149">
        <v>88</v>
      </c>
      <c r="M718" s="274">
        <v>19.600000000000001</v>
      </c>
      <c r="N718" s="274">
        <v>2</v>
      </c>
      <c r="O718" s="149">
        <v>23850</v>
      </c>
      <c r="P718" s="449">
        <v>2593414</v>
      </c>
    </row>
    <row r="719" spans="1:16" ht="10.199999999999999" x14ac:dyDescent="0.2">
      <c r="A719" s="63" t="s">
        <v>44</v>
      </c>
      <c r="B719" s="448">
        <v>2476</v>
      </c>
      <c r="C719" s="274">
        <v>273.60000000000002</v>
      </c>
      <c r="D719" s="274">
        <v>4</v>
      </c>
      <c r="E719" s="149">
        <v>40331</v>
      </c>
      <c r="F719" s="449">
        <v>202291046</v>
      </c>
      <c r="G719" s="448">
        <v>1352</v>
      </c>
      <c r="H719" s="274">
        <v>297</v>
      </c>
      <c r="I719" s="274">
        <v>5</v>
      </c>
      <c r="J719" s="149">
        <v>43727</v>
      </c>
      <c r="K719" s="449">
        <v>123957487</v>
      </c>
      <c r="L719" s="149">
        <v>1123</v>
      </c>
      <c r="M719" s="274">
        <v>249.7</v>
      </c>
      <c r="N719" s="274">
        <v>4</v>
      </c>
      <c r="O719" s="149">
        <v>35994</v>
      </c>
      <c r="P719" s="449">
        <v>78239471</v>
      </c>
    </row>
    <row r="720" spans="1:16" ht="10.199999999999999" x14ac:dyDescent="0.2">
      <c r="A720" s="63" t="s">
        <v>45</v>
      </c>
      <c r="B720" s="448">
        <v>34</v>
      </c>
      <c r="C720" s="274">
        <v>3.8</v>
      </c>
      <c r="D720" s="274">
        <v>7</v>
      </c>
      <c r="E720" s="149">
        <v>70968</v>
      </c>
      <c r="F720" s="449">
        <v>3351529</v>
      </c>
      <c r="G720" s="448">
        <v>24</v>
      </c>
      <c r="H720" s="274">
        <v>5.3</v>
      </c>
      <c r="I720" s="274">
        <v>7.5</v>
      </c>
      <c r="J720" s="149">
        <v>79127</v>
      </c>
      <c r="K720" s="449">
        <v>2650931</v>
      </c>
      <c r="L720" s="149">
        <v>10</v>
      </c>
      <c r="M720" s="274">
        <v>2.2000000000000002</v>
      </c>
      <c r="N720" s="274">
        <v>7</v>
      </c>
      <c r="O720" s="149">
        <v>59855</v>
      </c>
      <c r="P720" s="449">
        <v>700598</v>
      </c>
    </row>
    <row r="721" spans="1:16" ht="10.199999999999999" x14ac:dyDescent="0.2">
      <c r="A721" s="61" t="s">
        <v>46</v>
      </c>
      <c r="B721" s="448">
        <v>1248</v>
      </c>
      <c r="C721" s="274">
        <v>137.9</v>
      </c>
      <c r="D721" s="274">
        <v>2</v>
      </c>
      <c r="E721" s="149">
        <v>58343</v>
      </c>
      <c r="F721" s="449">
        <v>102579811</v>
      </c>
      <c r="G721" s="448">
        <v>323</v>
      </c>
      <c r="H721" s="274">
        <v>71</v>
      </c>
      <c r="I721" s="274">
        <v>4</v>
      </c>
      <c r="J721" s="149">
        <v>73206</v>
      </c>
      <c r="K721" s="449">
        <v>35954912</v>
      </c>
      <c r="L721" s="149">
        <v>925</v>
      </c>
      <c r="M721" s="274">
        <v>205.7</v>
      </c>
      <c r="N721" s="274">
        <v>2</v>
      </c>
      <c r="O721" s="149">
        <v>54729</v>
      </c>
      <c r="P721" s="449">
        <v>66624899</v>
      </c>
    </row>
    <row r="722" spans="1:16" ht="10.199999999999999" x14ac:dyDescent="0.2">
      <c r="A722" s="63" t="s">
        <v>47</v>
      </c>
      <c r="B722" s="448">
        <v>682</v>
      </c>
      <c r="C722" s="274">
        <v>75.400000000000006</v>
      </c>
      <c r="D722" s="274">
        <v>3</v>
      </c>
      <c r="E722" s="149">
        <v>71759</v>
      </c>
      <c r="F722" s="449">
        <v>68651454</v>
      </c>
      <c r="G722" s="448">
        <v>272</v>
      </c>
      <c r="H722" s="274">
        <v>59.8</v>
      </c>
      <c r="I722" s="274">
        <v>4</v>
      </c>
      <c r="J722" s="149">
        <v>72224</v>
      </c>
      <c r="K722" s="449">
        <v>30800579</v>
      </c>
      <c r="L722" s="149">
        <v>410</v>
      </c>
      <c r="M722" s="274">
        <v>91.2</v>
      </c>
      <c r="N722" s="274">
        <v>3</v>
      </c>
      <c r="O722" s="149">
        <v>71145</v>
      </c>
      <c r="P722" s="449">
        <v>37850875</v>
      </c>
    </row>
    <row r="723" spans="1:16" ht="10.199999999999999" x14ac:dyDescent="0.2">
      <c r="A723" s="64" t="s">
        <v>48</v>
      </c>
      <c r="B723" s="448">
        <v>77</v>
      </c>
      <c r="C723" s="274">
        <v>8.5</v>
      </c>
      <c r="D723" s="274">
        <v>3</v>
      </c>
      <c r="E723" s="149">
        <v>62421</v>
      </c>
      <c r="F723" s="449">
        <v>5632213</v>
      </c>
      <c r="G723" s="448">
        <v>36</v>
      </c>
      <c r="H723" s="274">
        <v>7.9</v>
      </c>
      <c r="I723" s="274">
        <v>3</v>
      </c>
      <c r="J723" s="149">
        <v>57497</v>
      </c>
      <c r="K723" s="449">
        <v>2140936</v>
      </c>
      <c r="L723" s="149">
        <v>41</v>
      </c>
      <c r="M723" s="274">
        <v>9.1</v>
      </c>
      <c r="N723" s="274">
        <v>4</v>
      </c>
      <c r="O723" s="149">
        <v>70547</v>
      </c>
      <c r="P723" s="449">
        <v>3491277</v>
      </c>
    </row>
    <row r="724" spans="1:16" ht="10.199999999999999" x14ac:dyDescent="0.2">
      <c r="A724" s="64" t="s">
        <v>49</v>
      </c>
      <c r="B724" s="448">
        <v>11</v>
      </c>
      <c r="C724" s="274">
        <v>1.2</v>
      </c>
      <c r="D724" s="274">
        <v>7</v>
      </c>
      <c r="E724" s="149">
        <v>94013</v>
      </c>
      <c r="F724" s="449">
        <v>1365289</v>
      </c>
      <c r="G724" s="448" t="s">
        <v>169</v>
      </c>
      <c r="H724" s="274" t="s">
        <v>169</v>
      </c>
      <c r="I724" s="274" t="s">
        <v>169</v>
      </c>
      <c r="J724" s="149" t="s">
        <v>169</v>
      </c>
      <c r="K724" s="449" t="s">
        <v>169</v>
      </c>
      <c r="L724" s="149" t="s">
        <v>132</v>
      </c>
      <c r="M724" s="274" t="s">
        <v>132</v>
      </c>
      <c r="N724" s="274" t="s">
        <v>132</v>
      </c>
      <c r="O724" s="149" t="s">
        <v>132</v>
      </c>
      <c r="P724" s="449" t="s">
        <v>132</v>
      </c>
    </row>
    <row r="725" spans="1:16" ht="10.199999999999999" x14ac:dyDescent="0.2">
      <c r="A725" s="64" t="s">
        <v>50</v>
      </c>
      <c r="B725" s="448">
        <v>18</v>
      </c>
      <c r="C725" s="274">
        <v>2</v>
      </c>
      <c r="D725" s="274">
        <v>3</v>
      </c>
      <c r="E725" s="149">
        <v>57520</v>
      </c>
      <c r="F725" s="449">
        <v>1232540</v>
      </c>
      <c r="G725" s="448">
        <v>11</v>
      </c>
      <c r="H725" s="274">
        <v>2.4</v>
      </c>
      <c r="I725" s="274">
        <v>3</v>
      </c>
      <c r="J725" s="149">
        <v>60780</v>
      </c>
      <c r="K725" s="449">
        <v>799921</v>
      </c>
      <c r="L725" s="149">
        <v>7</v>
      </c>
      <c r="M725" s="274">
        <v>1.6</v>
      </c>
      <c r="N725" s="274">
        <v>3</v>
      </c>
      <c r="O725" s="149">
        <v>41596</v>
      </c>
      <c r="P725" s="449">
        <v>432619</v>
      </c>
    </row>
    <row r="726" spans="1:16" ht="10.199999999999999" x14ac:dyDescent="0.2">
      <c r="A726" s="64" t="s">
        <v>51</v>
      </c>
      <c r="B726" s="448" t="s">
        <v>169</v>
      </c>
      <c r="C726" s="274" t="s">
        <v>169</v>
      </c>
      <c r="D726" s="274" t="s">
        <v>169</v>
      </c>
      <c r="E726" s="149" t="s">
        <v>169</v>
      </c>
      <c r="F726" s="449" t="s">
        <v>169</v>
      </c>
      <c r="G726" s="448" t="s">
        <v>132</v>
      </c>
      <c r="H726" s="274" t="s">
        <v>132</v>
      </c>
      <c r="I726" s="274" t="s">
        <v>132</v>
      </c>
      <c r="J726" s="149" t="s">
        <v>132</v>
      </c>
      <c r="K726" s="449" t="s">
        <v>132</v>
      </c>
      <c r="L726" s="149">
        <v>85</v>
      </c>
      <c r="M726" s="274">
        <v>18.899999999999999</v>
      </c>
      <c r="N726" s="274">
        <v>2</v>
      </c>
      <c r="O726" s="149">
        <v>91032</v>
      </c>
      <c r="P726" s="449">
        <v>7924039</v>
      </c>
    </row>
    <row r="727" spans="1:16" ht="10.199999999999999" x14ac:dyDescent="0.2">
      <c r="A727" s="64" t="s">
        <v>53</v>
      </c>
      <c r="B727" s="448" t="s">
        <v>132</v>
      </c>
      <c r="C727" s="274" t="s">
        <v>132</v>
      </c>
      <c r="D727" s="274" t="s">
        <v>132</v>
      </c>
      <c r="E727" s="149" t="s">
        <v>132</v>
      </c>
      <c r="F727" s="449" t="s">
        <v>132</v>
      </c>
      <c r="G727" s="448" t="s">
        <v>132</v>
      </c>
      <c r="H727" s="274" t="s">
        <v>132</v>
      </c>
      <c r="I727" s="274" t="s">
        <v>132</v>
      </c>
      <c r="J727" s="149" t="s">
        <v>132</v>
      </c>
      <c r="K727" s="449" t="s">
        <v>132</v>
      </c>
      <c r="L727" s="149" t="s">
        <v>163</v>
      </c>
      <c r="M727" s="274" t="s">
        <v>163</v>
      </c>
      <c r="N727" s="274" t="s">
        <v>163</v>
      </c>
      <c r="O727" s="149" t="s">
        <v>163</v>
      </c>
      <c r="P727" s="449" t="s">
        <v>163</v>
      </c>
    </row>
    <row r="728" spans="1:16" ht="10.199999999999999" x14ac:dyDescent="0.2">
      <c r="A728" s="64" t="s">
        <v>54</v>
      </c>
      <c r="B728" s="448">
        <v>29</v>
      </c>
      <c r="C728" s="274">
        <v>3.2</v>
      </c>
      <c r="D728" s="274">
        <v>2</v>
      </c>
      <c r="E728" s="149">
        <v>54255</v>
      </c>
      <c r="F728" s="449">
        <v>1641738</v>
      </c>
      <c r="G728" s="448" t="s">
        <v>169</v>
      </c>
      <c r="H728" s="274" t="s">
        <v>169</v>
      </c>
      <c r="I728" s="274" t="s">
        <v>169</v>
      </c>
      <c r="J728" s="149" t="s">
        <v>169</v>
      </c>
      <c r="K728" s="449" t="s">
        <v>169</v>
      </c>
      <c r="L728" s="149" t="s">
        <v>132</v>
      </c>
      <c r="M728" s="274" t="s">
        <v>132</v>
      </c>
      <c r="N728" s="274" t="s">
        <v>132</v>
      </c>
      <c r="O728" s="149" t="s">
        <v>132</v>
      </c>
      <c r="P728" s="449" t="s">
        <v>132</v>
      </c>
    </row>
    <row r="729" spans="1:16" ht="10.199999999999999" x14ac:dyDescent="0.2">
      <c r="A729" s="64" t="s">
        <v>55</v>
      </c>
      <c r="B729" s="448" t="s">
        <v>132</v>
      </c>
      <c r="C729" s="274" t="s">
        <v>132</v>
      </c>
      <c r="D729" s="274" t="s">
        <v>132</v>
      </c>
      <c r="E729" s="149" t="s">
        <v>132</v>
      </c>
      <c r="F729" s="449" t="s">
        <v>132</v>
      </c>
      <c r="G729" s="448" t="s">
        <v>132</v>
      </c>
      <c r="H729" s="274" t="s">
        <v>132</v>
      </c>
      <c r="I729" s="274" t="s">
        <v>132</v>
      </c>
      <c r="J729" s="149" t="s">
        <v>132</v>
      </c>
      <c r="K729" s="449" t="s">
        <v>132</v>
      </c>
      <c r="L729" s="149" t="s">
        <v>141</v>
      </c>
      <c r="M729" s="274" t="s">
        <v>141</v>
      </c>
      <c r="N729" s="274" t="s">
        <v>141</v>
      </c>
      <c r="O729" s="149" t="s">
        <v>141</v>
      </c>
      <c r="P729" s="449" t="s">
        <v>141</v>
      </c>
    </row>
    <row r="730" spans="1:16" ht="10.199999999999999" x14ac:dyDescent="0.2">
      <c r="A730" s="64" t="s">
        <v>56</v>
      </c>
      <c r="B730" s="448">
        <v>70</v>
      </c>
      <c r="C730" s="274">
        <v>7.7</v>
      </c>
      <c r="D730" s="274">
        <v>3</v>
      </c>
      <c r="E730" s="149">
        <v>76211</v>
      </c>
      <c r="F730" s="449">
        <v>6111061</v>
      </c>
      <c r="G730" s="448">
        <v>41</v>
      </c>
      <c r="H730" s="274">
        <v>9</v>
      </c>
      <c r="I730" s="274">
        <v>3</v>
      </c>
      <c r="J730" s="149">
        <v>72419</v>
      </c>
      <c r="K730" s="449">
        <v>3502457</v>
      </c>
      <c r="L730" s="149">
        <v>29</v>
      </c>
      <c r="M730" s="274">
        <v>6.4</v>
      </c>
      <c r="N730" s="274">
        <v>4</v>
      </c>
      <c r="O730" s="149">
        <v>87112</v>
      </c>
      <c r="P730" s="449">
        <v>2608605</v>
      </c>
    </row>
    <row r="731" spans="1:16" ht="10.199999999999999" x14ac:dyDescent="0.2">
      <c r="A731" s="64" t="s">
        <v>57</v>
      </c>
      <c r="B731" s="448">
        <v>50</v>
      </c>
      <c r="C731" s="274">
        <v>5.5</v>
      </c>
      <c r="D731" s="274">
        <v>3</v>
      </c>
      <c r="E731" s="149">
        <v>72271</v>
      </c>
      <c r="F731" s="449">
        <v>4296779</v>
      </c>
      <c r="G731" s="448">
        <v>33</v>
      </c>
      <c r="H731" s="274">
        <v>7.3</v>
      </c>
      <c r="I731" s="274">
        <v>3</v>
      </c>
      <c r="J731" s="149">
        <v>72419</v>
      </c>
      <c r="K731" s="449">
        <v>2953594</v>
      </c>
      <c r="L731" s="149">
        <v>17</v>
      </c>
      <c r="M731" s="274">
        <v>3.8</v>
      </c>
      <c r="N731" s="274">
        <v>4</v>
      </c>
      <c r="O731" s="149">
        <v>69466</v>
      </c>
      <c r="P731" s="449">
        <v>1343185</v>
      </c>
    </row>
    <row r="732" spans="1:16" ht="10.199999999999999" x14ac:dyDescent="0.2">
      <c r="A732" s="64" t="s">
        <v>58</v>
      </c>
      <c r="B732" s="448">
        <v>42</v>
      </c>
      <c r="C732" s="274">
        <v>4.5999999999999996</v>
      </c>
      <c r="D732" s="274">
        <v>11</v>
      </c>
      <c r="E732" s="149">
        <v>129464</v>
      </c>
      <c r="F732" s="449">
        <v>9239687</v>
      </c>
      <c r="G732" s="448">
        <v>32</v>
      </c>
      <c r="H732" s="274">
        <v>7</v>
      </c>
      <c r="I732" s="274">
        <v>10.5</v>
      </c>
      <c r="J732" s="149">
        <v>110255</v>
      </c>
      <c r="K732" s="449">
        <v>7187698</v>
      </c>
      <c r="L732" s="149">
        <v>10</v>
      </c>
      <c r="M732" s="274">
        <v>2.2000000000000002</v>
      </c>
      <c r="N732" s="274">
        <v>16</v>
      </c>
      <c r="O732" s="149">
        <v>178901</v>
      </c>
      <c r="P732" s="449">
        <v>2051989</v>
      </c>
    </row>
    <row r="733" spans="1:16" ht="10.199999999999999" x14ac:dyDescent="0.2">
      <c r="A733" s="64" t="s">
        <v>59</v>
      </c>
      <c r="B733" s="448">
        <v>53</v>
      </c>
      <c r="C733" s="274">
        <v>5.9</v>
      </c>
      <c r="D733" s="274">
        <v>10</v>
      </c>
      <c r="E733" s="149">
        <v>108499</v>
      </c>
      <c r="F733" s="449">
        <v>10126710</v>
      </c>
      <c r="G733" s="448">
        <v>23</v>
      </c>
      <c r="H733" s="274">
        <v>5.0999999999999996</v>
      </c>
      <c r="I733" s="274">
        <v>5</v>
      </c>
      <c r="J733" s="149">
        <v>65349</v>
      </c>
      <c r="K733" s="449">
        <v>3970280</v>
      </c>
      <c r="L733" s="149">
        <v>30</v>
      </c>
      <c r="M733" s="274">
        <v>6.7</v>
      </c>
      <c r="N733" s="274">
        <v>15.5</v>
      </c>
      <c r="O733" s="149">
        <v>160761</v>
      </c>
      <c r="P733" s="449">
        <v>6156431</v>
      </c>
    </row>
    <row r="734" spans="1:16" ht="10.199999999999999" x14ac:dyDescent="0.2">
      <c r="A734" s="64" t="s">
        <v>60</v>
      </c>
      <c r="B734" s="448">
        <v>33</v>
      </c>
      <c r="C734" s="274">
        <v>3.6</v>
      </c>
      <c r="D734" s="274">
        <v>1</v>
      </c>
      <c r="E734" s="149">
        <v>83179</v>
      </c>
      <c r="F734" s="449">
        <v>2929454</v>
      </c>
      <c r="G734" s="448" t="s">
        <v>132</v>
      </c>
      <c r="H734" s="274" t="s">
        <v>132</v>
      </c>
      <c r="I734" s="274" t="s">
        <v>132</v>
      </c>
      <c r="J734" s="149" t="s">
        <v>132</v>
      </c>
      <c r="K734" s="449" t="s">
        <v>132</v>
      </c>
      <c r="L734" s="149" t="s">
        <v>169</v>
      </c>
      <c r="M734" s="274" t="s">
        <v>169</v>
      </c>
      <c r="N734" s="274" t="s">
        <v>169</v>
      </c>
      <c r="O734" s="149" t="s">
        <v>169</v>
      </c>
      <c r="P734" s="449" t="s">
        <v>169</v>
      </c>
    </row>
    <row r="735" spans="1:16" ht="10.199999999999999" x14ac:dyDescent="0.2">
      <c r="A735" s="63" t="s">
        <v>61</v>
      </c>
      <c r="B735" s="448">
        <v>507</v>
      </c>
      <c r="C735" s="274">
        <v>56</v>
      </c>
      <c r="D735" s="274">
        <v>2</v>
      </c>
      <c r="E735" s="149">
        <v>45630</v>
      </c>
      <c r="F735" s="449">
        <v>29166512</v>
      </c>
      <c r="G735" s="448">
        <v>39</v>
      </c>
      <c r="H735" s="274">
        <v>8.6</v>
      </c>
      <c r="I735" s="274">
        <v>3</v>
      </c>
      <c r="J735" s="149">
        <v>81048</v>
      </c>
      <c r="K735" s="449">
        <v>4080537</v>
      </c>
      <c r="L735" s="149">
        <v>468</v>
      </c>
      <c r="M735" s="274">
        <v>104.1</v>
      </c>
      <c r="N735" s="274">
        <v>2</v>
      </c>
      <c r="O735" s="149">
        <v>44498</v>
      </c>
      <c r="P735" s="449">
        <v>25085975</v>
      </c>
    </row>
    <row r="736" spans="1:16" ht="10.199999999999999" x14ac:dyDescent="0.2">
      <c r="A736" s="61" t="s">
        <v>62</v>
      </c>
      <c r="B736" s="448">
        <v>766</v>
      </c>
      <c r="C736" s="274">
        <v>84.7</v>
      </c>
      <c r="D736" s="274">
        <v>3</v>
      </c>
      <c r="E736" s="149">
        <v>30733</v>
      </c>
      <c r="F736" s="449">
        <v>31193115</v>
      </c>
      <c r="G736" s="448">
        <v>298</v>
      </c>
      <c r="H736" s="274">
        <v>65.5</v>
      </c>
      <c r="I736" s="274">
        <v>3</v>
      </c>
      <c r="J736" s="149">
        <v>30794</v>
      </c>
      <c r="K736" s="449">
        <v>11559556</v>
      </c>
      <c r="L736" s="149">
        <v>468</v>
      </c>
      <c r="M736" s="274">
        <v>104.1</v>
      </c>
      <c r="N736" s="274">
        <v>3</v>
      </c>
      <c r="O736" s="149">
        <v>30407</v>
      </c>
      <c r="P736" s="449">
        <v>19633558</v>
      </c>
    </row>
    <row r="737" spans="1:16" ht="10.199999999999999" x14ac:dyDescent="0.2">
      <c r="A737" s="63" t="s">
        <v>63</v>
      </c>
      <c r="B737" s="448">
        <v>625</v>
      </c>
      <c r="C737" s="274">
        <v>69.099999999999994</v>
      </c>
      <c r="D737" s="274">
        <v>3</v>
      </c>
      <c r="E737" s="149">
        <v>28941</v>
      </c>
      <c r="F737" s="449">
        <v>23980844</v>
      </c>
      <c r="G737" s="448">
        <v>234</v>
      </c>
      <c r="H737" s="274">
        <v>51.4</v>
      </c>
      <c r="I737" s="274">
        <v>3</v>
      </c>
      <c r="J737" s="149">
        <v>28331</v>
      </c>
      <c r="K737" s="449">
        <v>8437887</v>
      </c>
      <c r="L737" s="149">
        <v>391</v>
      </c>
      <c r="M737" s="274">
        <v>86.9</v>
      </c>
      <c r="N737" s="274">
        <v>3</v>
      </c>
      <c r="O737" s="149">
        <v>29136</v>
      </c>
      <c r="P737" s="449">
        <v>15542957</v>
      </c>
    </row>
    <row r="738" spans="1:16" ht="10.199999999999999" x14ac:dyDescent="0.2">
      <c r="A738" s="61" t="s">
        <v>64</v>
      </c>
      <c r="B738" s="448">
        <v>3314</v>
      </c>
      <c r="C738" s="274">
        <v>366.2</v>
      </c>
      <c r="D738" s="274">
        <v>2</v>
      </c>
      <c r="E738" s="149">
        <v>35411</v>
      </c>
      <c r="F738" s="449">
        <v>140590813</v>
      </c>
      <c r="G738" s="448">
        <v>1111</v>
      </c>
      <c r="H738" s="274">
        <v>244.1</v>
      </c>
      <c r="I738" s="274">
        <v>2</v>
      </c>
      <c r="J738" s="149">
        <v>31170</v>
      </c>
      <c r="K738" s="449">
        <v>46746946</v>
      </c>
      <c r="L738" s="149">
        <v>2203</v>
      </c>
      <c r="M738" s="274">
        <v>489.9</v>
      </c>
      <c r="N738" s="274">
        <v>2</v>
      </c>
      <c r="O738" s="149">
        <v>36919</v>
      </c>
      <c r="P738" s="449">
        <v>93843867</v>
      </c>
    </row>
    <row r="739" spans="1:16" ht="10.199999999999999" x14ac:dyDescent="0.2">
      <c r="A739" s="64" t="s">
        <v>65</v>
      </c>
      <c r="B739" s="448">
        <v>1194</v>
      </c>
      <c r="C739" s="274">
        <v>132</v>
      </c>
      <c r="D739" s="274">
        <v>3</v>
      </c>
      <c r="E739" s="149">
        <v>26786</v>
      </c>
      <c r="F739" s="449">
        <v>47881876</v>
      </c>
      <c r="G739" s="448">
        <v>667</v>
      </c>
      <c r="H739" s="274">
        <v>146.5</v>
      </c>
      <c r="I739" s="274">
        <v>3</v>
      </c>
      <c r="J739" s="149">
        <v>25847</v>
      </c>
      <c r="K739" s="449">
        <v>27133100</v>
      </c>
      <c r="L739" s="149">
        <v>527</v>
      </c>
      <c r="M739" s="274">
        <v>117.2</v>
      </c>
      <c r="N739" s="274">
        <v>3</v>
      </c>
      <c r="O739" s="149">
        <v>28150</v>
      </c>
      <c r="P739" s="449">
        <v>20748776</v>
      </c>
    </row>
    <row r="740" spans="1:16" ht="10.199999999999999" x14ac:dyDescent="0.2">
      <c r="A740" s="64" t="s">
        <v>66</v>
      </c>
      <c r="B740" s="448">
        <v>1624</v>
      </c>
      <c r="C740" s="274">
        <v>179.5</v>
      </c>
      <c r="D740" s="274">
        <v>1</v>
      </c>
      <c r="E740" s="149">
        <v>39285</v>
      </c>
      <c r="F740" s="449">
        <v>69268412</v>
      </c>
      <c r="G740" s="448">
        <v>234</v>
      </c>
      <c r="H740" s="274">
        <v>51.4</v>
      </c>
      <c r="I740" s="274">
        <v>1</v>
      </c>
      <c r="J740" s="149">
        <v>40140</v>
      </c>
      <c r="K740" s="449">
        <v>10417686</v>
      </c>
      <c r="L740" s="149">
        <v>1390</v>
      </c>
      <c r="M740" s="274">
        <v>309.10000000000002</v>
      </c>
      <c r="N740" s="274">
        <v>1</v>
      </c>
      <c r="O740" s="149">
        <v>39185</v>
      </c>
      <c r="P740" s="449">
        <v>58850725</v>
      </c>
    </row>
    <row r="741" spans="1:16" ht="10.199999999999999" x14ac:dyDescent="0.2">
      <c r="A741" s="64" t="s">
        <v>67</v>
      </c>
      <c r="B741" s="448">
        <v>35</v>
      </c>
      <c r="C741" s="274">
        <v>3.9</v>
      </c>
      <c r="D741" s="274">
        <v>2</v>
      </c>
      <c r="E741" s="149">
        <v>22112</v>
      </c>
      <c r="F741" s="449">
        <v>920392</v>
      </c>
      <c r="G741" s="448">
        <v>19</v>
      </c>
      <c r="H741" s="274">
        <v>4.2</v>
      </c>
      <c r="I741" s="274">
        <v>1</v>
      </c>
      <c r="J741" s="149">
        <v>14117</v>
      </c>
      <c r="K741" s="449">
        <v>359364</v>
      </c>
      <c r="L741" s="149">
        <v>16</v>
      </c>
      <c r="M741" s="274">
        <v>3.6</v>
      </c>
      <c r="N741" s="274">
        <v>2</v>
      </c>
      <c r="O741" s="149">
        <v>29552</v>
      </c>
      <c r="P741" s="449">
        <v>561028</v>
      </c>
    </row>
    <row r="742" spans="1:16" ht="10.199999999999999" x14ac:dyDescent="0.2">
      <c r="A742" s="61" t="s">
        <v>68</v>
      </c>
      <c r="B742" s="448">
        <v>9866</v>
      </c>
      <c r="C742" s="274">
        <v>1090.3</v>
      </c>
      <c r="D742" s="274">
        <v>6</v>
      </c>
      <c r="E742" s="149">
        <v>27824</v>
      </c>
      <c r="F742" s="449">
        <v>392498634</v>
      </c>
      <c r="G742" s="448">
        <v>6028</v>
      </c>
      <c r="H742" s="274">
        <v>1324.3</v>
      </c>
      <c r="I742" s="274">
        <v>6</v>
      </c>
      <c r="J742" s="149">
        <v>27720</v>
      </c>
      <c r="K742" s="449">
        <v>241261159</v>
      </c>
      <c r="L742" s="149">
        <v>3837</v>
      </c>
      <c r="M742" s="274">
        <v>853.2</v>
      </c>
      <c r="N742" s="274">
        <v>6</v>
      </c>
      <c r="O742" s="149">
        <v>28068</v>
      </c>
      <c r="P742" s="449">
        <v>151117881</v>
      </c>
    </row>
    <row r="743" spans="1:16" ht="10.199999999999999" x14ac:dyDescent="0.2">
      <c r="A743" s="64" t="s">
        <v>69</v>
      </c>
      <c r="B743" s="448">
        <v>2376</v>
      </c>
      <c r="C743" s="274">
        <v>262.60000000000002</v>
      </c>
      <c r="D743" s="274">
        <v>3</v>
      </c>
      <c r="E743" s="149">
        <v>23648</v>
      </c>
      <c r="F743" s="449">
        <v>74229196</v>
      </c>
      <c r="G743" s="448">
        <v>1697</v>
      </c>
      <c r="H743" s="274">
        <v>372.8</v>
      </c>
      <c r="I743" s="274">
        <v>3</v>
      </c>
      <c r="J743" s="149">
        <v>22943</v>
      </c>
      <c r="K743" s="449">
        <v>54065998</v>
      </c>
      <c r="L743" s="149">
        <v>679</v>
      </c>
      <c r="M743" s="274">
        <v>151</v>
      </c>
      <c r="N743" s="274">
        <v>3</v>
      </c>
      <c r="O743" s="149">
        <v>24755</v>
      </c>
      <c r="P743" s="449">
        <v>20163199</v>
      </c>
    </row>
    <row r="744" spans="1:16" ht="10.199999999999999" x14ac:dyDescent="0.2">
      <c r="A744" s="64" t="s">
        <v>70</v>
      </c>
      <c r="B744" s="448">
        <v>1757</v>
      </c>
      <c r="C744" s="274">
        <v>194.2</v>
      </c>
      <c r="D744" s="274">
        <v>3</v>
      </c>
      <c r="E744" s="149">
        <v>24401</v>
      </c>
      <c r="F744" s="449">
        <v>57070367</v>
      </c>
      <c r="G744" s="448">
        <v>1247</v>
      </c>
      <c r="H744" s="274">
        <v>274</v>
      </c>
      <c r="I744" s="274">
        <v>3</v>
      </c>
      <c r="J744" s="149">
        <v>23835</v>
      </c>
      <c r="K744" s="449">
        <v>41422914</v>
      </c>
      <c r="L744" s="149">
        <v>510</v>
      </c>
      <c r="M744" s="274">
        <v>113.4</v>
      </c>
      <c r="N744" s="274">
        <v>3</v>
      </c>
      <c r="O744" s="149">
        <v>25344</v>
      </c>
      <c r="P744" s="449">
        <v>15647454</v>
      </c>
    </row>
    <row r="745" spans="1:16" ht="10.199999999999999" x14ac:dyDescent="0.2">
      <c r="A745" s="64" t="s">
        <v>71</v>
      </c>
      <c r="B745" s="448">
        <v>498</v>
      </c>
      <c r="C745" s="274">
        <v>55</v>
      </c>
      <c r="D745" s="274">
        <v>5</v>
      </c>
      <c r="E745" s="149">
        <v>25268</v>
      </c>
      <c r="F745" s="449">
        <v>15917711</v>
      </c>
      <c r="G745" s="448">
        <v>330</v>
      </c>
      <c r="H745" s="274">
        <v>72.5</v>
      </c>
      <c r="I745" s="274">
        <v>4</v>
      </c>
      <c r="J745" s="149">
        <v>23042</v>
      </c>
      <c r="K745" s="449">
        <v>9546898</v>
      </c>
      <c r="L745" s="149">
        <v>168</v>
      </c>
      <c r="M745" s="274">
        <v>37.4</v>
      </c>
      <c r="N745" s="274">
        <v>5</v>
      </c>
      <c r="O745" s="149">
        <v>27900</v>
      </c>
      <c r="P745" s="449">
        <v>6370814</v>
      </c>
    </row>
    <row r="746" spans="1:16" ht="10.199999999999999" x14ac:dyDescent="0.2">
      <c r="A746" s="64" t="s">
        <v>72</v>
      </c>
      <c r="B746" s="448">
        <v>2525</v>
      </c>
      <c r="C746" s="274">
        <v>279</v>
      </c>
      <c r="D746" s="274">
        <v>9</v>
      </c>
      <c r="E746" s="149">
        <v>39462</v>
      </c>
      <c r="F746" s="449">
        <v>146440098</v>
      </c>
      <c r="G746" s="448">
        <v>1683</v>
      </c>
      <c r="H746" s="274">
        <v>369.8</v>
      </c>
      <c r="I746" s="274">
        <v>10</v>
      </c>
      <c r="J746" s="149">
        <v>39409</v>
      </c>
      <c r="K746" s="449">
        <v>99104896</v>
      </c>
      <c r="L746" s="149">
        <v>842</v>
      </c>
      <c r="M746" s="274">
        <v>187.2</v>
      </c>
      <c r="N746" s="274">
        <v>9</v>
      </c>
      <c r="O746" s="149">
        <v>39604</v>
      </c>
      <c r="P746" s="449">
        <v>47335202</v>
      </c>
    </row>
    <row r="747" spans="1:16" ht="10.199999999999999" x14ac:dyDescent="0.2">
      <c r="A747" s="64" t="s">
        <v>73</v>
      </c>
      <c r="B747" s="448">
        <v>4057</v>
      </c>
      <c r="C747" s="274">
        <v>448.4</v>
      </c>
      <c r="D747" s="274">
        <v>7</v>
      </c>
      <c r="E747" s="149">
        <v>26308</v>
      </c>
      <c r="F747" s="449">
        <v>141417831</v>
      </c>
      <c r="G747" s="448">
        <v>2127</v>
      </c>
      <c r="H747" s="274">
        <v>467.3</v>
      </c>
      <c r="I747" s="274">
        <v>7</v>
      </c>
      <c r="J747" s="149">
        <v>26299</v>
      </c>
      <c r="K747" s="449">
        <v>71899629</v>
      </c>
      <c r="L747" s="149">
        <v>1929</v>
      </c>
      <c r="M747" s="274">
        <v>429</v>
      </c>
      <c r="N747" s="274">
        <v>7</v>
      </c>
      <c r="O747" s="149">
        <v>26323</v>
      </c>
      <c r="P747" s="449">
        <v>69398608</v>
      </c>
    </row>
    <row r="748" spans="1:16" ht="10.199999999999999" x14ac:dyDescent="0.2">
      <c r="A748" s="63" t="s">
        <v>74</v>
      </c>
      <c r="B748" s="448">
        <v>1712</v>
      </c>
      <c r="C748" s="274">
        <v>189.2</v>
      </c>
      <c r="D748" s="274">
        <v>7</v>
      </c>
      <c r="E748" s="149">
        <v>29757</v>
      </c>
      <c r="F748" s="449">
        <v>67712180</v>
      </c>
      <c r="G748" s="448">
        <v>906</v>
      </c>
      <c r="H748" s="274">
        <v>199</v>
      </c>
      <c r="I748" s="274">
        <v>7</v>
      </c>
      <c r="J748" s="149">
        <v>30069</v>
      </c>
      <c r="K748" s="449">
        <v>35163729</v>
      </c>
      <c r="L748" s="149">
        <v>806</v>
      </c>
      <c r="M748" s="274">
        <v>179.2</v>
      </c>
      <c r="N748" s="274">
        <v>7</v>
      </c>
      <c r="O748" s="149">
        <v>29276</v>
      </c>
      <c r="P748" s="449">
        <v>32548452</v>
      </c>
    </row>
    <row r="749" spans="1:16" ht="10.199999999999999" x14ac:dyDescent="0.2">
      <c r="A749" s="63" t="s">
        <v>75</v>
      </c>
      <c r="B749" s="448">
        <v>2220</v>
      </c>
      <c r="C749" s="274">
        <v>245.3</v>
      </c>
      <c r="D749" s="274">
        <v>6</v>
      </c>
      <c r="E749" s="149">
        <v>24155</v>
      </c>
      <c r="F749" s="449">
        <v>69656511</v>
      </c>
      <c r="G749" s="448">
        <v>1149</v>
      </c>
      <c r="H749" s="274">
        <v>252.4</v>
      </c>
      <c r="I749" s="274">
        <v>6</v>
      </c>
      <c r="J749" s="149">
        <v>23910</v>
      </c>
      <c r="K749" s="449">
        <v>34372142</v>
      </c>
      <c r="L749" s="149">
        <v>1070</v>
      </c>
      <c r="M749" s="274">
        <v>237.9</v>
      </c>
      <c r="N749" s="274">
        <v>6</v>
      </c>
      <c r="O749" s="149">
        <v>24381</v>
      </c>
      <c r="P749" s="449">
        <v>35164776</v>
      </c>
    </row>
    <row r="750" spans="1:16" ht="10.199999999999999" x14ac:dyDescent="0.2">
      <c r="A750" s="55" t="s">
        <v>76</v>
      </c>
      <c r="B750" s="450">
        <v>299</v>
      </c>
      <c r="C750" s="451">
        <v>33</v>
      </c>
      <c r="D750" s="451">
        <v>4</v>
      </c>
      <c r="E750" s="452">
        <v>24720</v>
      </c>
      <c r="F750" s="453">
        <v>9985879</v>
      </c>
      <c r="G750" s="450">
        <v>135</v>
      </c>
      <c r="H750" s="451">
        <v>29.7</v>
      </c>
      <c r="I750" s="451">
        <v>5</v>
      </c>
      <c r="J750" s="452">
        <v>23494</v>
      </c>
      <c r="K750" s="453">
        <v>4245445</v>
      </c>
      <c r="L750" s="452">
        <v>164</v>
      </c>
      <c r="M750" s="451">
        <v>36.5</v>
      </c>
      <c r="N750" s="451">
        <v>4</v>
      </c>
      <c r="O750" s="452">
        <v>25336</v>
      </c>
      <c r="P750" s="453">
        <v>5740434</v>
      </c>
    </row>
    <row r="770" spans="1:16" ht="10.199999999999999" x14ac:dyDescent="0.2">
      <c r="A770" s="66" t="s">
        <v>149</v>
      </c>
      <c r="B770" s="512" t="s">
        <v>168</v>
      </c>
      <c r="C770" s="513"/>
      <c r="D770" s="513"/>
      <c r="E770" s="513"/>
      <c r="F770" s="514"/>
      <c r="G770" s="512" t="s">
        <v>22</v>
      </c>
      <c r="H770" s="513"/>
      <c r="I770" s="513"/>
      <c r="J770" s="513"/>
      <c r="K770" s="514"/>
      <c r="L770" s="512" t="s">
        <v>23</v>
      </c>
      <c r="M770" s="513"/>
      <c r="N770" s="513"/>
      <c r="O770" s="513"/>
      <c r="P770" s="514"/>
    </row>
    <row r="771" spans="1:16" ht="10.199999999999999" x14ac:dyDescent="0.2">
      <c r="A771" s="67"/>
      <c r="B771" s="110"/>
      <c r="C771" s="402"/>
      <c r="D771" s="403" t="s">
        <v>30</v>
      </c>
      <c r="E771" s="68" t="s">
        <v>30</v>
      </c>
      <c r="F771" s="325" t="s">
        <v>31</v>
      </c>
      <c r="G771" s="110"/>
      <c r="H771" s="402"/>
      <c r="I771" s="403" t="s">
        <v>30</v>
      </c>
      <c r="J771" s="68" t="s">
        <v>30</v>
      </c>
      <c r="K771" s="325" t="s">
        <v>31</v>
      </c>
      <c r="L771" s="110"/>
      <c r="M771" s="402"/>
      <c r="N771" s="403" t="s">
        <v>30</v>
      </c>
      <c r="O771" s="68" t="s">
        <v>30</v>
      </c>
      <c r="P771" s="325" t="s">
        <v>31</v>
      </c>
    </row>
    <row r="772" spans="1:16" ht="11.4" x14ac:dyDescent="0.2">
      <c r="A772" s="67"/>
      <c r="B772" s="520" t="s">
        <v>32</v>
      </c>
      <c r="C772" s="521"/>
      <c r="D772" s="403" t="s">
        <v>33</v>
      </c>
      <c r="E772" s="68" t="s">
        <v>34</v>
      </c>
      <c r="F772" s="325" t="s">
        <v>34</v>
      </c>
      <c r="G772" s="520" t="s">
        <v>32</v>
      </c>
      <c r="H772" s="521"/>
      <c r="I772" s="403" t="s">
        <v>33</v>
      </c>
      <c r="J772" s="68" t="s">
        <v>34</v>
      </c>
      <c r="K772" s="325" t="s">
        <v>34</v>
      </c>
      <c r="L772" s="520" t="s">
        <v>32</v>
      </c>
      <c r="M772" s="521"/>
      <c r="N772" s="403" t="s">
        <v>33</v>
      </c>
      <c r="O772" s="68" t="s">
        <v>34</v>
      </c>
      <c r="P772" s="325" t="s">
        <v>34</v>
      </c>
    </row>
    <row r="773" spans="1:16" ht="11.4" x14ac:dyDescent="0.2">
      <c r="A773" s="69" t="s">
        <v>35</v>
      </c>
      <c r="B773" s="88" t="s">
        <v>36</v>
      </c>
      <c r="C773" s="411" t="s">
        <v>37</v>
      </c>
      <c r="D773" s="412" t="s">
        <v>38</v>
      </c>
      <c r="E773" s="89" t="s">
        <v>39</v>
      </c>
      <c r="F773" s="89" t="s">
        <v>39</v>
      </c>
      <c r="G773" s="484" t="s">
        <v>36</v>
      </c>
      <c r="H773" s="411" t="s">
        <v>37</v>
      </c>
      <c r="I773" s="412" t="s">
        <v>38</v>
      </c>
      <c r="J773" s="89" t="s">
        <v>39</v>
      </c>
      <c r="K773" s="89" t="s">
        <v>39</v>
      </c>
      <c r="L773" s="88" t="s">
        <v>36</v>
      </c>
      <c r="M773" s="411" t="s">
        <v>37</v>
      </c>
      <c r="N773" s="415" t="s">
        <v>38</v>
      </c>
      <c r="O773" s="89" t="s">
        <v>39</v>
      </c>
      <c r="P773" s="89" t="s">
        <v>39</v>
      </c>
    </row>
    <row r="774" spans="1:16" ht="10.199999999999999" x14ac:dyDescent="0.2">
      <c r="A774" s="71" t="s">
        <v>78</v>
      </c>
      <c r="B774" s="444">
        <v>1072</v>
      </c>
      <c r="C774" s="445">
        <v>118.5</v>
      </c>
      <c r="D774" s="445">
        <v>3</v>
      </c>
      <c r="E774" s="446">
        <v>32965</v>
      </c>
      <c r="F774" s="447">
        <v>58024971</v>
      </c>
      <c r="G774" s="444">
        <v>517</v>
      </c>
      <c r="H774" s="445">
        <v>113.6</v>
      </c>
      <c r="I774" s="445">
        <v>3</v>
      </c>
      <c r="J774" s="446">
        <v>32912</v>
      </c>
      <c r="K774" s="447">
        <v>29232528</v>
      </c>
      <c r="L774" s="446">
        <v>555</v>
      </c>
      <c r="M774" s="445">
        <v>123.4</v>
      </c>
      <c r="N774" s="445">
        <v>3</v>
      </c>
      <c r="O774" s="446">
        <v>33244</v>
      </c>
      <c r="P774" s="447">
        <v>28792443</v>
      </c>
    </row>
    <row r="775" spans="1:16" ht="10.199999999999999" x14ac:dyDescent="0.2">
      <c r="A775" s="64" t="s">
        <v>79</v>
      </c>
      <c r="B775" s="448">
        <v>23</v>
      </c>
      <c r="C775" s="274">
        <v>2.5</v>
      </c>
      <c r="D775" s="274">
        <v>4</v>
      </c>
      <c r="E775" s="149">
        <v>31079</v>
      </c>
      <c r="F775" s="449">
        <v>786965</v>
      </c>
      <c r="G775" s="448">
        <v>8</v>
      </c>
      <c r="H775" s="274">
        <v>1.8</v>
      </c>
      <c r="I775" s="274">
        <v>4</v>
      </c>
      <c r="J775" s="149">
        <v>34552</v>
      </c>
      <c r="K775" s="449">
        <v>262017</v>
      </c>
      <c r="L775" s="149">
        <v>15</v>
      </c>
      <c r="M775" s="274">
        <v>3.3</v>
      </c>
      <c r="N775" s="274">
        <v>3</v>
      </c>
      <c r="O775" s="149">
        <v>27505</v>
      </c>
      <c r="P775" s="449">
        <v>524949</v>
      </c>
    </row>
    <row r="776" spans="1:16" ht="10.199999999999999" x14ac:dyDescent="0.2">
      <c r="A776" s="64" t="s">
        <v>80</v>
      </c>
      <c r="B776" s="448" t="s">
        <v>141</v>
      </c>
      <c r="C776" s="274" t="s">
        <v>141</v>
      </c>
      <c r="D776" s="274" t="s">
        <v>141</v>
      </c>
      <c r="E776" s="149" t="s">
        <v>141</v>
      </c>
      <c r="F776" s="449" t="s">
        <v>141</v>
      </c>
      <c r="G776" s="448" t="s">
        <v>141</v>
      </c>
      <c r="H776" s="274" t="s">
        <v>141</v>
      </c>
      <c r="I776" s="274" t="s">
        <v>141</v>
      </c>
      <c r="J776" s="149" t="s">
        <v>141</v>
      </c>
      <c r="K776" s="449" t="s">
        <v>141</v>
      </c>
      <c r="L776" s="149" t="s">
        <v>141</v>
      </c>
      <c r="M776" s="274" t="s">
        <v>141</v>
      </c>
      <c r="N776" s="274" t="s">
        <v>141</v>
      </c>
      <c r="O776" s="149" t="s">
        <v>141</v>
      </c>
      <c r="P776" s="449" t="s">
        <v>141</v>
      </c>
    </row>
    <row r="777" spans="1:16" ht="10.199999999999999" x14ac:dyDescent="0.2">
      <c r="A777" s="72" t="s">
        <v>81</v>
      </c>
      <c r="B777" s="448">
        <v>59</v>
      </c>
      <c r="C777" s="274">
        <v>6.5</v>
      </c>
      <c r="D777" s="274">
        <v>3</v>
      </c>
      <c r="E777" s="149">
        <v>33304</v>
      </c>
      <c r="F777" s="449">
        <v>2172812</v>
      </c>
      <c r="G777" s="448">
        <v>28</v>
      </c>
      <c r="H777" s="274">
        <v>6.2</v>
      </c>
      <c r="I777" s="274">
        <v>3</v>
      </c>
      <c r="J777" s="149">
        <v>31996</v>
      </c>
      <c r="K777" s="449">
        <v>1054364</v>
      </c>
      <c r="L777" s="149">
        <v>31</v>
      </c>
      <c r="M777" s="274">
        <v>6.9</v>
      </c>
      <c r="N777" s="274">
        <v>3</v>
      </c>
      <c r="O777" s="149">
        <v>33304</v>
      </c>
      <c r="P777" s="449">
        <v>1118449</v>
      </c>
    </row>
    <row r="778" spans="1:16" ht="10.199999999999999" x14ac:dyDescent="0.2">
      <c r="A778" s="72" t="s">
        <v>82</v>
      </c>
      <c r="B778" s="448">
        <v>32</v>
      </c>
      <c r="C778" s="274">
        <v>3.5</v>
      </c>
      <c r="D778" s="274">
        <v>3</v>
      </c>
      <c r="E778" s="149">
        <v>26587</v>
      </c>
      <c r="F778" s="449">
        <v>1075561</v>
      </c>
      <c r="G778" s="448" t="s">
        <v>132</v>
      </c>
      <c r="H778" s="274" t="s">
        <v>132</v>
      </c>
      <c r="I778" s="274" t="s">
        <v>132</v>
      </c>
      <c r="J778" s="149" t="s">
        <v>132</v>
      </c>
      <c r="K778" s="449" t="s">
        <v>132</v>
      </c>
      <c r="L778" s="149" t="s">
        <v>169</v>
      </c>
      <c r="M778" s="274" t="s">
        <v>169</v>
      </c>
      <c r="N778" s="274" t="s">
        <v>169</v>
      </c>
      <c r="O778" s="149" t="s">
        <v>169</v>
      </c>
      <c r="P778" s="449" t="s">
        <v>169</v>
      </c>
    </row>
    <row r="779" spans="1:16" ht="10.199999999999999" x14ac:dyDescent="0.2">
      <c r="A779" s="63" t="s">
        <v>83</v>
      </c>
      <c r="B779" s="448">
        <v>2390</v>
      </c>
      <c r="C779" s="274">
        <v>264.10000000000002</v>
      </c>
      <c r="D779" s="274">
        <v>3</v>
      </c>
      <c r="E779" s="149">
        <v>40380</v>
      </c>
      <c r="F779" s="449">
        <v>187179452</v>
      </c>
      <c r="G779" s="448">
        <v>1346</v>
      </c>
      <c r="H779" s="274">
        <v>295.7</v>
      </c>
      <c r="I779" s="274">
        <v>3</v>
      </c>
      <c r="J779" s="149">
        <v>41570</v>
      </c>
      <c r="K779" s="449">
        <v>112541799</v>
      </c>
      <c r="L779" s="149">
        <v>1044</v>
      </c>
      <c r="M779" s="274">
        <v>232.2</v>
      </c>
      <c r="N779" s="274">
        <v>3</v>
      </c>
      <c r="O779" s="149">
        <v>39711</v>
      </c>
      <c r="P779" s="449">
        <v>74637653</v>
      </c>
    </row>
    <row r="780" spans="1:16" ht="10.199999999999999" x14ac:dyDescent="0.2">
      <c r="A780" s="63" t="s">
        <v>84</v>
      </c>
      <c r="B780" s="448">
        <v>2176</v>
      </c>
      <c r="C780" s="274">
        <v>240.5</v>
      </c>
      <c r="D780" s="274">
        <v>3</v>
      </c>
      <c r="E780" s="149">
        <v>41809</v>
      </c>
      <c r="F780" s="449">
        <v>175523998</v>
      </c>
      <c r="G780" s="448">
        <v>1252</v>
      </c>
      <c r="H780" s="274">
        <v>275.10000000000002</v>
      </c>
      <c r="I780" s="274">
        <v>3</v>
      </c>
      <c r="J780" s="149">
        <v>42621</v>
      </c>
      <c r="K780" s="449">
        <v>106985439</v>
      </c>
      <c r="L780" s="149">
        <v>924</v>
      </c>
      <c r="M780" s="274">
        <v>205.5</v>
      </c>
      <c r="N780" s="274">
        <v>3</v>
      </c>
      <c r="O780" s="149">
        <v>40983</v>
      </c>
      <c r="P780" s="449">
        <v>68538560</v>
      </c>
    </row>
    <row r="781" spans="1:16" ht="10.199999999999999" x14ac:dyDescent="0.2">
      <c r="A781" s="72" t="s">
        <v>85</v>
      </c>
      <c r="B781" s="448">
        <v>1477</v>
      </c>
      <c r="C781" s="274">
        <v>163.19999999999999</v>
      </c>
      <c r="D781" s="274">
        <v>3</v>
      </c>
      <c r="E781" s="149">
        <v>39003</v>
      </c>
      <c r="F781" s="449">
        <v>104045562</v>
      </c>
      <c r="G781" s="448">
        <v>896</v>
      </c>
      <c r="H781" s="274">
        <v>196.8</v>
      </c>
      <c r="I781" s="274">
        <v>3</v>
      </c>
      <c r="J781" s="149">
        <v>38904</v>
      </c>
      <c r="K781" s="449">
        <v>65452239</v>
      </c>
      <c r="L781" s="149">
        <v>581</v>
      </c>
      <c r="M781" s="274">
        <v>129.19999999999999</v>
      </c>
      <c r="N781" s="274">
        <v>3</v>
      </c>
      <c r="O781" s="149">
        <v>39155</v>
      </c>
      <c r="P781" s="449">
        <v>38593324</v>
      </c>
    </row>
    <row r="782" spans="1:16" ht="10.199999999999999" x14ac:dyDescent="0.2">
      <c r="A782" s="64" t="s">
        <v>86</v>
      </c>
      <c r="B782" s="448">
        <v>291</v>
      </c>
      <c r="C782" s="274">
        <v>32.200000000000003</v>
      </c>
      <c r="D782" s="274">
        <v>4</v>
      </c>
      <c r="E782" s="149">
        <v>44926</v>
      </c>
      <c r="F782" s="449">
        <v>23349808</v>
      </c>
      <c r="G782" s="448">
        <v>193</v>
      </c>
      <c r="H782" s="274">
        <v>42.4</v>
      </c>
      <c r="I782" s="274">
        <v>4</v>
      </c>
      <c r="J782" s="149">
        <v>45446</v>
      </c>
      <c r="K782" s="449">
        <v>17585229</v>
      </c>
      <c r="L782" s="149">
        <v>98</v>
      </c>
      <c r="M782" s="274">
        <v>21.8</v>
      </c>
      <c r="N782" s="274">
        <v>4</v>
      </c>
      <c r="O782" s="149">
        <v>43986</v>
      </c>
      <c r="P782" s="449">
        <v>5764579</v>
      </c>
    </row>
    <row r="783" spans="1:16" ht="10.199999999999999" x14ac:dyDescent="0.2">
      <c r="A783" s="64" t="s">
        <v>87</v>
      </c>
      <c r="B783" s="448">
        <v>312</v>
      </c>
      <c r="C783" s="274">
        <v>34.5</v>
      </c>
      <c r="D783" s="274">
        <v>2</v>
      </c>
      <c r="E783" s="149">
        <v>60324</v>
      </c>
      <c r="F783" s="449">
        <v>21699936</v>
      </c>
      <c r="G783" s="448">
        <v>209</v>
      </c>
      <c r="H783" s="274">
        <v>45.9</v>
      </c>
      <c r="I783" s="274">
        <v>2</v>
      </c>
      <c r="J783" s="149">
        <v>63336</v>
      </c>
      <c r="K783" s="449">
        <v>14285720</v>
      </c>
      <c r="L783" s="149">
        <v>103</v>
      </c>
      <c r="M783" s="274">
        <v>22.9</v>
      </c>
      <c r="N783" s="274">
        <v>2</v>
      </c>
      <c r="O783" s="149">
        <v>51199</v>
      </c>
      <c r="P783" s="449">
        <v>7414216</v>
      </c>
    </row>
    <row r="784" spans="1:16" ht="10.199999999999999" x14ac:dyDescent="0.2">
      <c r="A784" s="64" t="s">
        <v>88</v>
      </c>
      <c r="B784" s="448">
        <v>234</v>
      </c>
      <c r="C784" s="274">
        <v>25.9</v>
      </c>
      <c r="D784" s="274">
        <v>2</v>
      </c>
      <c r="E784" s="149">
        <v>62737</v>
      </c>
      <c r="F784" s="449">
        <v>16112661</v>
      </c>
      <c r="G784" s="448">
        <v>157</v>
      </c>
      <c r="H784" s="274">
        <v>34.5</v>
      </c>
      <c r="I784" s="274">
        <v>2</v>
      </c>
      <c r="J784" s="149">
        <v>65428</v>
      </c>
      <c r="K784" s="449">
        <v>10573802</v>
      </c>
      <c r="L784" s="149">
        <v>77</v>
      </c>
      <c r="M784" s="274">
        <v>17.100000000000001</v>
      </c>
      <c r="N784" s="274">
        <v>2</v>
      </c>
      <c r="O784" s="149">
        <v>55934</v>
      </c>
      <c r="P784" s="449">
        <v>5538859</v>
      </c>
    </row>
    <row r="785" spans="1:16" ht="10.199999999999999" x14ac:dyDescent="0.2">
      <c r="A785" s="64" t="s">
        <v>89</v>
      </c>
      <c r="B785" s="448">
        <v>265</v>
      </c>
      <c r="C785" s="274">
        <v>29.3</v>
      </c>
      <c r="D785" s="274">
        <v>3</v>
      </c>
      <c r="E785" s="149">
        <v>28073</v>
      </c>
      <c r="F785" s="449">
        <v>12180163</v>
      </c>
      <c r="G785" s="448">
        <v>107</v>
      </c>
      <c r="H785" s="274">
        <v>23.5</v>
      </c>
      <c r="I785" s="274">
        <v>3</v>
      </c>
      <c r="J785" s="149">
        <v>27923</v>
      </c>
      <c r="K785" s="449">
        <v>4222935</v>
      </c>
      <c r="L785" s="149">
        <v>158</v>
      </c>
      <c r="M785" s="274">
        <v>35.1</v>
      </c>
      <c r="N785" s="274">
        <v>3</v>
      </c>
      <c r="O785" s="149">
        <v>28225</v>
      </c>
      <c r="P785" s="449">
        <v>7957229</v>
      </c>
    </row>
    <row r="786" spans="1:16" ht="10.199999999999999" x14ac:dyDescent="0.2">
      <c r="A786" s="62" t="s">
        <v>90</v>
      </c>
      <c r="B786" s="448">
        <v>313</v>
      </c>
      <c r="C786" s="274">
        <v>34.6</v>
      </c>
      <c r="D786" s="274">
        <v>2</v>
      </c>
      <c r="E786" s="149">
        <v>27639</v>
      </c>
      <c r="F786" s="449">
        <v>18241618</v>
      </c>
      <c r="G786" s="448">
        <v>215</v>
      </c>
      <c r="H786" s="274">
        <v>47.2</v>
      </c>
      <c r="I786" s="274">
        <v>2</v>
      </c>
      <c r="J786" s="149">
        <v>25518</v>
      </c>
      <c r="K786" s="449">
        <v>13198560</v>
      </c>
      <c r="L786" s="149">
        <v>98</v>
      </c>
      <c r="M786" s="274">
        <v>21.8</v>
      </c>
      <c r="N786" s="274">
        <v>2</v>
      </c>
      <c r="O786" s="149">
        <v>31467</v>
      </c>
      <c r="P786" s="449">
        <v>5043058</v>
      </c>
    </row>
    <row r="787" spans="1:16" ht="10.199999999999999" x14ac:dyDescent="0.2">
      <c r="A787" s="64" t="s">
        <v>91</v>
      </c>
      <c r="B787" s="448">
        <v>81</v>
      </c>
      <c r="C787" s="274">
        <v>9</v>
      </c>
      <c r="D787" s="274">
        <v>4</v>
      </c>
      <c r="E787" s="149">
        <v>40726</v>
      </c>
      <c r="F787" s="449">
        <v>6098285</v>
      </c>
      <c r="G787" s="448">
        <v>51</v>
      </c>
      <c r="H787" s="274">
        <v>11.2</v>
      </c>
      <c r="I787" s="274">
        <v>5</v>
      </c>
      <c r="J787" s="149">
        <v>42689</v>
      </c>
      <c r="K787" s="449">
        <v>4602886</v>
      </c>
      <c r="L787" s="149">
        <v>30</v>
      </c>
      <c r="M787" s="274">
        <v>6.7</v>
      </c>
      <c r="N787" s="274">
        <v>4</v>
      </c>
      <c r="O787" s="149">
        <v>40114</v>
      </c>
      <c r="P787" s="449">
        <v>1495399</v>
      </c>
    </row>
    <row r="788" spans="1:16" ht="10.199999999999999" x14ac:dyDescent="0.2">
      <c r="A788" s="72" t="s">
        <v>92</v>
      </c>
      <c r="B788" s="448">
        <v>378</v>
      </c>
      <c r="C788" s="274">
        <v>41.8</v>
      </c>
      <c r="D788" s="274">
        <v>4</v>
      </c>
      <c r="E788" s="149">
        <v>68822</v>
      </c>
      <c r="F788" s="449">
        <v>47674510</v>
      </c>
      <c r="G788" s="448">
        <v>185</v>
      </c>
      <c r="H788" s="274">
        <v>40.6</v>
      </c>
      <c r="I788" s="274">
        <v>4</v>
      </c>
      <c r="J788" s="149">
        <v>73655</v>
      </c>
      <c r="K788" s="449">
        <v>26660753</v>
      </c>
      <c r="L788" s="149">
        <v>193</v>
      </c>
      <c r="M788" s="274">
        <v>42.9</v>
      </c>
      <c r="N788" s="274">
        <v>4</v>
      </c>
      <c r="O788" s="149">
        <v>65239</v>
      </c>
      <c r="P788" s="449">
        <v>21013757</v>
      </c>
    </row>
    <row r="789" spans="1:16" ht="10.199999999999999" x14ac:dyDescent="0.2">
      <c r="A789" s="61" t="s">
        <v>93</v>
      </c>
      <c r="B789" s="448">
        <v>1143</v>
      </c>
      <c r="C789" s="274">
        <v>126.3</v>
      </c>
      <c r="D789" s="274">
        <v>3</v>
      </c>
      <c r="E789" s="149">
        <v>29224</v>
      </c>
      <c r="F789" s="449">
        <v>58293130</v>
      </c>
      <c r="G789" s="448">
        <v>522</v>
      </c>
      <c r="H789" s="274">
        <v>114.7</v>
      </c>
      <c r="I789" s="274">
        <v>3</v>
      </c>
      <c r="J789" s="149">
        <v>29771</v>
      </c>
      <c r="K789" s="449">
        <v>29847481</v>
      </c>
      <c r="L789" s="149">
        <v>621</v>
      </c>
      <c r="M789" s="274">
        <v>138.1</v>
      </c>
      <c r="N789" s="274">
        <v>3</v>
      </c>
      <c r="O789" s="149">
        <v>29043</v>
      </c>
      <c r="P789" s="449">
        <v>28445649</v>
      </c>
    </row>
    <row r="790" spans="1:16" ht="10.199999999999999" x14ac:dyDescent="0.2">
      <c r="A790" s="64" t="s">
        <v>94</v>
      </c>
      <c r="B790" s="448" t="s">
        <v>132</v>
      </c>
      <c r="C790" s="274" t="s">
        <v>132</v>
      </c>
      <c r="D790" s="274" t="s">
        <v>132</v>
      </c>
      <c r="E790" s="149" t="s">
        <v>132</v>
      </c>
      <c r="F790" s="449" t="s">
        <v>132</v>
      </c>
      <c r="G790" s="448" t="s">
        <v>132</v>
      </c>
      <c r="H790" s="274" t="s">
        <v>132</v>
      </c>
      <c r="I790" s="274" t="s">
        <v>132</v>
      </c>
      <c r="J790" s="149" t="s">
        <v>132</v>
      </c>
      <c r="K790" s="449" t="s">
        <v>132</v>
      </c>
      <c r="L790" s="149" t="s">
        <v>132</v>
      </c>
      <c r="M790" s="274" t="s">
        <v>132</v>
      </c>
      <c r="N790" s="274" t="s">
        <v>132</v>
      </c>
      <c r="O790" s="149" t="s">
        <v>132</v>
      </c>
      <c r="P790" s="449" t="s">
        <v>132</v>
      </c>
    </row>
    <row r="791" spans="1:16" ht="10.199999999999999" x14ac:dyDescent="0.2">
      <c r="A791" s="64" t="s">
        <v>95</v>
      </c>
      <c r="B791" s="448">
        <v>187</v>
      </c>
      <c r="C791" s="274">
        <v>20.7</v>
      </c>
      <c r="D791" s="274">
        <v>3</v>
      </c>
      <c r="E791" s="149">
        <v>27545</v>
      </c>
      <c r="F791" s="449">
        <v>7374093</v>
      </c>
      <c r="G791" s="448">
        <v>93</v>
      </c>
      <c r="H791" s="274">
        <v>20.399999999999999</v>
      </c>
      <c r="I791" s="274">
        <v>3</v>
      </c>
      <c r="J791" s="149">
        <v>26406</v>
      </c>
      <c r="K791" s="449">
        <v>4128596</v>
      </c>
      <c r="L791" s="149">
        <v>94</v>
      </c>
      <c r="M791" s="274">
        <v>20.9</v>
      </c>
      <c r="N791" s="274">
        <v>3</v>
      </c>
      <c r="O791" s="149">
        <v>28889</v>
      </c>
      <c r="P791" s="449">
        <v>3245497</v>
      </c>
    </row>
    <row r="792" spans="1:16" ht="10.199999999999999" x14ac:dyDescent="0.2">
      <c r="A792" s="64" t="s">
        <v>96</v>
      </c>
      <c r="B792" s="448">
        <v>347</v>
      </c>
      <c r="C792" s="274">
        <v>38.299999999999997</v>
      </c>
      <c r="D792" s="274">
        <v>2</v>
      </c>
      <c r="E792" s="149">
        <v>24323</v>
      </c>
      <c r="F792" s="449">
        <v>10748048</v>
      </c>
      <c r="G792" s="448">
        <v>109</v>
      </c>
      <c r="H792" s="274">
        <v>23.9</v>
      </c>
      <c r="I792" s="274">
        <v>2</v>
      </c>
      <c r="J792" s="149">
        <v>19531</v>
      </c>
      <c r="K792" s="449">
        <v>3068191</v>
      </c>
      <c r="L792" s="149">
        <v>238</v>
      </c>
      <c r="M792" s="274">
        <v>52.9</v>
      </c>
      <c r="N792" s="274">
        <v>3</v>
      </c>
      <c r="O792" s="149">
        <v>26452</v>
      </c>
      <c r="P792" s="449">
        <v>7679857</v>
      </c>
    </row>
    <row r="793" spans="1:16" ht="10.199999999999999" x14ac:dyDescent="0.2">
      <c r="A793" s="64" t="s">
        <v>1175</v>
      </c>
      <c r="B793" s="448">
        <v>46</v>
      </c>
      <c r="C793" s="274">
        <v>5.0999999999999996</v>
      </c>
      <c r="D793" s="274">
        <v>3</v>
      </c>
      <c r="E793" s="149">
        <v>25570</v>
      </c>
      <c r="F793" s="449">
        <v>1589030</v>
      </c>
      <c r="G793" s="448">
        <v>16</v>
      </c>
      <c r="H793" s="274">
        <v>3.5</v>
      </c>
      <c r="I793" s="274">
        <v>3</v>
      </c>
      <c r="J793" s="149">
        <v>24504</v>
      </c>
      <c r="K793" s="449">
        <v>743856</v>
      </c>
      <c r="L793" s="149">
        <v>30</v>
      </c>
      <c r="M793" s="274">
        <v>6.7</v>
      </c>
      <c r="N793" s="274">
        <v>3</v>
      </c>
      <c r="O793" s="149">
        <v>25570</v>
      </c>
      <c r="P793" s="449">
        <v>845175</v>
      </c>
    </row>
    <row r="794" spans="1:16" ht="10.199999999999999" x14ac:dyDescent="0.2">
      <c r="A794" s="64" t="s">
        <v>97</v>
      </c>
      <c r="B794" s="448">
        <v>292</v>
      </c>
      <c r="C794" s="274">
        <v>32.299999999999997</v>
      </c>
      <c r="D794" s="274">
        <v>2</v>
      </c>
      <c r="E794" s="149">
        <v>23257</v>
      </c>
      <c r="F794" s="449">
        <v>8647399</v>
      </c>
      <c r="G794" s="448">
        <v>89</v>
      </c>
      <c r="H794" s="274">
        <v>19.600000000000001</v>
      </c>
      <c r="I794" s="274">
        <v>2</v>
      </c>
      <c r="J794" s="149">
        <v>17986</v>
      </c>
      <c r="K794" s="449">
        <v>2048248</v>
      </c>
      <c r="L794" s="149">
        <v>203</v>
      </c>
      <c r="M794" s="274">
        <v>45.1</v>
      </c>
      <c r="N794" s="274">
        <v>3</v>
      </c>
      <c r="O794" s="149">
        <v>26360</v>
      </c>
      <c r="P794" s="449">
        <v>6599151</v>
      </c>
    </row>
    <row r="795" spans="1:16" ht="10.199999999999999" x14ac:dyDescent="0.2">
      <c r="A795" s="64" t="s">
        <v>98</v>
      </c>
      <c r="B795" s="448">
        <v>107</v>
      </c>
      <c r="C795" s="274">
        <v>11.8</v>
      </c>
      <c r="D795" s="274">
        <v>3</v>
      </c>
      <c r="E795" s="149">
        <v>29595</v>
      </c>
      <c r="F795" s="449">
        <v>4281778</v>
      </c>
      <c r="G795" s="448">
        <v>73</v>
      </c>
      <c r="H795" s="274">
        <v>16</v>
      </c>
      <c r="I795" s="274">
        <v>3</v>
      </c>
      <c r="J795" s="149">
        <v>30536</v>
      </c>
      <c r="K795" s="449">
        <v>3105292</v>
      </c>
      <c r="L795" s="149">
        <v>34</v>
      </c>
      <c r="M795" s="274">
        <v>7.6</v>
      </c>
      <c r="N795" s="274">
        <v>3</v>
      </c>
      <c r="O795" s="149">
        <v>25705</v>
      </c>
      <c r="P795" s="449">
        <v>1176487</v>
      </c>
    </row>
    <row r="796" spans="1:16" ht="10.199999999999999" x14ac:dyDescent="0.2">
      <c r="A796" s="61" t="s">
        <v>99</v>
      </c>
      <c r="B796" s="448">
        <v>5156</v>
      </c>
      <c r="C796" s="274">
        <v>569.79999999999995</v>
      </c>
      <c r="D796" s="274">
        <v>3</v>
      </c>
      <c r="E796" s="149">
        <v>32003</v>
      </c>
      <c r="F796" s="449">
        <v>239231964</v>
      </c>
      <c r="G796" s="448">
        <v>2574</v>
      </c>
      <c r="H796" s="274">
        <v>565.5</v>
      </c>
      <c r="I796" s="274">
        <v>3</v>
      </c>
      <c r="J796" s="149">
        <v>30623</v>
      </c>
      <c r="K796" s="449">
        <v>120844530</v>
      </c>
      <c r="L796" s="149">
        <v>2582</v>
      </c>
      <c r="M796" s="274">
        <v>574.20000000000005</v>
      </c>
      <c r="N796" s="274">
        <v>3</v>
      </c>
      <c r="O796" s="149">
        <v>33327</v>
      </c>
      <c r="P796" s="449">
        <v>118387433</v>
      </c>
    </row>
    <row r="797" spans="1:16" ht="10.199999999999999" x14ac:dyDescent="0.2">
      <c r="A797" s="64" t="s">
        <v>100</v>
      </c>
      <c r="B797" s="448">
        <v>103</v>
      </c>
      <c r="C797" s="274">
        <v>11.4</v>
      </c>
      <c r="D797" s="274">
        <v>3</v>
      </c>
      <c r="E797" s="149">
        <v>33667</v>
      </c>
      <c r="F797" s="449">
        <v>4987441</v>
      </c>
      <c r="G797" s="448">
        <v>60</v>
      </c>
      <c r="H797" s="274">
        <v>13.2</v>
      </c>
      <c r="I797" s="274">
        <v>3</v>
      </c>
      <c r="J797" s="149">
        <v>34080</v>
      </c>
      <c r="K797" s="449">
        <v>3160376</v>
      </c>
      <c r="L797" s="149">
        <v>43</v>
      </c>
      <c r="M797" s="274">
        <v>9.6</v>
      </c>
      <c r="N797" s="274">
        <v>3</v>
      </c>
      <c r="O797" s="149">
        <v>33438</v>
      </c>
      <c r="P797" s="449">
        <v>1827066</v>
      </c>
    </row>
    <row r="798" spans="1:16" ht="10.199999999999999" x14ac:dyDescent="0.2">
      <c r="A798" s="64" t="s">
        <v>101</v>
      </c>
      <c r="B798" s="448">
        <v>379</v>
      </c>
      <c r="C798" s="274">
        <v>41.9</v>
      </c>
      <c r="D798" s="274">
        <v>1</v>
      </c>
      <c r="E798" s="149">
        <v>30966</v>
      </c>
      <c r="F798" s="449">
        <v>14256378</v>
      </c>
      <c r="G798" s="448">
        <v>214</v>
      </c>
      <c r="H798" s="274">
        <v>47</v>
      </c>
      <c r="I798" s="274">
        <v>1</v>
      </c>
      <c r="J798" s="149">
        <v>31594</v>
      </c>
      <c r="K798" s="449">
        <v>8633514</v>
      </c>
      <c r="L798" s="149">
        <v>165</v>
      </c>
      <c r="M798" s="274">
        <v>36.700000000000003</v>
      </c>
      <c r="N798" s="274">
        <v>1</v>
      </c>
      <c r="O798" s="149">
        <v>30272</v>
      </c>
      <c r="P798" s="449">
        <v>5622864</v>
      </c>
    </row>
    <row r="799" spans="1:16" ht="10.199999999999999" x14ac:dyDescent="0.2">
      <c r="A799" s="64" t="s">
        <v>102</v>
      </c>
      <c r="B799" s="448">
        <v>169</v>
      </c>
      <c r="C799" s="274">
        <v>18.7</v>
      </c>
      <c r="D799" s="274">
        <v>2</v>
      </c>
      <c r="E799" s="149">
        <v>45185</v>
      </c>
      <c r="F799" s="449">
        <v>9059650</v>
      </c>
      <c r="G799" s="448">
        <v>72</v>
      </c>
      <c r="H799" s="274">
        <v>15.8</v>
      </c>
      <c r="I799" s="274">
        <v>2</v>
      </c>
      <c r="J799" s="149">
        <v>44613</v>
      </c>
      <c r="K799" s="449">
        <v>3976035</v>
      </c>
      <c r="L799" s="149">
        <v>97</v>
      </c>
      <c r="M799" s="274">
        <v>21.6</v>
      </c>
      <c r="N799" s="274">
        <v>2</v>
      </c>
      <c r="O799" s="149">
        <v>45197</v>
      </c>
      <c r="P799" s="449">
        <v>5083616</v>
      </c>
    </row>
    <row r="800" spans="1:16" ht="10.199999999999999" x14ac:dyDescent="0.2">
      <c r="A800" s="64" t="s">
        <v>103</v>
      </c>
      <c r="B800" s="448">
        <v>543</v>
      </c>
      <c r="C800" s="274">
        <v>60</v>
      </c>
      <c r="D800" s="274">
        <v>3</v>
      </c>
      <c r="E800" s="149">
        <v>30091</v>
      </c>
      <c r="F800" s="449">
        <v>24105130</v>
      </c>
      <c r="G800" s="448">
        <v>263</v>
      </c>
      <c r="H800" s="274">
        <v>57.8</v>
      </c>
      <c r="I800" s="274">
        <v>3</v>
      </c>
      <c r="J800" s="149">
        <v>29855</v>
      </c>
      <c r="K800" s="449">
        <v>11900164</v>
      </c>
      <c r="L800" s="149">
        <v>280</v>
      </c>
      <c r="M800" s="274">
        <v>62.3</v>
      </c>
      <c r="N800" s="274">
        <v>3</v>
      </c>
      <c r="O800" s="149">
        <v>30130</v>
      </c>
      <c r="P800" s="449">
        <v>12204966</v>
      </c>
    </row>
    <row r="801" spans="1:16" ht="10.199999999999999" x14ac:dyDescent="0.2">
      <c r="A801" s="64" t="s">
        <v>104</v>
      </c>
      <c r="B801" s="448">
        <v>299</v>
      </c>
      <c r="C801" s="274">
        <v>33</v>
      </c>
      <c r="D801" s="274">
        <v>3</v>
      </c>
      <c r="E801" s="149">
        <v>24896</v>
      </c>
      <c r="F801" s="449">
        <v>12353929</v>
      </c>
      <c r="G801" s="448">
        <v>154</v>
      </c>
      <c r="H801" s="274">
        <v>33.799999999999997</v>
      </c>
      <c r="I801" s="274">
        <v>3</v>
      </c>
      <c r="J801" s="149">
        <v>23627</v>
      </c>
      <c r="K801" s="449">
        <v>5404511</v>
      </c>
      <c r="L801" s="149">
        <v>145</v>
      </c>
      <c r="M801" s="274">
        <v>32.200000000000003</v>
      </c>
      <c r="N801" s="274">
        <v>3</v>
      </c>
      <c r="O801" s="149">
        <v>26377</v>
      </c>
      <c r="P801" s="449">
        <v>6949418</v>
      </c>
    </row>
    <row r="802" spans="1:16" ht="10.199999999999999" x14ac:dyDescent="0.2">
      <c r="A802" s="64" t="s">
        <v>105</v>
      </c>
      <c r="B802" s="448">
        <v>373</v>
      </c>
      <c r="C802" s="274">
        <v>41.2</v>
      </c>
      <c r="D802" s="274">
        <v>3</v>
      </c>
      <c r="E802" s="149">
        <v>24841</v>
      </c>
      <c r="F802" s="449">
        <v>13858537</v>
      </c>
      <c r="G802" s="448">
        <v>237</v>
      </c>
      <c r="H802" s="274">
        <v>52.1</v>
      </c>
      <c r="I802" s="274">
        <v>3</v>
      </c>
      <c r="J802" s="149">
        <v>23931</v>
      </c>
      <c r="K802" s="449">
        <v>9391021</v>
      </c>
      <c r="L802" s="149">
        <v>136</v>
      </c>
      <c r="M802" s="274">
        <v>30.2</v>
      </c>
      <c r="N802" s="274">
        <v>3</v>
      </c>
      <c r="O802" s="149">
        <v>25503</v>
      </c>
      <c r="P802" s="449">
        <v>4467516</v>
      </c>
    </row>
    <row r="803" spans="1:16" ht="10.199999999999999" x14ac:dyDescent="0.2">
      <c r="A803" s="64" t="s">
        <v>106</v>
      </c>
      <c r="B803" s="448">
        <v>456</v>
      </c>
      <c r="C803" s="274">
        <v>50.4</v>
      </c>
      <c r="D803" s="274">
        <v>4</v>
      </c>
      <c r="E803" s="149">
        <v>42160</v>
      </c>
      <c r="F803" s="449">
        <v>33041231</v>
      </c>
      <c r="G803" s="448">
        <v>268</v>
      </c>
      <c r="H803" s="274">
        <v>58.9</v>
      </c>
      <c r="I803" s="274">
        <v>5</v>
      </c>
      <c r="J803" s="149">
        <v>42675</v>
      </c>
      <c r="K803" s="449">
        <v>20732423</v>
      </c>
      <c r="L803" s="149">
        <v>188</v>
      </c>
      <c r="M803" s="274">
        <v>41.8</v>
      </c>
      <c r="N803" s="274">
        <v>4</v>
      </c>
      <c r="O803" s="149">
        <v>40920</v>
      </c>
      <c r="P803" s="449">
        <v>12308808</v>
      </c>
    </row>
    <row r="804" spans="1:16" ht="10.199999999999999" x14ac:dyDescent="0.2">
      <c r="A804" s="73" t="s">
        <v>107</v>
      </c>
      <c r="B804" s="450">
        <v>679</v>
      </c>
      <c r="C804" s="451">
        <v>75</v>
      </c>
      <c r="D804" s="451">
        <v>2</v>
      </c>
      <c r="E804" s="452">
        <v>39206</v>
      </c>
      <c r="F804" s="453">
        <v>29878316</v>
      </c>
      <c r="G804" s="450">
        <v>168</v>
      </c>
      <c r="H804" s="451">
        <v>36.9</v>
      </c>
      <c r="I804" s="451">
        <v>2</v>
      </c>
      <c r="J804" s="452">
        <v>40793</v>
      </c>
      <c r="K804" s="453">
        <v>7967749</v>
      </c>
      <c r="L804" s="452">
        <v>511</v>
      </c>
      <c r="M804" s="451">
        <v>113.6</v>
      </c>
      <c r="N804" s="451">
        <v>2</v>
      </c>
      <c r="O804" s="452">
        <v>39035</v>
      </c>
      <c r="P804" s="453">
        <v>21910567</v>
      </c>
    </row>
    <row r="832" spans="1:16" ht="10.199999999999999" x14ac:dyDescent="0.2">
      <c r="A832" s="66" t="s">
        <v>149</v>
      </c>
      <c r="B832" s="512" t="s">
        <v>168</v>
      </c>
      <c r="C832" s="513"/>
      <c r="D832" s="513"/>
      <c r="E832" s="513"/>
      <c r="F832" s="514"/>
      <c r="G832" s="512" t="s">
        <v>22</v>
      </c>
      <c r="H832" s="513"/>
      <c r="I832" s="513"/>
      <c r="J832" s="513"/>
      <c r="K832" s="514"/>
      <c r="L832" s="512" t="s">
        <v>23</v>
      </c>
      <c r="M832" s="513"/>
      <c r="N832" s="513"/>
      <c r="O832" s="513"/>
      <c r="P832" s="514"/>
    </row>
    <row r="833" spans="1:16" ht="10.199999999999999" x14ac:dyDescent="0.2">
      <c r="A833" s="67"/>
      <c r="B833" s="110"/>
      <c r="C833" s="402"/>
      <c r="D833" s="403" t="s">
        <v>30</v>
      </c>
      <c r="E833" s="68" t="s">
        <v>30</v>
      </c>
      <c r="F833" s="325" t="s">
        <v>31</v>
      </c>
      <c r="G833" s="110"/>
      <c r="H833" s="402"/>
      <c r="I833" s="403" t="s">
        <v>30</v>
      </c>
      <c r="J833" s="68" t="s">
        <v>30</v>
      </c>
      <c r="K833" s="325" t="s">
        <v>31</v>
      </c>
      <c r="L833" s="110"/>
      <c r="M833" s="402"/>
      <c r="N833" s="403" t="s">
        <v>30</v>
      </c>
      <c r="O833" s="68" t="s">
        <v>30</v>
      </c>
      <c r="P833" s="325" t="s">
        <v>31</v>
      </c>
    </row>
    <row r="834" spans="1:16" ht="11.4" x14ac:dyDescent="0.2">
      <c r="A834" s="67"/>
      <c r="B834" s="520" t="s">
        <v>32</v>
      </c>
      <c r="C834" s="521"/>
      <c r="D834" s="403" t="s">
        <v>33</v>
      </c>
      <c r="E834" s="68" t="s">
        <v>34</v>
      </c>
      <c r="F834" s="325" t="s">
        <v>34</v>
      </c>
      <c r="G834" s="520" t="s">
        <v>32</v>
      </c>
      <c r="H834" s="521"/>
      <c r="I834" s="403" t="s">
        <v>33</v>
      </c>
      <c r="J834" s="68" t="s">
        <v>34</v>
      </c>
      <c r="K834" s="325" t="s">
        <v>34</v>
      </c>
      <c r="L834" s="520" t="s">
        <v>32</v>
      </c>
      <c r="M834" s="521"/>
      <c r="N834" s="403" t="s">
        <v>33</v>
      </c>
      <c r="O834" s="68" t="s">
        <v>34</v>
      </c>
      <c r="P834" s="325" t="s">
        <v>34</v>
      </c>
    </row>
    <row r="835" spans="1:16" ht="11.4" x14ac:dyDescent="0.2">
      <c r="A835" s="69" t="s">
        <v>143</v>
      </c>
      <c r="B835" s="88" t="s">
        <v>36</v>
      </c>
      <c r="C835" s="411" t="s">
        <v>37</v>
      </c>
      <c r="D835" s="412" t="s">
        <v>38</v>
      </c>
      <c r="E835" s="89" t="s">
        <v>39</v>
      </c>
      <c r="F835" s="89" t="s">
        <v>39</v>
      </c>
      <c r="G835" s="484" t="s">
        <v>36</v>
      </c>
      <c r="H835" s="411" t="s">
        <v>37</v>
      </c>
      <c r="I835" s="412" t="s">
        <v>38</v>
      </c>
      <c r="J835" s="89" t="s">
        <v>39</v>
      </c>
      <c r="K835" s="89" t="s">
        <v>39</v>
      </c>
      <c r="L835" s="88" t="s">
        <v>36</v>
      </c>
      <c r="M835" s="411" t="s">
        <v>37</v>
      </c>
      <c r="N835" s="415" t="s">
        <v>38</v>
      </c>
      <c r="O835" s="89" t="s">
        <v>39</v>
      </c>
      <c r="P835" s="89" t="s">
        <v>39</v>
      </c>
    </row>
    <row r="836" spans="1:16" ht="10.199999999999999" x14ac:dyDescent="0.2">
      <c r="A836" s="71" t="s">
        <v>108</v>
      </c>
      <c r="B836" s="444">
        <v>832</v>
      </c>
      <c r="C836" s="445">
        <v>91.9</v>
      </c>
      <c r="D836" s="445">
        <v>3</v>
      </c>
      <c r="E836" s="446">
        <v>22627</v>
      </c>
      <c r="F836" s="447">
        <v>26405285</v>
      </c>
      <c r="G836" s="446">
        <v>478</v>
      </c>
      <c r="H836" s="445">
        <v>105</v>
      </c>
      <c r="I836" s="445">
        <v>3</v>
      </c>
      <c r="J836" s="446">
        <v>22690</v>
      </c>
      <c r="K836" s="446">
        <v>14614681</v>
      </c>
      <c r="L836" s="444">
        <v>354</v>
      </c>
      <c r="M836" s="445">
        <v>78.7</v>
      </c>
      <c r="N836" s="445">
        <v>3</v>
      </c>
      <c r="O836" s="446">
        <v>22572</v>
      </c>
      <c r="P836" s="447">
        <v>11790603</v>
      </c>
    </row>
    <row r="837" spans="1:16" ht="10.199999999999999" x14ac:dyDescent="0.2">
      <c r="A837" s="64" t="s">
        <v>109</v>
      </c>
      <c r="B837" s="448">
        <v>716</v>
      </c>
      <c r="C837" s="274">
        <v>79.099999999999994</v>
      </c>
      <c r="D837" s="274">
        <v>3</v>
      </c>
      <c r="E837" s="149">
        <v>22145</v>
      </c>
      <c r="F837" s="449">
        <v>20431729</v>
      </c>
      <c r="G837" s="149">
        <v>427</v>
      </c>
      <c r="H837" s="274">
        <v>93.8</v>
      </c>
      <c r="I837" s="274">
        <v>3</v>
      </c>
      <c r="J837" s="149">
        <v>22366</v>
      </c>
      <c r="K837" s="149">
        <v>12113900</v>
      </c>
      <c r="L837" s="448">
        <v>289</v>
      </c>
      <c r="M837" s="274">
        <v>64.3</v>
      </c>
      <c r="N837" s="274">
        <v>3</v>
      </c>
      <c r="O837" s="149">
        <v>21978</v>
      </c>
      <c r="P837" s="449">
        <v>8317829</v>
      </c>
    </row>
    <row r="838" spans="1:16" ht="10.199999999999999" x14ac:dyDescent="0.2">
      <c r="A838" s="61" t="s">
        <v>110</v>
      </c>
      <c r="B838" s="448">
        <v>1213</v>
      </c>
      <c r="C838" s="274">
        <v>134.1</v>
      </c>
      <c r="D838" s="274">
        <v>3</v>
      </c>
      <c r="E838" s="149">
        <v>53662</v>
      </c>
      <c r="F838" s="449">
        <v>83925761</v>
      </c>
      <c r="G838" s="149">
        <v>633</v>
      </c>
      <c r="H838" s="274">
        <v>139.1</v>
      </c>
      <c r="I838" s="274">
        <v>2</v>
      </c>
      <c r="J838" s="149">
        <v>51617</v>
      </c>
      <c r="K838" s="149">
        <v>43769582</v>
      </c>
      <c r="L838" s="448">
        <v>580</v>
      </c>
      <c r="M838" s="274">
        <v>129</v>
      </c>
      <c r="N838" s="274">
        <v>3</v>
      </c>
      <c r="O838" s="149">
        <v>54753</v>
      </c>
      <c r="P838" s="449">
        <v>40156179</v>
      </c>
    </row>
    <row r="839" spans="1:16" ht="10.199999999999999" x14ac:dyDescent="0.2">
      <c r="A839" s="63" t="s">
        <v>111</v>
      </c>
      <c r="B839" s="448">
        <v>163</v>
      </c>
      <c r="C839" s="274">
        <v>18</v>
      </c>
      <c r="D839" s="274">
        <v>3</v>
      </c>
      <c r="E839" s="149">
        <v>49259</v>
      </c>
      <c r="F839" s="449">
        <v>9467934</v>
      </c>
      <c r="G839" s="149">
        <v>100</v>
      </c>
      <c r="H839" s="274">
        <v>22</v>
      </c>
      <c r="I839" s="274">
        <v>2</v>
      </c>
      <c r="J839" s="149">
        <v>42651</v>
      </c>
      <c r="K839" s="149">
        <v>5265545</v>
      </c>
      <c r="L839" s="448">
        <v>63</v>
      </c>
      <c r="M839" s="274">
        <v>14</v>
      </c>
      <c r="N839" s="274">
        <v>3</v>
      </c>
      <c r="O839" s="149">
        <v>56243</v>
      </c>
      <c r="P839" s="449">
        <v>4202389</v>
      </c>
    </row>
    <row r="840" spans="1:16" ht="10.199999999999999" x14ac:dyDescent="0.2">
      <c r="A840" s="63" t="s">
        <v>112</v>
      </c>
      <c r="B840" s="448">
        <v>37</v>
      </c>
      <c r="C840" s="274">
        <v>4.0999999999999996</v>
      </c>
      <c r="D840" s="274">
        <v>1</v>
      </c>
      <c r="E840" s="149">
        <v>58885</v>
      </c>
      <c r="F840" s="449">
        <v>2314690</v>
      </c>
      <c r="G840" s="149">
        <v>23</v>
      </c>
      <c r="H840" s="274">
        <v>5.0999999999999996</v>
      </c>
      <c r="I840" s="274">
        <v>1</v>
      </c>
      <c r="J840" s="149">
        <v>60651</v>
      </c>
      <c r="K840" s="149">
        <v>1417203</v>
      </c>
      <c r="L840" s="448">
        <v>14</v>
      </c>
      <c r="M840" s="274">
        <v>3.1</v>
      </c>
      <c r="N840" s="274">
        <v>2</v>
      </c>
      <c r="O840" s="149">
        <v>55535</v>
      </c>
      <c r="P840" s="449">
        <v>897487</v>
      </c>
    </row>
    <row r="841" spans="1:16" ht="10.199999999999999" x14ac:dyDescent="0.2">
      <c r="A841" s="63" t="s">
        <v>113</v>
      </c>
      <c r="B841" s="448">
        <v>11</v>
      </c>
      <c r="C841" s="274">
        <v>1.2</v>
      </c>
      <c r="D841" s="274">
        <v>2</v>
      </c>
      <c r="E841" s="149">
        <v>55504</v>
      </c>
      <c r="F841" s="449">
        <v>661102</v>
      </c>
      <c r="G841" s="149" t="s">
        <v>132</v>
      </c>
      <c r="H841" s="274" t="s">
        <v>132</v>
      </c>
      <c r="I841" s="274" t="s">
        <v>132</v>
      </c>
      <c r="J841" s="149" t="s">
        <v>132</v>
      </c>
      <c r="K841" s="149" t="s">
        <v>132</v>
      </c>
      <c r="L841" s="448" t="s">
        <v>132</v>
      </c>
      <c r="M841" s="274" t="s">
        <v>132</v>
      </c>
      <c r="N841" s="274" t="s">
        <v>132</v>
      </c>
      <c r="O841" s="149" t="s">
        <v>132</v>
      </c>
      <c r="P841" s="449" t="s">
        <v>132</v>
      </c>
    </row>
    <row r="842" spans="1:16" ht="10.199999999999999" x14ac:dyDescent="0.2">
      <c r="A842" s="63" t="s">
        <v>114</v>
      </c>
      <c r="B842" s="448">
        <v>619</v>
      </c>
      <c r="C842" s="274">
        <v>68.400000000000006</v>
      </c>
      <c r="D842" s="274">
        <v>2</v>
      </c>
      <c r="E842" s="149">
        <v>68394</v>
      </c>
      <c r="F842" s="449">
        <v>49471727</v>
      </c>
      <c r="G842" s="149">
        <v>308</v>
      </c>
      <c r="H842" s="274">
        <v>67.7</v>
      </c>
      <c r="I842" s="274">
        <v>2</v>
      </c>
      <c r="J842" s="149">
        <v>73658</v>
      </c>
      <c r="K842" s="149">
        <v>26318720</v>
      </c>
      <c r="L842" s="448">
        <v>311</v>
      </c>
      <c r="M842" s="274">
        <v>69.2</v>
      </c>
      <c r="N842" s="274">
        <v>2</v>
      </c>
      <c r="O842" s="149">
        <v>64334</v>
      </c>
      <c r="P842" s="449">
        <v>23153008</v>
      </c>
    </row>
    <row r="843" spans="1:16" ht="10.199999999999999" x14ac:dyDescent="0.2">
      <c r="A843" s="63" t="s">
        <v>115</v>
      </c>
      <c r="B843" s="448">
        <v>313</v>
      </c>
      <c r="C843" s="274">
        <v>34.6</v>
      </c>
      <c r="D843" s="274">
        <v>2</v>
      </c>
      <c r="E843" s="149">
        <v>64328</v>
      </c>
      <c r="F843" s="449">
        <v>21965873</v>
      </c>
      <c r="G843" s="149">
        <v>148</v>
      </c>
      <c r="H843" s="274">
        <v>32.5</v>
      </c>
      <c r="I843" s="274">
        <v>2</v>
      </c>
      <c r="J843" s="149">
        <v>68262</v>
      </c>
      <c r="K843" s="149">
        <v>10922683</v>
      </c>
      <c r="L843" s="448">
        <v>165</v>
      </c>
      <c r="M843" s="274">
        <v>36.700000000000003</v>
      </c>
      <c r="N843" s="274">
        <v>2</v>
      </c>
      <c r="O843" s="149">
        <v>59670</v>
      </c>
      <c r="P843" s="449">
        <v>11043191</v>
      </c>
    </row>
    <row r="844" spans="1:16" ht="10.199999999999999" x14ac:dyDescent="0.2">
      <c r="A844" s="61" t="s">
        <v>116</v>
      </c>
      <c r="B844" s="448">
        <v>1290</v>
      </c>
      <c r="C844" s="274">
        <v>142.6</v>
      </c>
      <c r="D844" s="274">
        <v>2</v>
      </c>
      <c r="E844" s="149">
        <v>27161</v>
      </c>
      <c r="F844" s="449">
        <v>50974749</v>
      </c>
      <c r="G844" s="149">
        <v>469</v>
      </c>
      <c r="H844" s="274">
        <v>103</v>
      </c>
      <c r="I844" s="274">
        <v>2</v>
      </c>
      <c r="J844" s="149">
        <v>26589</v>
      </c>
      <c r="K844" s="149">
        <v>20227650</v>
      </c>
      <c r="L844" s="448">
        <v>821</v>
      </c>
      <c r="M844" s="274">
        <v>182.6</v>
      </c>
      <c r="N844" s="274">
        <v>2</v>
      </c>
      <c r="O844" s="149">
        <v>27646</v>
      </c>
      <c r="P844" s="449">
        <v>30747099</v>
      </c>
    </row>
    <row r="845" spans="1:16" ht="10.199999999999999" x14ac:dyDescent="0.2">
      <c r="A845" s="64" t="s">
        <v>117</v>
      </c>
      <c r="B845" s="448">
        <v>307</v>
      </c>
      <c r="C845" s="274">
        <v>33.9</v>
      </c>
      <c r="D845" s="274">
        <v>3</v>
      </c>
      <c r="E845" s="149">
        <v>26665</v>
      </c>
      <c r="F845" s="449">
        <v>16777647</v>
      </c>
      <c r="G845" s="149">
        <v>205</v>
      </c>
      <c r="H845" s="274">
        <v>45</v>
      </c>
      <c r="I845" s="274">
        <v>3</v>
      </c>
      <c r="J845" s="149">
        <v>24702</v>
      </c>
      <c r="K845" s="149">
        <v>10682565</v>
      </c>
      <c r="L845" s="448">
        <v>102</v>
      </c>
      <c r="M845" s="274">
        <v>22.7</v>
      </c>
      <c r="N845" s="274">
        <v>4</v>
      </c>
      <c r="O845" s="149">
        <v>33491</v>
      </c>
      <c r="P845" s="449">
        <v>6095082</v>
      </c>
    </row>
    <row r="846" spans="1:16" ht="10.199999999999999" x14ac:dyDescent="0.2">
      <c r="A846" s="64" t="s">
        <v>118</v>
      </c>
      <c r="B846" s="448">
        <v>44</v>
      </c>
      <c r="C846" s="274">
        <v>4.9000000000000004</v>
      </c>
      <c r="D846" s="274">
        <v>1</v>
      </c>
      <c r="E846" s="149">
        <v>26870</v>
      </c>
      <c r="F846" s="449">
        <v>1425429</v>
      </c>
      <c r="G846" s="149">
        <v>17</v>
      </c>
      <c r="H846" s="274">
        <v>3.7</v>
      </c>
      <c r="I846" s="274">
        <v>1</v>
      </c>
      <c r="J846" s="149">
        <v>29193</v>
      </c>
      <c r="K846" s="149">
        <v>555028</v>
      </c>
      <c r="L846" s="448">
        <v>27</v>
      </c>
      <c r="M846" s="274">
        <v>6</v>
      </c>
      <c r="N846" s="274">
        <v>2</v>
      </c>
      <c r="O846" s="149">
        <v>26212</v>
      </c>
      <c r="P846" s="449">
        <v>870401</v>
      </c>
    </row>
    <row r="847" spans="1:16" ht="10.199999999999999" x14ac:dyDescent="0.2">
      <c r="A847" s="64" t="s">
        <v>119</v>
      </c>
      <c r="B847" s="448" t="s">
        <v>141</v>
      </c>
      <c r="C847" s="274" t="s">
        <v>141</v>
      </c>
      <c r="D847" s="274" t="s">
        <v>141</v>
      </c>
      <c r="E847" s="149" t="s">
        <v>141</v>
      </c>
      <c r="F847" s="449" t="s">
        <v>141</v>
      </c>
      <c r="G847" s="149" t="s">
        <v>141</v>
      </c>
      <c r="H847" s="274" t="s">
        <v>141</v>
      </c>
      <c r="I847" s="274" t="s">
        <v>141</v>
      </c>
      <c r="J847" s="149" t="s">
        <v>141</v>
      </c>
      <c r="K847" s="149" t="s">
        <v>141</v>
      </c>
      <c r="L847" s="448" t="s">
        <v>163</v>
      </c>
      <c r="M847" s="274" t="s">
        <v>163</v>
      </c>
      <c r="N847" s="274" t="s">
        <v>163</v>
      </c>
      <c r="O847" s="149" t="s">
        <v>163</v>
      </c>
      <c r="P847" s="449" t="s">
        <v>163</v>
      </c>
    </row>
    <row r="848" spans="1:16" ht="10.199999999999999" x14ac:dyDescent="0.2">
      <c r="A848" s="72" t="s">
        <v>120</v>
      </c>
      <c r="B848" s="448">
        <v>30794</v>
      </c>
      <c r="C848" s="274">
        <v>3403.2</v>
      </c>
      <c r="D848" s="274">
        <v>2</v>
      </c>
      <c r="E848" s="149">
        <v>22464</v>
      </c>
      <c r="F848" s="449">
        <v>779309375</v>
      </c>
      <c r="G848" s="149" t="s">
        <v>163</v>
      </c>
      <c r="H848" s="274" t="s">
        <v>163</v>
      </c>
      <c r="I848" s="274" t="s">
        <v>163</v>
      </c>
      <c r="J848" s="149" t="s">
        <v>163</v>
      </c>
      <c r="K848" s="149" t="s">
        <v>163</v>
      </c>
      <c r="L848" s="448">
        <v>30793</v>
      </c>
      <c r="M848" s="274">
        <v>6847.5</v>
      </c>
      <c r="N848" s="274">
        <v>2</v>
      </c>
      <c r="O848" s="149">
        <v>22463</v>
      </c>
      <c r="P848" s="449">
        <v>779282068</v>
      </c>
    </row>
    <row r="849" spans="1:16" ht="10.199999999999999" x14ac:dyDescent="0.2">
      <c r="A849" s="72" t="s">
        <v>121</v>
      </c>
      <c r="B849" s="448" t="s">
        <v>132</v>
      </c>
      <c r="C849" s="274" t="s">
        <v>132</v>
      </c>
      <c r="D849" s="274" t="s">
        <v>132</v>
      </c>
      <c r="E849" s="149" t="s">
        <v>132</v>
      </c>
      <c r="F849" s="449" t="s">
        <v>132</v>
      </c>
      <c r="G849" s="149" t="s">
        <v>141</v>
      </c>
      <c r="H849" s="274" t="s">
        <v>141</v>
      </c>
      <c r="I849" s="274" t="s">
        <v>141</v>
      </c>
      <c r="J849" s="149" t="s">
        <v>141</v>
      </c>
      <c r="K849" s="149" t="s">
        <v>141</v>
      </c>
      <c r="L849" s="448" t="s">
        <v>132</v>
      </c>
      <c r="M849" s="274" t="s">
        <v>132</v>
      </c>
      <c r="N849" s="274" t="s">
        <v>132</v>
      </c>
      <c r="O849" s="149" t="s">
        <v>132</v>
      </c>
      <c r="P849" s="449" t="s">
        <v>132</v>
      </c>
    </row>
    <row r="850" spans="1:16" ht="10.199999999999999" x14ac:dyDescent="0.2">
      <c r="A850" s="72" t="s">
        <v>122</v>
      </c>
      <c r="B850" s="448">
        <v>94</v>
      </c>
      <c r="C850" s="274">
        <v>10.4</v>
      </c>
      <c r="D850" s="274">
        <v>3</v>
      </c>
      <c r="E850" s="149">
        <v>84186</v>
      </c>
      <c r="F850" s="449">
        <v>9523662</v>
      </c>
      <c r="G850" s="149">
        <v>39</v>
      </c>
      <c r="H850" s="274">
        <v>8.6</v>
      </c>
      <c r="I850" s="274">
        <v>4</v>
      </c>
      <c r="J850" s="149">
        <v>93284</v>
      </c>
      <c r="K850" s="149">
        <v>4583695</v>
      </c>
      <c r="L850" s="448">
        <v>55</v>
      </c>
      <c r="M850" s="274">
        <v>12.2</v>
      </c>
      <c r="N850" s="274">
        <v>3</v>
      </c>
      <c r="O850" s="149">
        <v>77079</v>
      </c>
      <c r="P850" s="449">
        <v>4939967</v>
      </c>
    </row>
    <row r="851" spans="1:16" ht="10.199999999999999" x14ac:dyDescent="0.2">
      <c r="A851" s="72" t="s">
        <v>123</v>
      </c>
      <c r="B851" s="448">
        <v>834</v>
      </c>
      <c r="C851" s="274">
        <v>92.2</v>
      </c>
      <c r="D851" s="274">
        <v>2</v>
      </c>
      <c r="E851" s="149">
        <v>25804</v>
      </c>
      <c r="F851" s="449">
        <v>27140966</v>
      </c>
      <c r="G851" s="149">
        <v>368</v>
      </c>
      <c r="H851" s="274">
        <v>80.8</v>
      </c>
      <c r="I851" s="274">
        <v>2</v>
      </c>
      <c r="J851" s="149">
        <v>25512</v>
      </c>
      <c r="K851" s="149">
        <v>12147017</v>
      </c>
      <c r="L851" s="448">
        <v>466</v>
      </c>
      <c r="M851" s="274">
        <v>103.6</v>
      </c>
      <c r="N851" s="274">
        <v>2</v>
      </c>
      <c r="O851" s="149">
        <v>26371</v>
      </c>
      <c r="P851" s="449">
        <v>14993949</v>
      </c>
    </row>
    <row r="852" spans="1:16" ht="11.4" x14ac:dyDescent="0.2">
      <c r="A852" s="61" t="s">
        <v>124</v>
      </c>
      <c r="B852" s="448">
        <v>3707</v>
      </c>
      <c r="C852" s="274">
        <v>409.7</v>
      </c>
      <c r="D852" s="274">
        <v>3</v>
      </c>
      <c r="E852" s="149">
        <v>45646</v>
      </c>
      <c r="F852" s="449">
        <v>303551037</v>
      </c>
      <c r="G852" s="149">
        <v>2314</v>
      </c>
      <c r="H852" s="274">
        <v>508.4</v>
      </c>
      <c r="I852" s="274">
        <v>4</v>
      </c>
      <c r="J852" s="149">
        <v>49888</v>
      </c>
      <c r="K852" s="149">
        <v>214763831</v>
      </c>
      <c r="L852" s="448">
        <v>1392</v>
      </c>
      <c r="M852" s="274">
        <v>309.5</v>
      </c>
      <c r="N852" s="274">
        <v>3</v>
      </c>
      <c r="O852" s="149">
        <v>39056</v>
      </c>
      <c r="P852" s="449">
        <v>88747050</v>
      </c>
    </row>
    <row r="853" spans="1:16" ht="10.199999999999999" x14ac:dyDescent="0.2">
      <c r="A853" s="64" t="s">
        <v>125</v>
      </c>
      <c r="B853" s="448">
        <v>328</v>
      </c>
      <c r="C853" s="274">
        <v>36.200000000000003</v>
      </c>
      <c r="D853" s="274">
        <v>3</v>
      </c>
      <c r="E853" s="149">
        <v>46555</v>
      </c>
      <c r="F853" s="449">
        <v>39300265</v>
      </c>
      <c r="G853" s="149">
        <v>241</v>
      </c>
      <c r="H853" s="274">
        <v>52.9</v>
      </c>
      <c r="I853" s="274">
        <v>3</v>
      </c>
      <c r="J853" s="149">
        <v>48290</v>
      </c>
      <c r="K853" s="149">
        <v>31871864</v>
      </c>
      <c r="L853" s="448">
        <v>87</v>
      </c>
      <c r="M853" s="274">
        <v>19.3</v>
      </c>
      <c r="N853" s="274">
        <v>2</v>
      </c>
      <c r="O853" s="149">
        <v>41261</v>
      </c>
      <c r="P853" s="449">
        <v>7428401</v>
      </c>
    </row>
    <row r="854" spans="1:16" ht="10.199999999999999" x14ac:dyDescent="0.2">
      <c r="A854" s="64" t="s">
        <v>126</v>
      </c>
      <c r="B854" s="448">
        <v>14</v>
      </c>
      <c r="C854" s="274">
        <v>1.5</v>
      </c>
      <c r="D854" s="274">
        <v>10</v>
      </c>
      <c r="E854" s="149">
        <v>187199</v>
      </c>
      <c r="F854" s="449">
        <v>6723253</v>
      </c>
      <c r="G854" s="149" t="s">
        <v>169</v>
      </c>
      <c r="H854" s="274" t="s">
        <v>169</v>
      </c>
      <c r="I854" s="274" t="s">
        <v>169</v>
      </c>
      <c r="J854" s="149" t="s">
        <v>169</v>
      </c>
      <c r="K854" s="149" t="s">
        <v>169</v>
      </c>
      <c r="L854" s="448" t="s">
        <v>132</v>
      </c>
      <c r="M854" s="274" t="s">
        <v>132</v>
      </c>
      <c r="N854" s="274" t="s">
        <v>132</v>
      </c>
      <c r="O854" s="149" t="s">
        <v>132</v>
      </c>
      <c r="P854" s="449" t="s">
        <v>132</v>
      </c>
    </row>
    <row r="855" spans="1:16" ht="10.199999999999999" x14ac:dyDescent="0.2">
      <c r="A855" s="64" t="s">
        <v>127</v>
      </c>
      <c r="B855" s="448">
        <v>139</v>
      </c>
      <c r="C855" s="274">
        <v>15.4</v>
      </c>
      <c r="D855" s="274">
        <v>5</v>
      </c>
      <c r="E855" s="149">
        <v>78655</v>
      </c>
      <c r="F855" s="449">
        <v>14707243</v>
      </c>
      <c r="G855" s="149">
        <v>108</v>
      </c>
      <c r="H855" s="274">
        <v>23.7</v>
      </c>
      <c r="I855" s="274">
        <v>5</v>
      </c>
      <c r="J855" s="149">
        <v>82462</v>
      </c>
      <c r="K855" s="149">
        <v>12108859</v>
      </c>
      <c r="L855" s="448">
        <v>31</v>
      </c>
      <c r="M855" s="274">
        <v>6.9</v>
      </c>
      <c r="N855" s="274">
        <v>4</v>
      </c>
      <c r="O855" s="149">
        <v>65515</v>
      </c>
      <c r="P855" s="449">
        <v>2598384</v>
      </c>
    </row>
    <row r="856" spans="1:16" ht="10.199999999999999" x14ac:dyDescent="0.2">
      <c r="A856" s="64" t="s">
        <v>128</v>
      </c>
      <c r="B856" s="448">
        <v>817</v>
      </c>
      <c r="C856" s="274">
        <v>90.3</v>
      </c>
      <c r="D856" s="274">
        <v>3</v>
      </c>
      <c r="E856" s="149">
        <v>29974</v>
      </c>
      <c r="F856" s="449">
        <v>40088511</v>
      </c>
      <c r="G856" s="149">
        <v>514</v>
      </c>
      <c r="H856" s="274">
        <v>112.9</v>
      </c>
      <c r="I856" s="274">
        <v>3</v>
      </c>
      <c r="J856" s="149">
        <v>31821</v>
      </c>
      <c r="K856" s="149">
        <v>26575717</v>
      </c>
      <c r="L856" s="448">
        <v>303</v>
      </c>
      <c r="M856" s="274">
        <v>67.400000000000006</v>
      </c>
      <c r="N856" s="274">
        <v>3</v>
      </c>
      <c r="O856" s="149">
        <v>25155</v>
      </c>
      <c r="P856" s="449">
        <v>13512794</v>
      </c>
    </row>
    <row r="857" spans="1:16" ht="10.199999999999999" x14ac:dyDescent="0.2">
      <c r="A857" s="64" t="s">
        <v>129</v>
      </c>
      <c r="B857" s="448">
        <v>429</v>
      </c>
      <c r="C857" s="274">
        <v>47.4</v>
      </c>
      <c r="D857" s="274">
        <v>3</v>
      </c>
      <c r="E857" s="149">
        <v>31672</v>
      </c>
      <c r="F857" s="449">
        <v>23913205</v>
      </c>
      <c r="G857" s="149">
        <v>327</v>
      </c>
      <c r="H857" s="274">
        <v>71.8</v>
      </c>
      <c r="I857" s="274">
        <v>3</v>
      </c>
      <c r="J857" s="149">
        <v>33201</v>
      </c>
      <c r="K857" s="149">
        <v>18842746</v>
      </c>
      <c r="L857" s="448">
        <v>102</v>
      </c>
      <c r="M857" s="274">
        <v>22.7</v>
      </c>
      <c r="N857" s="274">
        <v>2</v>
      </c>
      <c r="O857" s="149">
        <v>25110</v>
      </c>
      <c r="P857" s="449">
        <v>5070460</v>
      </c>
    </row>
    <row r="858" spans="1:16" ht="10.199999999999999" x14ac:dyDescent="0.2">
      <c r="A858" s="64" t="s">
        <v>130</v>
      </c>
      <c r="B858" s="448">
        <v>48</v>
      </c>
      <c r="C858" s="274">
        <v>5.3</v>
      </c>
      <c r="D858" s="274">
        <v>3</v>
      </c>
      <c r="E858" s="149">
        <v>31525</v>
      </c>
      <c r="F858" s="449">
        <v>3101617</v>
      </c>
      <c r="G858" s="149">
        <v>28</v>
      </c>
      <c r="H858" s="274">
        <v>6.2</v>
      </c>
      <c r="I858" s="274">
        <v>3</v>
      </c>
      <c r="J858" s="149">
        <v>36168</v>
      </c>
      <c r="K858" s="149">
        <v>1818536</v>
      </c>
      <c r="L858" s="448">
        <v>20</v>
      </c>
      <c r="M858" s="274">
        <v>4.4000000000000004</v>
      </c>
      <c r="N858" s="274">
        <v>2</v>
      </c>
      <c r="O858" s="149">
        <v>20981</v>
      </c>
      <c r="P858" s="449">
        <v>1283081</v>
      </c>
    </row>
    <row r="859" spans="1:16" ht="10.199999999999999" x14ac:dyDescent="0.2">
      <c r="A859" s="64" t="s">
        <v>131</v>
      </c>
      <c r="B859" s="448" t="s">
        <v>141</v>
      </c>
      <c r="C859" s="274" t="s">
        <v>141</v>
      </c>
      <c r="D859" s="274" t="s">
        <v>141</v>
      </c>
      <c r="E859" s="149" t="s">
        <v>141</v>
      </c>
      <c r="F859" s="449" t="s">
        <v>141</v>
      </c>
      <c r="G859" s="149" t="s">
        <v>141</v>
      </c>
      <c r="H859" s="274" t="s">
        <v>141</v>
      </c>
      <c r="I859" s="274" t="s">
        <v>141</v>
      </c>
      <c r="J859" s="149" t="s">
        <v>141</v>
      </c>
      <c r="K859" s="149" t="s">
        <v>141</v>
      </c>
      <c r="L859" s="448" t="s">
        <v>141</v>
      </c>
      <c r="M859" s="274" t="s">
        <v>141</v>
      </c>
      <c r="N859" s="274" t="s">
        <v>141</v>
      </c>
      <c r="O859" s="149" t="s">
        <v>141</v>
      </c>
      <c r="P859" s="449" t="s">
        <v>141</v>
      </c>
    </row>
    <row r="860" spans="1:16" ht="10.199999999999999" x14ac:dyDescent="0.2">
      <c r="A860" s="72" t="s">
        <v>1176</v>
      </c>
      <c r="B860" s="448">
        <v>1514</v>
      </c>
      <c r="C860" s="274">
        <v>167.3</v>
      </c>
      <c r="D860" s="274">
        <v>4</v>
      </c>
      <c r="E860" s="149">
        <v>37824</v>
      </c>
      <c r="F860" s="449">
        <v>92711205</v>
      </c>
      <c r="G860" s="149">
        <v>878</v>
      </c>
      <c r="H860" s="274">
        <v>192.9</v>
      </c>
      <c r="I860" s="274">
        <v>4</v>
      </c>
      <c r="J860" s="149">
        <v>38244</v>
      </c>
      <c r="K860" s="149">
        <v>56693127</v>
      </c>
      <c r="L860" s="448">
        <v>636</v>
      </c>
      <c r="M860" s="274">
        <v>141.4</v>
      </c>
      <c r="N860" s="274">
        <v>4</v>
      </c>
      <c r="O860" s="149">
        <v>36842</v>
      </c>
      <c r="P860" s="449">
        <v>36018077</v>
      </c>
    </row>
    <row r="861" spans="1:16" ht="10.199999999999999" x14ac:dyDescent="0.2">
      <c r="A861" s="77"/>
      <c r="B861" s="300"/>
      <c r="C861" s="409"/>
      <c r="D861" s="409"/>
      <c r="E861" s="302"/>
      <c r="F861" s="303"/>
      <c r="G861" s="302"/>
      <c r="H861" s="409"/>
      <c r="I861" s="409"/>
      <c r="J861" s="302"/>
      <c r="K861" s="302"/>
      <c r="L861" s="300"/>
      <c r="M861" s="409"/>
      <c r="N861" s="409"/>
      <c r="O861" s="302"/>
      <c r="P861" s="303"/>
    </row>
    <row r="862" spans="1:16" ht="10.199999999999999" x14ac:dyDescent="0.2">
      <c r="A862" s="61" t="s">
        <v>133</v>
      </c>
      <c r="B862" s="448">
        <v>574</v>
      </c>
      <c r="C862" s="274">
        <v>63.4</v>
      </c>
      <c r="D862" s="274">
        <v>3</v>
      </c>
      <c r="E862" s="149">
        <v>35088</v>
      </c>
      <c r="F862" s="449">
        <v>36241765</v>
      </c>
      <c r="G862" s="149">
        <v>227</v>
      </c>
      <c r="H862" s="274">
        <v>49.9</v>
      </c>
      <c r="I862" s="274">
        <v>4</v>
      </c>
      <c r="J862" s="149">
        <v>41173</v>
      </c>
      <c r="K862" s="149">
        <v>19830398</v>
      </c>
      <c r="L862" s="448">
        <v>347</v>
      </c>
      <c r="M862" s="274">
        <v>77.2</v>
      </c>
      <c r="N862" s="274">
        <v>3</v>
      </c>
      <c r="O862" s="149">
        <v>28787</v>
      </c>
      <c r="P862" s="449">
        <v>16411367</v>
      </c>
    </row>
    <row r="863" spans="1:16" ht="10.199999999999999" x14ac:dyDescent="0.2">
      <c r="A863" s="55" t="s">
        <v>134</v>
      </c>
      <c r="B863" s="450" t="s">
        <v>163</v>
      </c>
      <c r="C863" s="451" t="s">
        <v>163</v>
      </c>
      <c r="D863" s="451" t="s">
        <v>163</v>
      </c>
      <c r="E863" s="452" t="s">
        <v>163</v>
      </c>
      <c r="F863" s="453" t="s">
        <v>163</v>
      </c>
      <c r="G863" s="452" t="s">
        <v>163</v>
      </c>
      <c r="H863" s="451" t="s">
        <v>163</v>
      </c>
      <c r="I863" s="451" t="s">
        <v>163</v>
      </c>
      <c r="J863" s="452" t="s">
        <v>163</v>
      </c>
      <c r="K863" s="452" t="s">
        <v>163</v>
      </c>
      <c r="L863" s="450" t="s">
        <v>163</v>
      </c>
      <c r="M863" s="451" t="s">
        <v>163</v>
      </c>
      <c r="N863" s="451" t="s">
        <v>163</v>
      </c>
      <c r="O863" s="452" t="s">
        <v>163</v>
      </c>
      <c r="P863" s="453" t="s">
        <v>163</v>
      </c>
    </row>
    <row r="865" spans="1:18" s="78" customFormat="1" ht="10.199999999999999" x14ac:dyDescent="0.2">
      <c r="A865" s="65" t="s">
        <v>166</v>
      </c>
      <c r="C865" s="394"/>
      <c r="D865" s="394"/>
      <c r="H865" s="394"/>
      <c r="I865" s="394"/>
      <c r="M865" s="394"/>
      <c r="N865" s="394"/>
      <c r="Q865" s="45"/>
      <c r="R865" s="45"/>
    </row>
    <row r="866" spans="1:18" s="78" customFormat="1" ht="11.4" x14ac:dyDescent="0.2">
      <c r="A866" s="79" t="s">
        <v>135</v>
      </c>
      <c r="C866" s="394"/>
      <c r="D866" s="394"/>
      <c r="H866" s="394"/>
      <c r="I866" s="394"/>
      <c r="M866" s="394"/>
      <c r="N866" s="394"/>
      <c r="Q866" s="45"/>
      <c r="R866" s="45"/>
    </row>
    <row r="867" spans="1:18" s="78" customFormat="1" ht="10.199999999999999" x14ac:dyDescent="0.2">
      <c r="A867" s="65" t="s">
        <v>183</v>
      </c>
      <c r="C867" s="394"/>
      <c r="D867" s="394"/>
      <c r="H867" s="394"/>
      <c r="I867" s="394"/>
      <c r="M867" s="394"/>
      <c r="N867" s="394"/>
      <c r="Q867" s="45"/>
      <c r="R867" s="45"/>
    </row>
    <row r="868" spans="1:18" s="78" customFormat="1" ht="10.199999999999999" x14ac:dyDescent="0.2">
      <c r="A868" s="65" t="s">
        <v>167</v>
      </c>
      <c r="C868" s="394"/>
      <c r="D868" s="394"/>
      <c r="H868" s="394"/>
      <c r="I868" s="394"/>
      <c r="M868" s="394"/>
      <c r="N868" s="394"/>
      <c r="Q868" s="45"/>
      <c r="R868" s="45"/>
    </row>
    <row r="869" spans="1:18" s="78" customFormat="1" ht="11.4" x14ac:dyDescent="0.2">
      <c r="A869" s="79" t="s">
        <v>136</v>
      </c>
      <c r="C869" s="394"/>
      <c r="D869" s="394"/>
      <c r="H869" s="394"/>
      <c r="I869" s="394"/>
      <c r="M869" s="394"/>
      <c r="N869" s="394"/>
      <c r="Q869" s="45"/>
      <c r="R869" s="45"/>
    </row>
    <row r="870" spans="1:18" s="78" customFormat="1" ht="11.4" x14ac:dyDescent="0.2">
      <c r="A870" s="79" t="s">
        <v>1612</v>
      </c>
      <c r="C870" s="394"/>
      <c r="D870" s="394"/>
      <c r="H870" s="394"/>
      <c r="I870" s="394"/>
      <c r="M870" s="394"/>
      <c r="N870" s="394"/>
      <c r="Q870" s="45"/>
      <c r="R870" s="45"/>
    </row>
    <row r="871" spans="1:18" s="78" customFormat="1" ht="10.199999999999999" x14ac:dyDescent="0.2">
      <c r="A871" s="65" t="s">
        <v>1609</v>
      </c>
      <c r="C871" s="394"/>
      <c r="D871" s="394"/>
      <c r="H871" s="394"/>
      <c r="I871" s="394"/>
      <c r="M871" s="394"/>
      <c r="N871" s="394"/>
      <c r="Q871" s="45"/>
      <c r="R871" s="45"/>
    </row>
    <row r="872" spans="1:18" s="78" customFormat="1" ht="10.199999999999999" x14ac:dyDescent="0.2">
      <c r="A872" s="80" t="s">
        <v>1604</v>
      </c>
      <c r="C872" s="394"/>
      <c r="D872" s="394"/>
      <c r="H872" s="394"/>
      <c r="I872" s="394"/>
      <c r="M872" s="394"/>
      <c r="N872" s="394"/>
      <c r="Q872" s="45"/>
      <c r="R872" s="45"/>
    </row>
    <row r="873" spans="1:18" s="78" customFormat="1" ht="10.199999999999999" x14ac:dyDescent="0.2">
      <c r="A873" s="65" t="s">
        <v>137</v>
      </c>
      <c r="C873" s="394"/>
      <c r="D873" s="394"/>
      <c r="H873" s="394"/>
      <c r="I873" s="394"/>
      <c r="M873" s="394"/>
      <c r="N873" s="394"/>
      <c r="Q873" s="45"/>
      <c r="R873" s="45"/>
    </row>
    <row r="874" spans="1:18" s="78" customFormat="1" ht="11.4" x14ac:dyDescent="0.2">
      <c r="A874" s="79" t="s">
        <v>138</v>
      </c>
      <c r="C874" s="394"/>
      <c r="D874" s="394"/>
      <c r="H874" s="394"/>
      <c r="I874" s="394"/>
      <c r="M874" s="394"/>
      <c r="N874" s="394"/>
      <c r="Q874" s="45"/>
      <c r="R874" s="45"/>
    </row>
    <row r="875" spans="1:18" s="78" customFormat="1" ht="11.4" x14ac:dyDescent="0.2">
      <c r="A875" s="79" t="s">
        <v>139</v>
      </c>
      <c r="C875" s="394"/>
      <c r="D875" s="394"/>
      <c r="H875" s="394"/>
      <c r="I875" s="394"/>
      <c r="M875" s="394"/>
      <c r="N875" s="394"/>
      <c r="Q875" s="45"/>
      <c r="R875" s="45"/>
    </row>
    <row r="876" spans="1:18" s="78" customFormat="1" ht="11.4" x14ac:dyDescent="0.2">
      <c r="A876" s="79"/>
      <c r="C876" s="394"/>
      <c r="D876" s="394"/>
      <c r="H876" s="394"/>
      <c r="I876" s="394"/>
      <c r="M876" s="394"/>
      <c r="N876" s="394"/>
      <c r="Q876" s="45"/>
      <c r="R876" s="45"/>
    </row>
    <row r="892" spans="1:16" ht="10.199999999999999" x14ac:dyDescent="0.2">
      <c r="A892" s="46" t="s">
        <v>150</v>
      </c>
      <c r="B892" s="512" t="s">
        <v>168</v>
      </c>
      <c r="C892" s="513"/>
      <c r="D892" s="513"/>
      <c r="E892" s="513"/>
      <c r="F892" s="514"/>
      <c r="G892" s="512" t="s">
        <v>22</v>
      </c>
      <c r="H892" s="513"/>
      <c r="I892" s="513"/>
      <c r="J892" s="513"/>
      <c r="K892" s="514"/>
      <c r="L892" s="512" t="s">
        <v>23</v>
      </c>
      <c r="M892" s="513"/>
      <c r="N892" s="513"/>
      <c r="O892" s="513"/>
      <c r="P892" s="514"/>
    </row>
    <row r="893" spans="1:16" ht="10.199999999999999" x14ac:dyDescent="0.2">
      <c r="A893" s="67"/>
      <c r="B893" s="110"/>
      <c r="C893" s="402"/>
      <c r="D893" s="405" t="s">
        <v>30</v>
      </c>
      <c r="E893" s="68" t="s">
        <v>30</v>
      </c>
      <c r="F893" s="325" t="s">
        <v>31</v>
      </c>
      <c r="G893" s="109"/>
      <c r="H893" s="402"/>
      <c r="I893" s="403" t="s">
        <v>30</v>
      </c>
      <c r="J893" s="68" t="s">
        <v>30</v>
      </c>
      <c r="K893" s="325" t="s">
        <v>31</v>
      </c>
      <c r="L893" s="110"/>
      <c r="M893" s="402"/>
      <c r="N893" s="403" t="s">
        <v>30</v>
      </c>
      <c r="O893" s="68" t="s">
        <v>30</v>
      </c>
      <c r="P893" s="325" t="s">
        <v>31</v>
      </c>
    </row>
    <row r="894" spans="1:16" ht="11.4" x14ac:dyDescent="0.2">
      <c r="A894" s="67"/>
      <c r="B894" s="520" t="s">
        <v>32</v>
      </c>
      <c r="C894" s="521"/>
      <c r="D894" s="405" t="s">
        <v>33</v>
      </c>
      <c r="E894" s="68" t="s">
        <v>34</v>
      </c>
      <c r="F894" s="325" t="s">
        <v>34</v>
      </c>
      <c r="G894" s="520" t="s">
        <v>32</v>
      </c>
      <c r="H894" s="521"/>
      <c r="I894" s="403" t="s">
        <v>33</v>
      </c>
      <c r="J894" s="68" t="s">
        <v>34</v>
      </c>
      <c r="K894" s="325" t="s">
        <v>34</v>
      </c>
      <c r="L894" s="520" t="s">
        <v>32</v>
      </c>
      <c r="M894" s="521"/>
      <c r="N894" s="403" t="s">
        <v>33</v>
      </c>
      <c r="O894" s="68" t="s">
        <v>34</v>
      </c>
      <c r="P894" s="325" t="s">
        <v>34</v>
      </c>
    </row>
    <row r="895" spans="1:16" ht="11.4" x14ac:dyDescent="0.2">
      <c r="A895" s="85" t="s">
        <v>35</v>
      </c>
      <c r="B895" s="70" t="s">
        <v>36</v>
      </c>
      <c r="C895" s="404" t="s">
        <v>37</v>
      </c>
      <c r="D895" s="405" t="s">
        <v>38</v>
      </c>
      <c r="E895" s="68" t="s">
        <v>39</v>
      </c>
      <c r="F895" s="68" t="s">
        <v>39</v>
      </c>
      <c r="G895" s="485" t="s">
        <v>36</v>
      </c>
      <c r="H895" s="404" t="s">
        <v>37</v>
      </c>
      <c r="I895" s="405" t="s">
        <v>38</v>
      </c>
      <c r="J895" s="68" t="s">
        <v>39</v>
      </c>
      <c r="K895" s="68" t="s">
        <v>39</v>
      </c>
      <c r="L895" s="70" t="s">
        <v>36</v>
      </c>
      <c r="M895" s="404" t="s">
        <v>37</v>
      </c>
      <c r="N895" s="403" t="s">
        <v>38</v>
      </c>
      <c r="O895" s="68" t="s">
        <v>39</v>
      </c>
      <c r="P895" s="68" t="s">
        <v>39</v>
      </c>
    </row>
    <row r="896" spans="1:16" ht="10.199999999999999" x14ac:dyDescent="0.2">
      <c r="A896" s="57" t="s">
        <v>40</v>
      </c>
      <c r="B896" s="444">
        <v>83696</v>
      </c>
      <c r="C896" s="445">
        <v>8531.4</v>
      </c>
      <c r="D896" s="445">
        <v>4</v>
      </c>
      <c r="E896" s="446">
        <v>40920</v>
      </c>
      <c r="F896" s="447">
        <v>5581843708</v>
      </c>
      <c r="G896" s="444">
        <v>45533</v>
      </c>
      <c r="H896" s="445">
        <v>9494.2000000000007</v>
      </c>
      <c r="I896" s="445">
        <v>4</v>
      </c>
      <c r="J896" s="446">
        <v>41762</v>
      </c>
      <c r="K896" s="447">
        <v>3196916591</v>
      </c>
      <c r="L896" s="446">
        <v>38161</v>
      </c>
      <c r="M896" s="445">
        <v>7610.2</v>
      </c>
      <c r="N896" s="445">
        <v>3</v>
      </c>
      <c r="O896" s="446">
        <v>40120</v>
      </c>
      <c r="P896" s="447">
        <v>2384785356</v>
      </c>
    </row>
    <row r="897" spans="1:16" ht="10.199999999999999" x14ac:dyDescent="0.2">
      <c r="A897" s="59" t="s">
        <v>41</v>
      </c>
      <c r="B897" s="448">
        <v>83563</v>
      </c>
      <c r="C897" s="274">
        <v>8517.9</v>
      </c>
      <c r="D897" s="274">
        <v>4</v>
      </c>
      <c r="E897" s="149">
        <v>40958</v>
      </c>
      <c r="F897" s="449">
        <v>5577301710</v>
      </c>
      <c r="G897" s="448">
        <v>45533</v>
      </c>
      <c r="H897" s="274">
        <v>9494.2000000000007</v>
      </c>
      <c r="I897" s="274">
        <v>4</v>
      </c>
      <c r="J897" s="149">
        <v>41762</v>
      </c>
      <c r="K897" s="449">
        <v>3196916591</v>
      </c>
      <c r="L897" s="149">
        <v>38028</v>
      </c>
      <c r="M897" s="274">
        <v>7583.7</v>
      </c>
      <c r="N897" s="274">
        <v>3</v>
      </c>
      <c r="O897" s="149">
        <v>40180</v>
      </c>
      <c r="P897" s="449">
        <v>2380243358</v>
      </c>
    </row>
    <row r="898" spans="1:16" ht="10.199999999999999" x14ac:dyDescent="0.2">
      <c r="A898" s="60"/>
      <c r="B898" s="296"/>
      <c r="C898" s="400"/>
      <c r="D898" s="400"/>
      <c r="E898" s="298"/>
      <c r="F898" s="299"/>
      <c r="G898" s="296"/>
      <c r="H898" s="400"/>
      <c r="I898" s="400"/>
      <c r="J898" s="298"/>
      <c r="K898" s="299"/>
      <c r="L898" s="298"/>
      <c r="M898" s="400"/>
      <c r="N898" s="400"/>
      <c r="O898" s="298"/>
      <c r="P898" s="299"/>
    </row>
    <row r="899" spans="1:16" ht="10.199999999999999" x14ac:dyDescent="0.2">
      <c r="A899" s="61" t="s">
        <v>42</v>
      </c>
      <c r="B899" s="448">
        <v>8027</v>
      </c>
      <c r="C899" s="274">
        <v>818.2</v>
      </c>
      <c r="D899" s="274">
        <v>5</v>
      </c>
      <c r="E899" s="149">
        <v>48049</v>
      </c>
      <c r="F899" s="449">
        <v>713580297</v>
      </c>
      <c r="G899" s="448">
        <v>4399</v>
      </c>
      <c r="H899" s="274">
        <v>917.2</v>
      </c>
      <c r="I899" s="274">
        <v>5</v>
      </c>
      <c r="J899" s="149">
        <v>51161</v>
      </c>
      <c r="K899" s="449">
        <v>421736116</v>
      </c>
      <c r="L899" s="149">
        <v>3628</v>
      </c>
      <c r="M899" s="274">
        <v>723.5</v>
      </c>
      <c r="N899" s="274">
        <v>5</v>
      </c>
      <c r="O899" s="149">
        <v>44442</v>
      </c>
      <c r="P899" s="449">
        <v>291844181</v>
      </c>
    </row>
    <row r="900" spans="1:16" ht="10.199999999999999" x14ac:dyDescent="0.2">
      <c r="A900" s="62" t="s">
        <v>43</v>
      </c>
      <c r="B900" s="448">
        <v>409</v>
      </c>
      <c r="C900" s="274">
        <v>41.7</v>
      </c>
      <c r="D900" s="274">
        <v>3</v>
      </c>
      <c r="E900" s="149">
        <v>29383</v>
      </c>
      <c r="F900" s="449">
        <v>17030100</v>
      </c>
      <c r="G900" s="448">
        <v>167</v>
      </c>
      <c r="H900" s="274">
        <v>34.799999999999997</v>
      </c>
      <c r="I900" s="274">
        <v>3</v>
      </c>
      <c r="J900" s="149">
        <v>30715</v>
      </c>
      <c r="K900" s="449">
        <v>7629254</v>
      </c>
      <c r="L900" s="149">
        <v>242</v>
      </c>
      <c r="M900" s="274">
        <v>48.3</v>
      </c>
      <c r="N900" s="274">
        <v>3</v>
      </c>
      <c r="O900" s="149">
        <v>28562</v>
      </c>
      <c r="P900" s="449">
        <v>9400846</v>
      </c>
    </row>
    <row r="901" spans="1:16" ht="10.199999999999999" x14ac:dyDescent="0.2">
      <c r="A901" s="63" t="s">
        <v>44</v>
      </c>
      <c r="B901" s="448">
        <v>7218</v>
      </c>
      <c r="C901" s="274">
        <v>735.8</v>
      </c>
      <c r="D901" s="274">
        <v>5</v>
      </c>
      <c r="E901" s="149">
        <v>50054</v>
      </c>
      <c r="F901" s="449">
        <v>665212771</v>
      </c>
      <c r="G901" s="448">
        <v>4018</v>
      </c>
      <c r="H901" s="274">
        <v>837.8</v>
      </c>
      <c r="I901" s="274">
        <v>6</v>
      </c>
      <c r="J901" s="149">
        <v>52454</v>
      </c>
      <c r="K901" s="449">
        <v>393658371</v>
      </c>
      <c r="L901" s="149">
        <v>3200</v>
      </c>
      <c r="M901" s="274">
        <v>638.20000000000005</v>
      </c>
      <c r="N901" s="274">
        <v>5</v>
      </c>
      <c r="O901" s="149">
        <v>47035</v>
      </c>
      <c r="P901" s="449">
        <v>271554399</v>
      </c>
    </row>
    <row r="902" spans="1:16" ht="10.199999999999999" x14ac:dyDescent="0.2">
      <c r="A902" s="63" t="s">
        <v>45</v>
      </c>
      <c r="B902" s="448">
        <v>58</v>
      </c>
      <c r="C902" s="274">
        <v>5.9</v>
      </c>
      <c r="D902" s="274">
        <v>6</v>
      </c>
      <c r="E902" s="149">
        <v>61726</v>
      </c>
      <c r="F902" s="449">
        <v>8052061</v>
      </c>
      <c r="G902" s="448">
        <v>37</v>
      </c>
      <c r="H902" s="274">
        <v>7.7</v>
      </c>
      <c r="I902" s="274">
        <v>6</v>
      </c>
      <c r="J902" s="149">
        <v>58008</v>
      </c>
      <c r="K902" s="449">
        <v>6126711</v>
      </c>
      <c r="L902" s="149">
        <v>21</v>
      </c>
      <c r="M902" s="274">
        <v>4.2</v>
      </c>
      <c r="N902" s="274">
        <v>8</v>
      </c>
      <c r="O902" s="149">
        <v>77409</v>
      </c>
      <c r="P902" s="449">
        <v>1925350</v>
      </c>
    </row>
    <row r="903" spans="1:16" ht="10.199999999999999" x14ac:dyDescent="0.2">
      <c r="A903" s="61" t="s">
        <v>46</v>
      </c>
      <c r="B903" s="448">
        <v>4732</v>
      </c>
      <c r="C903" s="274">
        <v>482.3</v>
      </c>
      <c r="D903" s="274">
        <v>3</v>
      </c>
      <c r="E903" s="149">
        <v>64698</v>
      </c>
      <c r="F903" s="449">
        <v>428240098</v>
      </c>
      <c r="G903" s="448">
        <v>2129</v>
      </c>
      <c r="H903" s="274">
        <v>443.9</v>
      </c>
      <c r="I903" s="274">
        <v>4</v>
      </c>
      <c r="J903" s="149">
        <v>65733</v>
      </c>
      <c r="K903" s="449">
        <v>206034172</v>
      </c>
      <c r="L903" s="149">
        <v>2603</v>
      </c>
      <c r="M903" s="274">
        <v>519.1</v>
      </c>
      <c r="N903" s="274">
        <v>3</v>
      </c>
      <c r="O903" s="149">
        <v>63734</v>
      </c>
      <c r="P903" s="449">
        <v>222205925</v>
      </c>
    </row>
    <row r="904" spans="1:16" ht="10.199999999999999" x14ac:dyDescent="0.2">
      <c r="A904" s="63" t="s">
        <v>47</v>
      </c>
      <c r="B904" s="448">
        <v>3859</v>
      </c>
      <c r="C904" s="274">
        <v>393.4</v>
      </c>
      <c r="D904" s="274">
        <v>4</v>
      </c>
      <c r="E904" s="149">
        <v>66194</v>
      </c>
      <c r="F904" s="449">
        <v>364087573</v>
      </c>
      <c r="G904" s="448">
        <v>1915</v>
      </c>
      <c r="H904" s="274">
        <v>399.3</v>
      </c>
      <c r="I904" s="274">
        <v>4</v>
      </c>
      <c r="J904" s="149">
        <v>64859</v>
      </c>
      <c r="K904" s="449">
        <v>186332257</v>
      </c>
      <c r="L904" s="149">
        <v>1944</v>
      </c>
      <c r="M904" s="274">
        <v>387.7</v>
      </c>
      <c r="N904" s="274">
        <v>4</v>
      </c>
      <c r="O904" s="149">
        <v>67393</v>
      </c>
      <c r="P904" s="449">
        <v>177755316</v>
      </c>
    </row>
    <row r="905" spans="1:16" ht="10.199999999999999" x14ac:dyDescent="0.2">
      <c r="A905" s="64" t="s">
        <v>48</v>
      </c>
      <c r="B905" s="448">
        <v>446</v>
      </c>
      <c r="C905" s="274">
        <v>45.5</v>
      </c>
      <c r="D905" s="274">
        <v>4</v>
      </c>
      <c r="E905" s="149">
        <v>70198</v>
      </c>
      <c r="F905" s="449">
        <v>38545062</v>
      </c>
      <c r="G905" s="448">
        <v>245</v>
      </c>
      <c r="H905" s="274">
        <v>51.1</v>
      </c>
      <c r="I905" s="274">
        <v>4</v>
      </c>
      <c r="J905" s="149">
        <v>73826</v>
      </c>
      <c r="K905" s="449">
        <v>23066654</v>
      </c>
      <c r="L905" s="149">
        <v>201</v>
      </c>
      <c r="M905" s="274">
        <v>40.1</v>
      </c>
      <c r="N905" s="274">
        <v>4</v>
      </c>
      <c r="O905" s="149">
        <v>66364</v>
      </c>
      <c r="P905" s="449">
        <v>15478408</v>
      </c>
    </row>
    <row r="906" spans="1:16" ht="10.199999999999999" x14ac:dyDescent="0.2">
      <c r="A906" s="64" t="s">
        <v>49</v>
      </c>
      <c r="B906" s="448">
        <v>139</v>
      </c>
      <c r="C906" s="274">
        <v>14.2</v>
      </c>
      <c r="D906" s="274">
        <v>5</v>
      </c>
      <c r="E906" s="149">
        <v>65852</v>
      </c>
      <c r="F906" s="449">
        <v>11080771</v>
      </c>
      <c r="G906" s="448">
        <v>69</v>
      </c>
      <c r="H906" s="274">
        <v>14.4</v>
      </c>
      <c r="I906" s="274">
        <v>5</v>
      </c>
      <c r="J906" s="149">
        <v>58724</v>
      </c>
      <c r="K906" s="449">
        <v>5253251</v>
      </c>
      <c r="L906" s="149">
        <v>70</v>
      </c>
      <c r="M906" s="274">
        <v>14</v>
      </c>
      <c r="N906" s="274">
        <v>5</v>
      </c>
      <c r="O906" s="149">
        <v>71461</v>
      </c>
      <c r="P906" s="449">
        <v>5827520</v>
      </c>
    </row>
    <row r="907" spans="1:16" ht="10.199999999999999" x14ac:dyDescent="0.2">
      <c r="A907" s="64" t="s">
        <v>50</v>
      </c>
      <c r="B907" s="448">
        <v>357</v>
      </c>
      <c r="C907" s="274">
        <v>36.4</v>
      </c>
      <c r="D907" s="274">
        <v>4</v>
      </c>
      <c r="E907" s="149">
        <v>71788</v>
      </c>
      <c r="F907" s="449">
        <v>30925092</v>
      </c>
      <c r="G907" s="448">
        <v>162</v>
      </c>
      <c r="H907" s="274">
        <v>33.799999999999997</v>
      </c>
      <c r="I907" s="274">
        <v>4</v>
      </c>
      <c r="J907" s="149">
        <v>75222</v>
      </c>
      <c r="K907" s="449">
        <v>13383065</v>
      </c>
      <c r="L907" s="149">
        <v>195</v>
      </c>
      <c r="M907" s="274">
        <v>38.9</v>
      </c>
      <c r="N907" s="274">
        <v>4</v>
      </c>
      <c r="O907" s="149">
        <v>70508</v>
      </c>
      <c r="P907" s="449">
        <v>17542028</v>
      </c>
    </row>
    <row r="908" spans="1:16" ht="10.199999999999999" x14ac:dyDescent="0.2">
      <c r="A908" s="64" t="s">
        <v>51</v>
      </c>
      <c r="B908" s="448">
        <v>310</v>
      </c>
      <c r="C908" s="274">
        <v>31.6</v>
      </c>
      <c r="D908" s="274">
        <v>2</v>
      </c>
      <c r="E908" s="149">
        <v>74892</v>
      </c>
      <c r="F908" s="449">
        <v>24901879</v>
      </c>
      <c r="G908" s="448" t="s">
        <v>141</v>
      </c>
      <c r="H908" s="274" t="s">
        <v>141</v>
      </c>
      <c r="I908" s="274" t="s">
        <v>141</v>
      </c>
      <c r="J908" s="149" t="s">
        <v>141</v>
      </c>
      <c r="K908" s="449" t="s">
        <v>141</v>
      </c>
      <c r="L908" s="149">
        <v>310</v>
      </c>
      <c r="M908" s="274">
        <v>61.8</v>
      </c>
      <c r="N908" s="274">
        <v>2</v>
      </c>
      <c r="O908" s="149">
        <v>74892</v>
      </c>
      <c r="P908" s="449">
        <v>24901879</v>
      </c>
    </row>
    <row r="909" spans="1:16" ht="10.199999999999999" x14ac:dyDescent="0.2">
      <c r="A909" s="64" t="s">
        <v>53</v>
      </c>
      <c r="B909" s="448">
        <v>258</v>
      </c>
      <c r="C909" s="274">
        <v>26.3</v>
      </c>
      <c r="D909" s="274">
        <v>1</v>
      </c>
      <c r="E909" s="149">
        <v>54146</v>
      </c>
      <c r="F909" s="449">
        <v>14057931</v>
      </c>
      <c r="G909" s="448">
        <v>258</v>
      </c>
      <c r="H909" s="274">
        <v>53.8</v>
      </c>
      <c r="I909" s="274">
        <v>1</v>
      </c>
      <c r="J909" s="149">
        <v>54146</v>
      </c>
      <c r="K909" s="449">
        <v>14057931</v>
      </c>
      <c r="L909" s="149" t="s">
        <v>163</v>
      </c>
      <c r="M909" s="274" t="s">
        <v>163</v>
      </c>
      <c r="N909" s="274" t="s">
        <v>163</v>
      </c>
      <c r="O909" s="149" t="s">
        <v>163</v>
      </c>
      <c r="P909" s="449" t="s">
        <v>163</v>
      </c>
    </row>
    <row r="910" spans="1:16" ht="10.199999999999999" x14ac:dyDescent="0.2">
      <c r="A910" s="64" t="s">
        <v>54</v>
      </c>
      <c r="B910" s="448">
        <v>166</v>
      </c>
      <c r="C910" s="274">
        <v>16.899999999999999</v>
      </c>
      <c r="D910" s="274">
        <v>3</v>
      </c>
      <c r="E910" s="149">
        <v>58240</v>
      </c>
      <c r="F910" s="449">
        <v>11615874</v>
      </c>
      <c r="G910" s="448">
        <v>128</v>
      </c>
      <c r="H910" s="274">
        <v>26.7</v>
      </c>
      <c r="I910" s="274">
        <v>3</v>
      </c>
      <c r="J910" s="149">
        <v>59313</v>
      </c>
      <c r="K910" s="449">
        <v>9202911</v>
      </c>
      <c r="L910" s="149">
        <v>38</v>
      </c>
      <c r="M910" s="274">
        <v>7.6</v>
      </c>
      <c r="N910" s="274">
        <v>3</v>
      </c>
      <c r="O910" s="149">
        <v>54602</v>
      </c>
      <c r="P910" s="449">
        <v>2412963</v>
      </c>
    </row>
    <row r="911" spans="1:16" ht="10.199999999999999" x14ac:dyDescent="0.2">
      <c r="A911" s="64" t="s">
        <v>55</v>
      </c>
      <c r="B911" s="448">
        <v>56</v>
      </c>
      <c r="C911" s="274">
        <v>5.7</v>
      </c>
      <c r="D911" s="274">
        <v>6</v>
      </c>
      <c r="E911" s="149">
        <v>92574</v>
      </c>
      <c r="F911" s="449">
        <v>5284479</v>
      </c>
      <c r="G911" s="448">
        <v>41</v>
      </c>
      <c r="H911" s="274">
        <v>8.5</v>
      </c>
      <c r="I911" s="274">
        <v>6</v>
      </c>
      <c r="J911" s="149">
        <v>95644</v>
      </c>
      <c r="K911" s="449">
        <v>3695342</v>
      </c>
      <c r="L911" s="149">
        <v>15</v>
      </c>
      <c r="M911" s="274">
        <v>3</v>
      </c>
      <c r="N911" s="274">
        <v>6</v>
      </c>
      <c r="O911" s="149">
        <v>80500</v>
      </c>
      <c r="P911" s="449">
        <v>1589137</v>
      </c>
    </row>
    <row r="912" spans="1:16" ht="10.199999999999999" x14ac:dyDescent="0.2">
      <c r="A912" s="64" t="s">
        <v>56</v>
      </c>
      <c r="B912" s="448">
        <v>353</v>
      </c>
      <c r="C912" s="274">
        <v>36</v>
      </c>
      <c r="D912" s="274">
        <v>4</v>
      </c>
      <c r="E912" s="149">
        <v>80300</v>
      </c>
      <c r="F912" s="449">
        <v>32352863</v>
      </c>
      <c r="G912" s="448">
        <v>175</v>
      </c>
      <c r="H912" s="274">
        <v>36.5</v>
      </c>
      <c r="I912" s="274">
        <v>5</v>
      </c>
      <c r="J912" s="149">
        <v>81991</v>
      </c>
      <c r="K912" s="449">
        <v>17068438</v>
      </c>
      <c r="L912" s="149">
        <v>178</v>
      </c>
      <c r="M912" s="274">
        <v>35.5</v>
      </c>
      <c r="N912" s="274">
        <v>4</v>
      </c>
      <c r="O912" s="149">
        <v>74533</v>
      </c>
      <c r="P912" s="449">
        <v>15284425</v>
      </c>
    </row>
    <row r="913" spans="1:16" ht="10.199999999999999" x14ac:dyDescent="0.2">
      <c r="A913" s="64" t="s">
        <v>57</v>
      </c>
      <c r="B913" s="448">
        <v>144</v>
      </c>
      <c r="C913" s="274">
        <v>14.7</v>
      </c>
      <c r="D913" s="274">
        <v>4</v>
      </c>
      <c r="E913" s="149">
        <v>82459</v>
      </c>
      <c r="F913" s="449">
        <v>13443247</v>
      </c>
      <c r="G913" s="448">
        <v>80</v>
      </c>
      <c r="H913" s="274">
        <v>16.7</v>
      </c>
      <c r="I913" s="274">
        <v>4</v>
      </c>
      <c r="J913" s="149">
        <v>82530</v>
      </c>
      <c r="K913" s="449">
        <v>8286726</v>
      </c>
      <c r="L913" s="149">
        <v>64</v>
      </c>
      <c r="M913" s="274">
        <v>12.8</v>
      </c>
      <c r="N913" s="274">
        <v>4</v>
      </c>
      <c r="O913" s="149">
        <v>81492</v>
      </c>
      <c r="P913" s="449">
        <v>5156521</v>
      </c>
    </row>
    <row r="914" spans="1:16" ht="10.199999999999999" x14ac:dyDescent="0.2">
      <c r="A914" s="64" t="s">
        <v>58</v>
      </c>
      <c r="B914" s="448">
        <v>116</v>
      </c>
      <c r="C914" s="274">
        <v>11.8</v>
      </c>
      <c r="D914" s="274">
        <v>9</v>
      </c>
      <c r="E914" s="149">
        <v>103363</v>
      </c>
      <c r="F914" s="449">
        <v>22825064</v>
      </c>
      <c r="G914" s="448">
        <v>68</v>
      </c>
      <c r="H914" s="274">
        <v>14.2</v>
      </c>
      <c r="I914" s="274">
        <v>10</v>
      </c>
      <c r="J914" s="149">
        <v>132889</v>
      </c>
      <c r="K914" s="449">
        <v>12475523</v>
      </c>
      <c r="L914" s="149">
        <v>48</v>
      </c>
      <c r="M914" s="274">
        <v>9.6</v>
      </c>
      <c r="N914" s="274">
        <v>8</v>
      </c>
      <c r="O914" s="149">
        <v>84026</v>
      </c>
      <c r="P914" s="449">
        <v>10349541</v>
      </c>
    </row>
    <row r="915" spans="1:16" ht="10.199999999999999" x14ac:dyDescent="0.2">
      <c r="A915" s="64" t="s">
        <v>59</v>
      </c>
      <c r="B915" s="448">
        <v>135</v>
      </c>
      <c r="C915" s="274">
        <v>13.8</v>
      </c>
      <c r="D915" s="274">
        <v>12</v>
      </c>
      <c r="E915" s="149">
        <v>136786</v>
      </c>
      <c r="F915" s="449">
        <v>28632965</v>
      </c>
      <c r="G915" s="448">
        <v>76</v>
      </c>
      <c r="H915" s="274">
        <v>15.8</v>
      </c>
      <c r="I915" s="274">
        <v>9</v>
      </c>
      <c r="J915" s="149">
        <v>136603</v>
      </c>
      <c r="K915" s="449">
        <v>17496844</v>
      </c>
      <c r="L915" s="149">
        <v>59</v>
      </c>
      <c r="M915" s="274">
        <v>11.8</v>
      </c>
      <c r="N915" s="274">
        <v>16</v>
      </c>
      <c r="O915" s="149">
        <v>144347</v>
      </c>
      <c r="P915" s="449">
        <v>11136121</v>
      </c>
    </row>
    <row r="916" spans="1:16" ht="10.199999999999999" x14ac:dyDescent="0.2">
      <c r="A916" s="64" t="s">
        <v>60</v>
      </c>
      <c r="B916" s="448">
        <v>64</v>
      </c>
      <c r="C916" s="274">
        <v>6.5</v>
      </c>
      <c r="D916" s="274">
        <v>2</v>
      </c>
      <c r="E916" s="149">
        <v>91324</v>
      </c>
      <c r="F916" s="449">
        <v>6486612</v>
      </c>
      <c r="G916" s="448" t="s">
        <v>132</v>
      </c>
      <c r="H916" s="274" t="s">
        <v>132</v>
      </c>
      <c r="I916" s="274" t="s">
        <v>132</v>
      </c>
      <c r="J916" s="149" t="s">
        <v>132</v>
      </c>
      <c r="K916" s="449" t="s">
        <v>132</v>
      </c>
      <c r="L916" s="149" t="s">
        <v>169</v>
      </c>
      <c r="M916" s="274" t="s">
        <v>169</v>
      </c>
      <c r="N916" s="274" t="s">
        <v>169</v>
      </c>
      <c r="O916" s="149" t="s">
        <v>169</v>
      </c>
      <c r="P916" s="449" t="s">
        <v>169</v>
      </c>
    </row>
    <row r="917" spans="1:16" ht="10.199999999999999" x14ac:dyDescent="0.2">
      <c r="A917" s="63" t="s">
        <v>61</v>
      </c>
      <c r="B917" s="448">
        <v>725</v>
      </c>
      <c r="C917" s="274">
        <v>73.900000000000006</v>
      </c>
      <c r="D917" s="274">
        <v>2</v>
      </c>
      <c r="E917" s="149">
        <v>54281</v>
      </c>
      <c r="F917" s="449">
        <v>48873338</v>
      </c>
      <c r="G917" s="448">
        <v>182</v>
      </c>
      <c r="H917" s="274">
        <v>37.9</v>
      </c>
      <c r="I917" s="274">
        <v>3</v>
      </c>
      <c r="J917" s="149">
        <v>76264</v>
      </c>
      <c r="K917" s="449">
        <v>14957147</v>
      </c>
      <c r="L917" s="149">
        <v>543</v>
      </c>
      <c r="M917" s="274">
        <v>108.3</v>
      </c>
      <c r="N917" s="274">
        <v>2</v>
      </c>
      <c r="O917" s="149">
        <v>50542</v>
      </c>
      <c r="P917" s="449">
        <v>33916191</v>
      </c>
    </row>
    <row r="918" spans="1:16" ht="10.199999999999999" x14ac:dyDescent="0.2">
      <c r="A918" s="61" t="s">
        <v>62</v>
      </c>
      <c r="B918" s="448">
        <v>1036</v>
      </c>
      <c r="C918" s="274">
        <v>105.6</v>
      </c>
      <c r="D918" s="274">
        <v>3</v>
      </c>
      <c r="E918" s="149">
        <v>34224</v>
      </c>
      <c r="F918" s="449">
        <v>57387576</v>
      </c>
      <c r="G918" s="448">
        <v>467</v>
      </c>
      <c r="H918" s="274">
        <v>97.4</v>
      </c>
      <c r="I918" s="274">
        <v>3</v>
      </c>
      <c r="J918" s="149">
        <v>37999</v>
      </c>
      <c r="K918" s="449">
        <v>29946557</v>
      </c>
      <c r="L918" s="149">
        <v>569</v>
      </c>
      <c r="M918" s="274">
        <v>113.5</v>
      </c>
      <c r="N918" s="274">
        <v>3</v>
      </c>
      <c r="O918" s="149">
        <v>31613</v>
      </c>
      <c r="P918" s="449">
        <v>27441019</v>
      </c>
    </row>
    <row r="919" spans="1:16" ht="10.199999999999999" x14ac:dyDescent="0.2">
      <c r="A919" s="63" t="s">
        <v>63</v>
      </c>
      <c r="B919" s="448">
        <v>668</v>
      </c>
      <c r="C919" s="274">
        <v>68.099999999999994</v>
      </c>
      <c r="D919" s="274">
        <v>3</v>
      </c>
      <c r="E919" s="149">
        <v>31657</v>
      </c>
      <c r="F919" s="449">
        <v>31357480</v>
      </c>
      <c r="G919" s="448">
        <v>277</v>
      </c>
      <c r="H919" s="274">
        <v>57.8</v>
      </c>
      <c r="I919" s="274">
        <v>3</v>
      </c>
      <c r="J919" s="149">
        <v>35300</v>
      </c>
      <c r="K919" s="449">
        <v>14256305</v>
      </c>
      <c r="L919" s="149">
        <v>391</v>
      </c>
      <c r="M919" s="274">
        <v>78</v>
      </c>
      <c r="N919" s="274">
        <v>3</v>
      </c>
      <c r="O919" s="149">
        <v>29369</v>
      </c>
      <c r="P919" s="449">
        <v>17101176</v>
      </c>
    </row>
    <row r="920" spans="1:16" ht="10.199999999999999" x14ac:dyDescent="0.2">
      <c r="A920" s="61" t="s">
        <v>64</v>
      </c>
      <c r="B920" s="448">
        <v>5487</v>
      </c>
      <c r="C920" s="274">
        <v>559.29999999999995</v>
      </c>
      <c r="D920" s="274">
        <v>3</v>
      </c>
      <c r="E920" s="149">
        <v>36998</v>
      </c>
      <c r="F920" s="449">
        <v>272706927</v>
      </c>
      <c r="G920" s="448">
        <v>2704</v>
      </c>
      <c r="H920" s="274">
        <v>563.79999999999995</v>
      </c>
      <c r="I920" s="274">
        <v>3</v>
      </c>
      <c r="J920" s="149">
        <v>36825</v>
      </c>
      <c r="K920" s="449">
        <v>142841205</v>
      </c>
      <c r="L920" s="149">
        <v>2783</v>
      </c>
      <c r="M920" s="274">
        <v>555</v>
      </c>
      <c r="N920" s="274">
        <v>2</v>
      </c>
      <c r="O920" s="149">
        <v>37031</v>
      </c>
      <c r="P920" s="449">
        <v>129865721</v>
      </c>
    </row>
    <row r="921" spans="1:16" ht="10.199999999999999" x14ac:dyDescent="0.2">
      <c r="A921" s="64" t="s">
        <v>65</v>
      </c>
      <c r="B921" s="448">
        <v>2582</v>
      </c>
      <c r="C921" s="274">
        <v>263.2</v>
      </c>
      <c r="D921" s="274">
        <v>4</v>
      </c>
      <c r="E921" s="149">
        <v>37389</v>
      </c>
      <c r="F921" s="449">
        <v>144330718</v>
      </c>
      <c r="G921" s="448">
        <v>1652</v>
      </c>
      <c r="H921" s="274">
        <v>344.5</v>
      </c>
      <c r="I921" s="274">
        <v>4</v>
      </c>
      <c r="J921" s="149">
        <v>39548</v>
      </c>
      <c r="K921" s="449">
        <v>95562361</v>
      </c>
      <c r="L921" s="149">
        <v>930</v>
      </c>
      <c r="M921" s="274">
        <v>185.5</v>
      </c>
      <c r="N921" s="274">
        <v>4</v>
      </c>
      <c r="O921" s="149">
        <v>34889</v>
      </c>
      <c r="P921" s="449">
        <v>48768358</v>
      </c>
    </row>
    <row r="922" spans="1:16" ht="10.199999999999999" x14ac:dyDescent="0.2">
      <c r="A922" s="64" t="s">
        <v>66</v>
      </c>
      <c r="B922" s="448">
        <v>1289</v>
      </c>
      <c r="C922" s="274">
        <v>131.4</v>
      </c>
      <c r="D922" s="274">
        <v>1</v>
      </c>
      <c r="E922" s="149">
        <v>40839</v>
      </c>
      <c r="F922" s="449">
        <v>57425638</v>
      </c>
      <c r="G922" s="448">
        <v>253</v>
      </c>
      <c r="H922" s="274">
        <v>52.8</v>
      </c>
      <c r="I922" s="274">
        <v>1</v>
      </c>
      <c r="J922" s="149">
        <v>41438</v>
      </c>
      <c r="K922" s="449">
        <v>11425780</v>
      </c>
      <c r="L922" s="149">
        <v>1036</v>
      </c>
      <c r="M922" s="274">
        <v>206.6</v>
      </c>
      <c r="N922" s="274">
        <v>1</v>
      </c>
      <c r="O922" s="149">
        <v>40686</v>
      </c>
      <c r="P922" s="449">
        <v>45999859</v>
      </c>
    </row>
    <row r="923" spans="1:16" ht="10.199999999999999" x14ac:dyDescent="0.2">
      <c r="A923" s="64" t="s">
        <v>67</v>
      </c>
      <c r="B923" s="448">
        <v>122</v>
      </c>
      <c r="C923" s="274">
        <v>12.4</v>
      </c>
      <c r="D923" s="274">
        <v>3</v>
      </c>
      <c r="E923" s="149">
        <v>26383</v>
      </c>
      <c r="F923" s="449">
        <v>3893439</v>
      </c>
      <c r="G923" s="448">
        <v>54</v>
      </c>
      <c r="H923" s="274">
        <v>11.3</v>
      </c>
      <c r="I923" s="274">
        <v>3</v>
      </c>
      <c r="J923" s="149">
        <v>21908</v>
      </c>
      <c r="K923" s="449">
        <v>1683148</v>
      </c>
      <c r="L923" s="149">
        <v>68</v>
      </c>
      <c r="M923" s="274">
        <v>13.6</v>
      </c>
      <c r="N923" s="274">
        <v>3</v>
      </c>
      <c r="O923" s="149">
        <v>27595</v>
      </c>
      <c r="P923" s="449">
        <v>2210291</v>
      </c>
    </row>
    <row r="924" spans="1:16" ht="10.199999999999999" x14ac:dyDescent="0.2">
      <c r="A924" s="61" t="s">
        <v>68</v>
      </c>
      <c r="B924" s="448">
        <v>8831</v>
      </c>
      <c r="C924" s="274">
        <v>900.2</v>
      </c>
      <c r="D924" s="274">
        <v>6</v>
      </c>
      <c r="E924" s="149">
        <v>31144</v>
      </c>
      <c r="F924" s="449">
        <v>402609128</v>
      </c>
      <c r="G924" s="448">
        <v>5434</v>
      </c>
      <c r="H924" s="274">
        <v>1133.0999999999999</v>
      </c>
      <c r="I924" s="274">
        <v>6</v>
      </c>
      <c r="J924" s="149">
        <v>30983</v>
      </c>
      <c r="K924" s="449">
        <v>244100935</v>
      </c>
      <c r="L924" s="149">
        <v>3397</v>
      </c>
      <c r="M924" s="274">
        <v>677.4</v>
      </c>
      <c r="N924" s="274">
        <v>7</v>
      </c>
      <c r="O924" s="149">
        <v>31362</v>
      </c>
      <c r="P924" s="449">
        <v>158508193</v>
      </c>
    </row>
    <row r="925" spans="1:16" ht="10.199999999999999" x14ac:dyDescent="0.2">
      <c r="A925" s="64" t="s">
        <v>69</v>
      </c>
      <c r="B925" s="448">
        <v>3429</v>
      </c>
      <c r="C925" s="274">
        <v>349.5</v>
      </c>
      <c r="D925" s="274">
        <v>4</v>
      </c>
      <c r="E925" s="149">
        <v>29039</v>
      </c>
      <c r="F925" s="449">
        <v>134761163</v>
      </c>
      <c r="G925" s="448">
        <v>2592</v>
      </c>
      <c r="H925" s="274">
        <v>540.5</v>
      </c>
      <c r="I925" s="274">
        <v>4</v>
      </c>
      <c r="J925" s="149">
        <v>28956</v>
      </c>
      <c r="K925" s="449">
        <v>102972610</v>
      </c>
      <c r="L925" s="149">
        <v>837</v>
      </c>
      <c r="M925" s="274">
        <v>166.9</v>
      </c>
      <c r="N925" s="274">
        <v>4</v>
      </c>
      <c r="O925" s="149">
        <v>29335</v>
      </c>
      <c r="P925" s="449">
        <v>31788553</v>
      </c>
    </row>
    <row r="926" spans="1:16" ht="10.199999999999999" x14ac:dyDescent="0.2">
      <c r="A926" s="64" t="s">
        <v>70</v>
      </c>
      <c r="B926" s="448">
        <v>2550</v>
      </c>
      <c r="C926" s="274">
        <v>259.89999999999998</v>
      </c>
      <c r="D926" s="274">
        <v>4</v>
      </c>
      <c r="E926" s="149">
        <v>29827</v>
      </c>
      <c r="F926" s="449">
        <v>104112493</v>
      </c>
      <c r="G926" s="448">
        <v>1938</v>
      </c>
      <c r="H926" s="274">
        <v>404.1</v>
      </c>
      <c r="I926" s="274">
        <v>4</v>
      </c>
      <c r="J926" s="149">
        <v>29932</v>
      </c>
      <c r="K926" s="449">
        <v>80500895</v>
      </c>
      <c r="L926" s="149">
        <v>612</v>
      </c>
      <c r="M926" s="274">
        <v>122</v>
      </c>
      <c r="N926" s="274">
        <v>4</v>
      </c>
      <c r="O926" s="149">
        <v>29514</v>
      </c>
      <c r="P926" s="449">
        <v>23611598</v>
      </c>
    </row>
    <row r="927" spans="1:16" ht="10.199999999999999" x14ac:dyDescent="0.2">
      <c r="A927" s="64" t="s">
        <v>71</v>
      </c>
      <c r="B927" s="448">
        <v>274</v>
      </c>
      <c r="C927" s="274">
        <v>27.9</v>
      </c>
      <c r="D927" s="274">
        <v>5</v>
      </c>
      <c r="E927" s="149">
        <v>29457</v>
      </c>
      <c r="F927" s="449">
        <v>10573848</v>
      </c>
      <c r="G927" s="448">
        <v>186</v>
      </c>
      <c r="H927" s="274">
        <v>38.799999999999997</v>
      </c>
      <c r="I927" s="274">
        <v>5</v>
      </c>
      <c r="J927" s="149">
        <v>29365</v>
      </c>
      <c r="K927" s="449">
        <v>7098905</v>
      </c>
      <c r="L927" s="149">
        <v>88</v>
      </c>
      <c r="M927" s="274">
        <v>17.5</v>
      </c>
      <c r="N927" s="274">
        <v>4.5</v>
      </c>
      <c r="O927" s="149">
        <v>30505</v>
      </c>
      <c r="P927" s="449">
        <v>3474943</v>
      </c>
    </row>
    <row r="928" spans="1:16" ht="10.199999999999999" x14ac:dyDescent="0.2">
      <c r="A928" s="64" t="s">
        <v>72</v>
      </c>
      <c r="B928" s="448">
        <v>1645</v>
      </c>
      <c r="C928" s="274">
        <v>167.7</v>
      </c>
      <c r="D928" s="274">
        <v>10</v>
      </c>
      <c r="E928" s="149">
        <v>42038</v>
      </c>
      <c r="F928" s="449">
        <v>110594157</v>
      </c>
      <c r="G928" s="448">
        <v>859</v>
      </c>
      <c r="H928" s="274">
        <v>179.1</v>
      </c>
      <c r="I928" s="274">
        <v>10</v>
      </c>
      <c r="J928" s="149">
        <v>42089</v>
      </c>
      <c r="K928" s="449">
        <v>56207441</v>
      </c>
      <c r="L928" s="149">
        <v>786</v>
      </c>
      <c r="M928" s="274">
        <v>156.69999999999999</v>
      </c>
      <c r="N928" s="274">
        <v>10</v>
      </c>
      <c r="O928" s="149">
        <v>41944</v>
      </c>
      <c r="P928" s="449">
        <v>54386715</v>
      </c>
    </row>
    <row r="929" spans="1:16" ht="10.199999999999999" x14ac:dyDescent="0.2">
      <c r="A929" s="64" t="s">
        <v>73</v>
      </c>
      <c r="B929" s="448">
        <v>3154</v>
      </c>
      <c r="C929" s="274">
        <v>321.5</v>
      </c>
      <c r="D929" s="274">
        <v>7</v>
      </c>
      <c r="E929" s="149">
        <v>30303</v>
      </c>
      <c r="F929" s="449">
        <v>132337481</v>
      </c>
      <c r="G929" s="448">
        <v>1636</v>
      </c>
      <c r="H929" s="274">
        <v>341.1</v>
      </c>
      <c r="I929" s="274">
        <v>7</v>
      </c>
      <c r="J929" s="149">
        <v>30772</v>
      </c>
      <c r="K929" s="449">
        <v>69634066</v>
      </c>
      <c r="L929" s="149">
        <v>1518</v>
      </c>
      <c r="M929" s="274">
        <v>302.7</v>
      </c>
      <c r="N929" s="274">
        <v>8</v>
      </c>
      <c r="O929" s="149">
        <v>29689</v>
      </c>
      <c r="P929" s="449">
        <v>62703416</v>
      </c>
    </row>
    <row r="930" spans="1:16" ht="10.199999999999999" x14ac:dyDescent="0.2">
      <c r="A930" s="63" t="s">
        <v>74</v>
      </c>
      <c r="B930" s="448">
        <v>1172</v>
      </c>
      <c r="C930" s="274">
        <v>119.5</v>
      </c>
      <c r="D930" s="274">
        <v>8</v>
      </c>
      <c r="E930" s="149">
        <v>33591</v>
      </c>
      <c r="F930" s="449">
        <v>51513352</v>
      </c>
      <c r="G930" s="448">
        <v>553</v>
      </c>
      <c r="H930" s="274">
        <v>115.3</v>
      </c>
      <c r="I930" s="274">
        <v>8</v>
      </c>
      <c r="J930" s="149">
        <v>33936</v>
      </c>
      <c r="K930" s="449">
        <v>24364501</v>
      </c>
      <c r="L930" s="149">
        <v>619</v>
      </c>
      <c r="M930" s="274">
        <v>123.4</v>
      </c>
      <c r="N930" s="274">
        <v>8</v>
      </c>
      <c r="O930" s="149">
        <v>33423</v>
      </c>
      <c r="P930" s="449">
        <v>27148851</v>
      </c>
    </row>
    <row r="931" spans="1:16" ht="10.199999999999999" x14ac:dyDescent="0.2">
      <c r="A931" s="63" t="s">
        <v>75</v>
      </c>
      <c r="B931" s="448">
        <v>1911</v>
      </c>
      <c r="C931" s="274">
        <v>194.8</v>
      </c>
      <c r="D931" s="274">
        <v>7</v>
      </c>
      <c r="E931" s="149">
        <v>28534</v>
      </c>
      <c r="F931" s="449">
        <v>78005023</v>
      </c>
      <c r="G931" s="448">
        <v>1045</v>
      </c>
      <c r="H931" s="274">
        <v>217.9</v>
      </c>
      <c r="I931" s="274">
        <v>7</v>
      </c>
      <c r="J931" s="149">
        <v>29705</v>
      </c>
      <c r="K931" s="449">
        <v>44071903</v>
      </c>
      <c r="L931" s="149">
        <v>866</v>
      </c>
      <c r="M931" s="274">
        <v>172.7</v>
      </c>
      <c r="N931" s="274">
        <v>7</v>
      </c>
      <c r="O931" s="149">
        <v>27355</v>
      </c>
      <c r="P931" s="449">
        <v>33933120</v>
      </c>
    </row>
    <row r="932" spans="1:16" ht="10.199999999999999" x14ac:dyDescent="0.2">
      <c r="A932" s="55" t="s">
        <v>76</v>
      </c>
      <c r="B932" s="450">
        <v>216</v>
      </c>
      <c r="C932" s="451">
        <v>22</v>
      </c>
      <c r="D932" s="451">
        <v>4</v>
      </c>
      <c r="E932" s="452">
        <v>25525</v>
      </c>
      <c r="F932" s="453">
        <v>7763514</v>
      </c>
      <c r="G932" s="450">
        <v>101</v>
      </c>
      <c r="H932" s="451">
        <v>21.1</v>
      </c>
      <c r="I932" s="451">
        <v>5</v>
      </c>
      <c r="J932" s="452">
        <v>26496</v>
      </c>
      <c r="K932" s="453">
        <v>4371785</v>
      </c>
      <c r="L932" s="452">
        <v>115</v>
      </c>
      <c r="M932" s="451">
        <v>22.9</v>
      </c>
      <c r="N932" s="451">
        <v>3</v>
      </c>
      <c r="O932" s="452">
        <v>21956</v>
      </c>
      <c r="P932" s="453">
        <v>3391729</v>
      </c>
    </row>
    <row r="933" spans="1:16" ht="10.199999999999999" x14ac:dyDescent="0.2">
      <c r="A933" s="65"/>
      <c r="B933" s="109"/>
      <c r="C933" s="401"/>
      <c r="D933" s="401"/>
      <c r="E933" s="109"/>
      <c r="F933" s="109"/>
      <c r="G933" s="109"/>
      <c r="H933" s="401"/>
      <c r="I933" s="401"/>
      <c r="J933" s="109"/>
      <c r="K933" s="109"/>
      <c r="L933" s="109"/>
      <c r="M933" s="401"/>
      <c r="N933" s="401"/>
      <c r="O933" s="109"/>
      <c r="P933" s="109"/>
    </row>
    <row r="934" spans="1:16" ht="10.199999999999999" x14ac:dyDescent="0.2">
      <c r="A934" s="65"/>
      <c r="B934" s="109"/>
      <c r="C934" s="401"/>
      <c r="D934" s="401"/>
      <c r="E934" s="109"/>
      <c r="F934" s="109"/>
      <c r="G934" s="109"/>
      <c r="H934" s="401"/>
      <c r="I934" s="401"/>
      <c r="J934" s="109"/>
      <c r="K934" s="109"/>
      <c r="L934" s="109"/>
      <c r="M934" s="401"/>
      <c r="N934" s="401"/>
      <c r="O934" s="109"/>
      <c r="P934" s="109"/>
    </row>
    <row r="935" spans="1:16" ht="10.199999999999999" x14ac:dyDescent="0.2">
      <c r="A935" s="65"/>
      <c r="B935" s="109"/>
      <c r="C935" s="401"/>
      <c r="D935" s="401"/>
      <c r="E935" s="109"/>
      <c r="F935" s="109"/>
      <c r="G935" s="109"/>
      <c r="H935" s="401"/>
      <c r="I935" s="401"/>
      <c r="J935" s="109"/>
      <c r="K935" s="109"/>
      <c r="L935" s="109"/>
      <c r="M935" s="401"/>
      <c r="N935" s="401"/>
      <c r="O935" s="109"/>
      <c r="P935" s="109"/>
    </row>
    <row r="936" spans="1:16" ht="10.199999999999999" x14ac:dyDescent="0.2">
      <c r="A936" s="65"/>
      <c r="B936" s="109"/>
      <c r="C936" s="401"/>
      <c r="D936" s="401"/>
      <c r="E936" s="109"/>
      <c r="F936" s="109"/>
      <c r="G936" s="109"/>
      <c r="H936" s="401"/>
      <c r="I936" s="401"/>
      <c r="J936" s="109"/>
      <c r="K936" s="109"/>
      <c r="L936" s="109"/>
      <c r="M936" s="401"/>
      <c r="N936" s="401"/>
      <c r="O936" s="109"/>
      <c r="P936" s="109"/>
    </row>
    <row r="937" spans="1:16" ht="10.199999999999999" x14ac:dyDescent="0.2">
      <c r="A937" s="65"/>
      <c r="B937" s="109"/>
      <c r="C937" s="401"/>
      <c r="D937" s="401"/>
      <c r="E937" s="109"/>
      <c r="F937" s="109"/>
      <c r="G937" s="109"/>
      <c r="H937" s="401"/>
      <c r="I937" s="401"/>
      <c r="J937" s="109"/>
      <c r="K937" s="109"/>
      <c r="L937" s="109"/>
      <c r="M937" s="401"/>
      <c r="N937" s="401"/>
      <c r="O937" s="109"/>
      <c r="P937" s="109"/>
    </row>
    <row r="938" spans="1:16" ht="10.199999999999999" x14ac:dyDescent="0.2">
      <c r="A938" s="65"/>
      <c r="B938" s="109"/>
      <c r="C938" s="401"/>
      <c r="D938" s="401"/>
      <c r="E938" s="109"/>
      <c r="F938" s="109"/>
      <c r="G938" s="109"/>
      <c r="H938" s="401"/>
      <c r="I938" s="401"/>
      <c r="J938" s="109"/>
      <c r="K938" s="109"/>
      <c r="L938" s="109"/>
      <c r="M938" s="401"/>
      <c r="N938" s="401"/>
      <c r="O938" s="109"/>
      <c r="P938" s="109"/>
    </row>
    <row r="939" spans="1:16" ht="10.199999999999999" x14ac:dyDescent="0.2">
      <c r="A939" s="65"/>
      <c r="B939" s="109"/>
      <c r="C939" s="401"/>
      <c r="D939" s="401"/>
      <c r="E939" s="109"/>
      <c r="F939" s="109"/>
      <c r="G939" s="109"/>
      <c r="H939" s="401"/>
      <c r="I939" s="401"/>
      <c r="J939" s="109"/>
      <c r="K939" s="109"/>
      <c r="L939" s="109"/>
      <c r="M939" s="401"/>
      <c r="N939" s="401"/>
      <c r="O939" s="109"/>
      <c r="P939" s="109"/>
    </row>
    <row r="940" spans="1:16" ht="10.199999999999999" x14ac:dyDescent="0.2">
      <c r="A940" s="65"/>
      <c r="B940" s="109"/>
      <c r="C940" s="401"/>
      <c r="D940" s="401"/>
      <c r="E940" s="109"/>
      <c r="F940" s="109"/>
      <c r="G940" s="109"/>
      <c r="H940" s="401"/>
      <c r="I940" s="401"/>
      <c r="J940" s="109"/>
      <c r="K940" s="109"/>
      <c r="L940" s="109"/>
      <c r="M940" s="401"/>
      <c r="N940" s="401"/>
      <c r="O940" s="109"/>
      <c r="P940" s="109"/>
    </row>
    <row r="941" spans="1:16" ht="10.199999999999999" x14ac:dyDescent="0.2">
      <c r="A941" s="65"/>
      <c r="B941" s="109"/>
      <c r="C941" s="401"/>
      <c r="D941" s="401"/>
      <c r="E941" s="109"/>
      <c r="F941" s="109"/>
      <c r="G941" s="109"/>
      <c r="H941" s="401"/>
      <c r="I941" s="401"/>
      <c r="J941" s="109"/>
      <c r="K941" s="109"/>
      <c r="L941" s="109"/>
      <c r="M941" s="401"/>
      <c r="N941" s="401"/>
      <c r="O941" s="109"/>
      <c r="P941" s="109"/>
    </row>
    <row r="942" spans="1:16" ht="10.199999999999999" x14ac:dyDescent="0.2">
      <c r="A942" s="65"/>
      <c r="B942" s="109"/>
      <c r="C942" s="401"/>
      <c r="D942" s="401"/>
      <c r="E942" s="109"/>
      <c r="F942" s="109"/>
      <c r="G942" s="109"/>
      <c r="H942" s="401"/>
      <c r="I942" s="401"/>
      <c r="J942" s="109"/>
      <c r="K942" s="109"/>
      <c r="L942" s="109"/>
      <c r="M942" s="401"/>
      <c r="N942" s="401"/>
      <c r="O942" s="109"/>
      <c r="P942" s="109"/>
    </row>
    <row r="943" spans="1:16" ht="10.199999999999999" x14ac:dyDescent="0.2">
      <c r="A943" s="65"/>
      <c r="B943" s="109"/>
      <c r="C943" s="401"/>
      <c r="D943" s="401"/>
      <c r="E943" s="109"/>
      <c r="F943" s="109"/>
      <c r="G943" s="109"/>
      <c r="H943" s="401"/>
      <c r="I943" s="401"/>
      <c r="J943" s="109"/>
      <c r="K943" s="109"/>
      <c r="L943" s="109"/>
      <c r="M943" s="401"/>
      <c r="N943" s="401"/>
      <c r="O943" s="109"/>
      <c r="P943" s="109"/>
    </row>
    <row r="944" spans="1:16" ht="10.199999999999999" x14ac:dyDescent="0.2">
      <c r="A944" s="65"/>
      <c r="B944" s="109"/>
      <c r="C944" s="401"/>
      <c r="D944" s="401"/>
      <c r="E944" s="109"/>
      <c r="F944" s="109"/>
      <c r="G944" s="109"/>
      <c r="H944" s="401"/>
      <c r="I944" s="401"/>
      <c r="J944" s="109"/>
      <c r="K944" s="109"/>
      <c r="L944" s="109"/>
      <c r="M944" s="401"/>
      <c r="N944" s="401"/>
      <c r="O944" s="109"/>
      <c r="P944" s="109"/>
    </row>
    <row r="945" spans="1:16" ht="10.199999999999999" x14ac:dyDescent="0.2">
      <c r="A945" s="65"/>
      <c r="B945" s="109"/>
      <c r="C945" s="401"/>
      <c r="D945" s="401"/>
      <c r="E945" s="109"/>
      <c r="F945" s="109"/>
      <c r="G945" s="109"/>
      <c r="H945" s="401"/>
      <c r="I945" s="401"/>
      <c r="J945" s="109"/>
      <c r="K945" s="109"/>
      <c r="L945" s="109"/>
      <c r="M945" s="401"/>
      <c r="N945" s="401"/>
      <c r="O945" s="109"/>
      <c r="P945" s="109"/>
    </row>
    <row r="946" spans="1:16" ht="10.199999999999999" x14ac:dyDescent="0.2">
      <c r="A946" s="65"/>
      <c r="B946" s="109"/>
      <c r="C946" s="401"/>
      <c r="D946" s="401"/>
      <c r="E946" s="109"/>
      <c r="F946" s="109"/>
      <c r="G946" s="109"/>
      <c r="H946" s="401"/>
      <c r="I946" s="401"/>
      <c r="J946" s="109"/>
      <c r="K946" s="109"/>
      <c r="L946" s="109"/>
      <c r="M946" s="401"/>
      <c r="N946" s="401"/>
      <c r="O946" s="109"/>
      <c r="P946" s="109"/>
    </row>
    <row r="947" spans="1:16" ht="10.199999999999999" x14ac:dyDescent="0.2">
      <c r="A947" s="65"/>
      <c r="B947" s="109"/>
      <c r="C947" s="401"/>
      <c r="D947" s="401"/>
      <c r="E947" s="109"/>
      <c r="F947" s="109"/>
      <c r="G947" s="109"/>
      <c r="H947" s="401"/>
      <c r="I947" s="401"/>
      <c r="J947" s="109"/>
      <c r="K947" s="109"/>
      <c r="L947" s="109"/>
      <c r="M947" s="401"/>
      <c r="N947" s="401"/>
      <c r="O947" s="109"/>
      <c r="P947" s="109"/>
    </row>
    <row r="948" spans="1:16" ht="10.199999999999999" x14ac:dyDescent="0.2">
      <c r="A948" s="65"/>
      <c r="B948" s="109"/>
      <c r="C948" s="401"/>
      <c r="D948" s="401"/>
      <c r="E948" s="109"/>
      <c r="F948" s="109"/>
      <c r="G948" s="109"/>
      <c r="H948" s="401"/>
      <c r="I948" s="401"/>
      <c r="J948" s="109"/>
      <c r="K948" s="109"/>
      <c r="L948" s="109"/>
      <c r="M948" s="401"/>
      <c r="N948" s="401"/>
      <c r="O948" s="109"/>
      <c r="P948" s="109"/>
    </row>
    <row r="949" spans="1:16" ht="10.199999999999999" x14ac:dyDescent="0.2">
      <c r="A949" s="65"/>
      <c r="B949" s="109"/>
      <c r="C949" s="401"/>
      <c r="D949" s="401"/>
      <c r="E949" s="109"/>
      <c r="F949" s="109"/>
      <c r="G949" s="109"/>
      <c r="H949" s="401"/>
      <c r="I949" s="401"/>
      <c r="J949" s="109"/>
      <c r="K949" s="109"/>
      <c r="L949" s="109"/>
      <c r="M949" s="401"/>
      <c r="N949" s="401"/>
      <c r="O949" s="109"/>
      <c r="P949" s="109"/>
    </row>
    <row r="950" spans="1:16" ht="10.199999999999999" x14ac:dyDescent="0.2">
      <c r="A950" s="65"/>
      <c r="B950" s="109"/>
      <c r="C950" s="401"/>
      <c r="D950" s="401"/>
      <c r="E950" s="109"/>
      <c r="F950" s="109"/>
      <c r="G950" s="109"/>
      <c r="H950" s="401"/>
      <c r="I950" s="401"/>
      <c r="J950" s="109"/>
      <c r="K950" s="109"/>
      <c r="L950" s="109"/>
      <c r="M950" s="401"/>
      <c r="N950" s="401"/>
      <c r="O950" s="109"/>
      <c r="P950" s="109"/>
    </row>
    <row r="951" spans="1:16" ht="10.199999999999999" x14ac:dyDescent="0.2">
      <c r="A951" s="65"/>
      <c r="B951" s="109"/>
      <c r="C951" s="401"/>
      <c r="D951" s="401"/>
      <c r="E951" s="109"/>
      <c r="F951" s="109"/>
      <c r="G951" s="109"/>
      <c r="H951" s="401"/>
      <c r="I951" s="401"/>
      <c r="J951" s="109"/>
      <c r="K951" s="109"/>
      <c r="L951" s="109"/>
      <c r="M951" s="401"/>
      <c r="N951" s="401"/>
      <c r="O951" s="109"/>
      <c r="P951" s="109"/>
    </row>
    <row r="952" spans="1:16" ht="10.199999999999999" x14ac:dyDescent="0.2">
      <c r="A952" s="66" t="s">
        <v>151</v>
      </c>
      <c r="B952" s="512" t="s">
        <v>168</v>
      </c>
      <c r="C952" s="513"/>
      <c r="D952" s="513"/>
      <c r="E952" s="513"/>
      <c r="F952" s="514"/>
      <c r="G952" s="512" t="s">
        <v>22</v>
      </c>
      <c r="H952" s="513"/>
      <c r="I952" s="513"/>
      <c r="J952" s="513"/>
      <c r="K952" s="514"/>
      <c r="L952" s="512" t="s">
        <v>23</v>
      </c>
      <c r="M952" s="513"/>
      <c r="N952" s="513"/>
      <c r="O952" s="513"/>
      <c r="P952" s="514"/>
    </row>
    <row r="953" spans="1:16" ht="10.199999999999999" x14ac:dyDescent="0.2">
      <c r="A953" s="67"/>
      <c r="B953" s="110"/>
      <c r="C953" s="402"/>
      <c r="D953" s="403" t="s">
        <v>30</v>
      </c>
      <c r="E953" s="68" t="s">
        <v>30</v>
      </c>
      <c r="F953" s="325" t="s">
        <v>31</v>
      </c>
      <c r="G953" s="110"/>
      <c r="H953" s="402"/>
      <c r="I953" s="403" t="s">
        <v>30</v>
      </c>
      <c r="J953" s="68" t="s">
        <v>30</v>
      </c>
      <c r="K953" s="325" t="s">
        <v>31</v>
      </c>
      <c r="L953" s="110"/>
      <c r="M953" s="402"/>
      <c r="N953" s="403" t="s">
        <v>30</v>
      </c>
      <c r="O953" s="68" t="s">
        <v>30</v>
      </c>
      <c r="P953" s="325" t="s">
        <v>31</v>
      </c>
    </row>
    <row r="954" spans="1:16" ht="11.4" x14ac:dyDescent="0.2">
      <c r="A954" s="67"/>
      <c r="B954" s="520" t="s">
        <v>32</v>
      </c>
      <c r="C954" s="521"/>
      <c r="D954" s="403" t="s">
        <v>33</v>
      </c>
      <c r="E954" s="68" t="s">
        <v>34</v>
      </c>
      <c r="F954" s="325" t="s">
        <v>34</v>
      </c>
      <c r="G954" s="520" t="s">
        <v>32</v>
      </c>
      <c r="H954" s="521"/>
      <c r="I954" s="403" t="s">
        <v>33</v>
      </c>
      <c r="J954" s="68" t="s">
        <v>34</v>
      </c>
      <c r="K954" s="325" t="s">
        <v>34</v>
      </c>
      <c r="L954" s="520" t="s">
        <v>32</v>
      </c>
      <c r="M954" s="521"/>
      <c r="N954" s="403" t="s">
        <v>33</v>
      </c>
      <c r="O954" s="68" t="s">
        <v>34</v>
      </c>
      <c r="P954" s="325" t="s">
        <v>34</v>
      </c>
    </row>
    <row r="955" spans="1:16" ht="11.4" x14ac:dyDescent="0.2">
      <c r="A955" s="69" t="s">
        <v>35</v>
      </c>
      <c r="B955" s="88" t="s">
        <v>36</v>
      </c>
      <c r="C955" s="411" t="s">
        <v>37</v>
      </c>
      <c r="D955" s="412" t="s">
        <v>38</v>
      </c>
      <c r="E955" s="89" t="s">
        <v>39</v>
      </c>
      <c r="F955" s="89" t="s">
        <v>39</v>
      </c>
      <c r="G955" s="484" t="s">
        <v>36</v>
      </c>
      <c r="H955" s="411" t="s">
        <v>37</v>
      </c>
      <c r="I955" s="412" t="s">
        <v>38</v>
      </c>
      <c r="J955" s="89" t="s">
        <v>39</v>
      </c>
      <c r="K955" s="89" t="s">
        <v>39</v>
      </c>
      <c r="L955" s="88" t="s">
        <v>36</v>
      </c>
      <c r="M955" s="411" t="s">
        <v>37</v>
      </c>
      <c r="N955" s="415" t="s">
        <v>38</v>
      </c>
      <c r="O955" s="89" t="s">
        <v>39</v>
      </c>
      <c r="P955" s="89" t="s">
        <v>39</v>
      </c>
    </row>
    <row r="956" spans="1:16" ht="10.199999999999999" x14ac:dyDescent="0.2">
      <c r="A956" s="71" t="s">
        <v>78</v>
      </c>
      <c r="B956" s="444">
        <v>2295</v>
      </c>
      <c r="C956" s="445">
        <v>233.9</v>
      </c>
      <c r="D956" s="445">
        <v>3</v>
      </c>
      <c r="E956" s="446">
        <v>36525</v>
      </c>
      <c r="F956" s="447">
        <v>138717449</v>
      </c>
      <c r="G956" s="444">
        <v>1138</v>
      </c>
      <c r="H956" s="445">
        <v>237.3</v>
      </c>
      <c r="I956" s="445">
        <v>3</v>
      </c>
      <c r="J956" s="446">
        <v>37848</v>
      </c>
      <c r="K956" s="447">
        <v>74688550</v>
      </c>
      <c r="L956" s="446">
        <v>1157</v>
      </c>
      <c r="M956" s="445">
        <v>230.7</v>
      </c>
      <c r="N956" s="445">
        <v>3</v>
      </c>
      <c r="O956" s="446">
        <v>35543</v>
      </c>
      <c r="P956" s="447">
        <v>64028899</v>
      </c>
    </row>
    <row r="957" spans="1:16" ht="10.199999999999999" x14ac:dyDescent="0.2">
      <c r="A957" s="64" t="s">
        <v>79</v>
      </c>
      <c r="B957" s="448">
        <v>20</v>
      </c>
      <c r="C957" s="274">
        <v>2</v>
      </c>
      <c r="D957" s="274">
        <v>3.5</v>
      </c>
      <c r="E957" s="149">
        <v>32267</v>
      </c>
      <c r="F957" s="449">
        <v>986238</v>
      </c>
      <c r="G957" s="448">
        <v>8</v>
      </c>
      <c r="H957" s="274">
        <v>1.7</v>
      </c>
      <c r="I957" s="274">
        <v>4</v>
      </c>
      <c r="J957" s="149">
        <v>43600</v>
      </c>
      <c r="K957" s="449">
        <v>490710</v>
      </c>
      <c r="L957" s="149">
        <v>12</v>
      </c>
      <c r="M957" s="274">
        <v>2.4</v>
      </c>
      <c r="N957" s="274">
        <v>3</v>
      </c>
      <c r="O957" s="149">
        <v>31254</v>
      </c>
      <c r="P957" s="449">
        <v>495529</v>
      </c>
    </row>
    <row r="958" spans="1:16" ht="10.199999999999999" x14ac:dyDescent="0.2">
      <c r="A958" s="64" t="s">
        <v>80</v>
      </c>
      <c r="B958" s="448">
        <v>28</v>
      </c>
      <c r="C958" s="274">
        <v>2.9</v>
      </c>
      <c r="D958" s="274">
        <v>18</v>
      </c>
      <c r="E958" s="149">
        <v>62271</v>
      </c>
      <c r="F958" s="449">
        <v>3624838</v>
      </c>
      <c r="G958" s="448">
        <v>20</v>
      </c>
      <c r="H958" s="274">
        <v>4.2</v>
      </c>
      <c r="I958" s="274">
        <v>21.5</v>
      </c>
      <c r="J958" s="149">
        <v>70529</v>
      </c>
      <c r="K958" s="449">
        <v>3078190</v>
      </c>
      <c r="L958" s="149">
        <v>8</v>
      </c>
      <c r="M958" s="274">
        <v>1.6</v>
      </c>
      <c r="N958" s="274">
        <v>16</v>
      </c>
      <c r="O958" s="149">
        <v>50442</v>
      </c>
      <c r="P958" s="449">
        <v>546648</v>
      </c>
    </row>
    <row r="959" spans="1:16" ht="10.199999999999999" x14ac:dyDescent="0.2">
      <c r="A959" s="72" t="s">
        <v>81</v>
      </c>
      <c r="B959" s="448">
        <v>89</v>
      </c>
      <c r="C959" s="274">
        <v>9.1</v>
      </c>
      <c r="D959" s="274">
        <v>3</v>
      </c>
      <c r="E959" s="149">
        <v>34182</v>
      </c>
      <c r="F959" s="449">
        <v>3918933</v>
      </c>
      <c r="G959" s="448">
        <v>44</v>
      </c>
      <c r="H959" s="274">
        <v>9.1999999999999993</v>
      </c>
      <c r="I959" s="274">
        <v>3</v>
      </c>
      <c r="J959" s="149">
        <v>39522</v>
      </c>
      <c r="K959" s="449">
        <v>2016469</v>
      </c>
      <c r="L959" s="149">
        <v>45</v>
      </c>
      <c r="M959" s="274">
        <v>9</v>
      </c>
      <c r="N959" s="274">
        <v>3</v>
      </c>
      <c r="O959" s="149">
        <v>31120</v>
      </c>
      <c r="P959" s="449">
        <v>1902464</v>
      </c>
    </row>
    <row r="960" spans="1:16" ht="10.199999999999999" x14ac:dyDescent="0.2">
      <c r="A960" s="72" t="s">
        <v>82</v>
      </c>
      <c r="B960" s="448">
        <v>101</v>
      </c>
      <c r="C960" s="274">
        <v>10.3</v>
      </c>
      <c r="D960" s="274">
        <v>2</v>
      </c>
      <c r="E960" s="149">
        <v>27789</v>
      </c>
      <c r="F960" s="449">
        <v>3794920</v>
      </c>
      <c r="G960" s="448">
        <v>42</v>
      </c>
      <c r="H960" s="274">
        <v>8.8000000000000007</v>
      </c>
      <c r="I960" s="274">
        <v>2</v>
      </c>
      <c r="J960" s="149">
        <v>26616</v>
      </c>
      <c r="K960" s="449">
        <v>1566474</v>
      </c>
      <c r="L960" s="149">
        <v>59</v>
      </c>
      <c r="M960" s="274">
        <v>11.8</v>
      </c>
      <c r="N960" s="274">
        <v>2</v>
      </c>
      <c r="O960" s="149">
        <v>29514</v>
      </c>
      <c r="P960" s="449">
        <v>2228446</v>
      </c>
    </row>
    <row r="961" spans="1:16" ht="10.199999999999999" x14ac:dyDescent="0.2">
      <c r="A961" s="63" t="s">
        <v>83</v>
      </c>
      <c r="B961" s="448">
        <v>13003</v>
      </c>
      <c r="C961" s="274">
        <v>1325.4</v>
      </c>
      <c r="D961" s="274">
        <v>3</v>
      </c>
      <c r="E961" s="149">
        <v>49771</v>
      </c>
      <c r="F961" s="449">
        <v>1087342987</v>
      </c>
      <c r="G961" s="448">
        <v>8248</v>
      </c>
      <c r="H961" s="274">
        <v>1719.8</v>
      </c>
      <c r="I961" s="274">
        <v>3</v>
      </c>
      <c r="J961" s="149">
        <v>51919</v>
      </c>
      <c r="K961" s="449">
        <v>715263595</v>
      </c>
      <c r="L961" s="149">
        <v>4754</v>
      </c>
      <c r="M961" s="274">
        <v>948.1</v>
      </c>
      <c r="N961" s="274">
        <v>3</v>
      </c>
      <c r="O961" s="149">
        <v>46381</v>
      </c>
      <c r="P961" s="449">
        <v>372050216</v>
      </c>
    </row>
    <row r="962" spans="1:16" ht="10.199999999999999" x14ac:dyDescent="0.2">
      <c r="A962" s="63" t="s">
        <v>84</v>
      </c>
      <c r="B962" s="448">
        <v>12174</v>
      </c>
      <c r="C962" s="274">
        <v>1240.9000000000001</v>
      </c>
      <c r="D962" s="274">
        <v>3</v>
      </c>
      <c r="E962" s="149">
        <v>51280</v>
      </c>
      <c r="F962" s="449">
        <v>1041799221</v>
      </c>
      <c r="G962" s="448">
        <v>7765</v>
      </c>
      <c r="H962" s="274">
        <v>1619.1</v>
      </c>
      <c r="I962" s="274">
        <v>3</v>
      </c>
      <c r="J962" s="149">
        <v>54042</v>
      </c>
      <c r="K962" s="449">
        <v>689306357</v>
      </c>
      <c r="L962" s="149">
        <v>4408</v>
      </c>
      <c r="M962" s="274">
        <v>879.1</v>
      </c>
      <c r="N962" s="274">
        <v>3</v>
      </c>
      <c r="O962" s="149">
        <v>47436</v>
      </c>
      <c r="P962" s="449">
        <v>352463687</v>
      </c>
    </row>
    <row r="963" spans="1:16" ht="10.199999999999999" x14ac:dyDescent="0.2">
      <c r="A963" s="72" t="s">
        <v>85</v>
      </c>
      <c r="B963" s="448">
        <v>8623</v>
      </c>
      <c r="C963" s="274">
        <v>879</v>
      </c>
      <c r="D963" s="274">
        <v>3</v>
      </c>
      <c r="E963" s="149">
        <v>51885</v>
      </c>
      <c r="F963" s="449">
        <v>715790105</v>
      </c>
      <c r="G963" s="448">
        <v>5625</v>
      </c>
      <c r="H963" s="274">
        <v>1172.9000000000001</v>
      </c>
      <c r="I963" s="274">
        <v>3</v>
      </c>
      <c r="J963" s="149">
        <v>55963</v>
      </c>
      <c r="K963" s="449">
        <v>492155920</v>
      </c>
      <c r="L963" s="149">
        <v>2997</v>
      </c>
      <c r="M963" s="274">
        <v>597.70000000000005</v>
      </c>
      <c r="N963" s="274">
        <v>3</v>
      </c>
      <c r="O963" s="149">
        <v>45764</v>
      </c>
      <c r="P963" s="449">
        <v>223605008</v>
      </c>
    </row>
    <row r="964" spans="1:16" ht="10.199999999999999" x14ac:dyDescent="0.2">
      <c r="A964" s="64" t="s">
        <v>86</v>
      </c>
      <c r="B964" s="448">
        <v>2393</v>
      </c>
      <c r="C964" s="274">
        <v>243.9</v>
      </c>
      <c r="D964" s="274">
        <v>5</v>
      </c>
      <c r="E964" s="149">
        <v>42087</v>
      </c>
      <c r="F964" s="449">
        <v>187362167</v>
      </c>
      <c r="G964" s="448">
        <v>1435</v>
      </c>
      <c r="H964" s="274">
        <v>299.2</v>
      </c>
      <c r="I964" s="274">
        <v>4</v>
      </c>
      <c r="J964" s="149">
        <v>41350</v>
      </c>
      <c r="K964" s="449">
        <v>114795577</v>
      </c>
      <c r="L964" s="149">
        <v>958</v>
      </c>
      <c r="M964" s="274">
        <v>191</v>
      </c>
      <c r="N964" s="274">
        <v>5</v>
      </c>
      <c r="O964" s="149">
        <v>43170</v>
      </c>
      <c r="P964" s="449">
        <v>72566589</v>
      </c>
    </row>
    <row r="965" spans="1:16" ht="10.199999999999999" x14ac:dyDescent="0.2">
      <c r="A965" s="64" t="s">
        <v>87</v>
      </c>
      <c r="B965" s="448">
        <v>2803</v>
      </c>
      <c r="C965" s="274">
        <v>285.7</v>
      </c>
      <c r="D965" s="274">
        <v>3</v>
      </c>
      <c r="E965" s="149">
        <v>69539</v>
      </c>
      <c r="F965" s="449">
        <v>275485644</v>
      </c>
      <c r="G965" s="448">
        <v>2057</v>
      </c>
      <c r="H965" s="274">
        <v>428.9</v>
      </c>
      <c r="I965" s="274">
        <v>3</v>
      </c>
      <c r="J965" s="149">
        <v>71901</v>
      </c>
      <c r="K965" s="449">
        <v>211435400</v>
      </c>
      <c r="L965" s="149">
        <v>746</v>
      </c>
      <c r="M965" s="274">
        <v>148.80000000000001</v>
      </c>
      <c r="N965" s="274">
        <v>2</v>
      </c>
      <c r="O965" s="149">
        <v>62623</v>
      </c>
      <c r="P965" s="449">
        <v>64050245</v>
      </c>
    </row>
    <row r="966" spans="1:16" ht="10.199999999999999" x14ac:dyDescent="0.2">
      <c r="A966" s="64" t="s">
        <v>88</v>
      </c>
      <c r="B966" s="448">
        <v>1798</v>
      </c>
      <c r="C966" s="274">
        <v>183.3</v>
      </c>
      <c r="D966" s="274">
        <v>2</v>
      </c>
      <c r="E966" s="149">
        <v>68467</v>
      </c>
      <c r="F966" s="449">
        <v>177278171</v>
      </c>
      <c r="G966" s="448">
        <v>1305</v>
      </c>
      <c r="H966" s="274">
        <v>272.10000000000002</v>
      </c>
      <c r="I966" s="274">
        <v>2</v>
      </c>
      <c r="J966" s="149">
        <v>70069</v>
      </c>
      <c r="K966" s="449">
        <v>134813162</v>
      </c>
      <c r="L966" s="149">
        <v>493</v>
      </c>
      <c r="M966" s="274">
        <v>98.3</v>
      </c>
      <c r="N966" s="274">
        <v>2</v>
      </c>
      <c r="O966" s="149">
        <v>63082</v>
      </c>
      <c r="P966" s="449">
        <v>42465009</v>
      </c>
    </row>
    <row r="967" spans="1:16" ht="10.199999999999999" x14ac:dyDescent="0.2">
      <c r="A967" s="64" t="s">
        <v>89</v>
      </c>
      <c r="B967" s="448">
        <v>725</v>
      </c>
      <c r="C967" s="274">
        <v>73.900000000000006</v>
      </c>
      <c r="D967" s="274">
        <v>3</v>
      </c>
      <c r="E967" s="149">
        <v>33483</v>
      </c>
      <c r="F967" s="449">
        <v>40225094</v>
      </c>
      <c r="G967" s="448">
        <v>374</v>
      </c>
      <c r="H967" s="274">
        <v>78</v>
      </c>
      <c r="I967" s="274">
        <v>3</v>
      </c>
      <c r="J967" s="149">
        <v>33298</v>
      </c>
      <c r="K967" s="449">
        <v>20446898</v>
      </c>
      <c r="L967" s="149">
        <v>351</v>
      </c>
      <c r="M967" s="274">
        <v>70</v>
      </c>
      <c r="N967" s="274">
        <v>3</v>
      </c>
      <c r="O967" s="149">
        <v>34625</v>
      </c>
      <c r="P967" s="449">
        <v>19778196</v>
      </c>
    </row>
    <row r="968" spans="1:16" ht="10.199999999999999" x14ac:dyDescent="0.2">
      <c r="A968" s="62" t="s">
        <v>90</v>
      </c>
      <c r="B968" s="448">
        <v>1767</v>
      </c>
      <c r="C968" s="274">
        <v>180.1</v>
      </c>
      <c r="D968" s="274">
        <v>2</v>
      </c>
      <c r="E968" s="149">
        <v>31892</v>
      </c>
      <c r="F968" s="449">
        <v>102855154</v>
      </c>
      <c r="G968" s="448">
        <v>1211</v>
      </c>
      <c r="H968" s="274">
        <v>252.5</v>
      </c>
      <c r="I968" s="274">
        <v>2</v>
      </c>
      <c r="J968" s="149">
        <v>33305</v>
      </c>
      <c r="K968" s="449">
        <v>74111452</v>
      </c>
      <c r="L968" s="149">
        <v>555</v>
      </c>
      <c r="M968" s="274">
        <v>110.7</v>
      </c>
      <c r="N968" s="274">
        <v>2</v>
      </c>
      <c r="O968" s="149">
        <v>29943</v>
      </c>
      <c r="P968" s="449">
        <v>28714526</v>
      </c>
    </row>
    <row r="969" spans="1:16" ht="10.199999999999999" x14ac:dyDescent="0.2">
      <c r="A969" s="64" t="s">
        <v>91</v>
      </c>
      <c r="B969" s="448">
        <v>234</v>
      </c>
      <c r="C969" s="274">
        <v>23.9</v>
      </c>
      <c r="D969" s="274">
        <v>4</v>
      </c>
      <c r="E969" s="149">
        <v>40001</v>
      </c>
      <c r="F969" s="449">
        <v>22336216</v>
      </c>
      <c r="G969" s="448">
        <v>140</v>
      </c>
      <c r="H969" s="274">
        <v>29.2</v>
      </c>
      <c r="I969" s="274">
        <v>4</v>
      </c>
      <c r="J969" s="149">
        <v>46088</v>
      </c>
      <c r="K969" s="449">
        <v>17013010</v>
      </c>
      <c r="L969" s="149">
        <v>94</v>
      </c>
      <c r="M969" s="274">
        <v>18.7</v>
      </c>
      <c r="N969" s="274">
        <v>4</v>
      </c>
      <c r="O969" s="149">
        <v>33971</v>
      </c>
      <c r="P969" s="449">
        <v>5323206</v>
      </c>
    </row>
    <row r="970" spans="1:16" ht="10.199999999999999" x14ac:dyDescent="0.2">
      <c r="A970" s="72" t="s">
        <v>92</v>
      </c>
      <c r="B970" s="448">
        <v>2334</v>
      </c>
      <c r="C970" s="274">
        <v>237.9</v>
      </c>
      <c r="D970" s="274">
        <v>4</v>
      </c>
      <c r="E970" s="149">
        <v>51727</v>
      </c>
      <c r="F970" s="449">
        <v>214151708</v>
      </c>
      <c r="G970" s="448">
        <v>1388</v>
      </c>
      <c r="H970" s="274">
        <v>289.39999999999998</v>
      </c>
      <c r="I970" s="274">
        <v>4</v>
      </c>
      <c r="J970" s="149">
        <v>49475</v>
      </c>
      <c r="K970" s="449">
        <v>121497790</v>
      </c>
      <c r="L970" s="149">
        <v>946</v>
      </c>
      <c r="M970" s="274">
        <v>188.7</v>
      </c>
      <c r="N970" s="274">
        <v>4</v>
      </c>
      <c r="O970" s="149">
        <v>57237</v>
      </c>
      <c r="P970" s="449">
        <v>92653919</v>
      </c>
    </row>
    <row r="971" spans="1:16" ht="10.199999999999999" x14ac:dyDescent="0.2">
      <c r="A971" s="61" t="s">
        <v>93</v>
      </c>
      <c r="B971" s="448">
        <v>4618</v>
      </c>
      <c r="C971" s="274">
        <v>470.7</v>
      </c>
      <c r="D971" s="274">
        <v>3</v>
      </c>
      <c r="E971" s="149">
        <v>32373</v>
      </c>
      <c r="F971" s="449">
        <v>248343886</v>
      </c>
      <c r="G971" s="448">
        <v>2263</v>
      </c>
      <c r="H971" s="274">
        <v>471.9</v>
      </c>
      <c r="I971" s="274">
        <v>4</v>
      </c>
      <c r="J971" s="149">
        <v>33155</v>
      </c>
      <c r="K971" s="449">
        <v>130434345</v>
      </c>
      <c r="L971" s="149">
        <v>2355</v>
      </c>
      <c r="M971" s="274">
        <v>469.6</v>
      </c>
      <c r="N971" s="274">
        <v>3</v>
      </c>
      <c r="O971" s="149">
        <v>31979</v>
      </c>
      <c r="P971" s="449">
        <v>117909541</v>
      </c>
    </row>
    <row r="972" spans="1:16" ht="10.199999999999999" x14ac:dyDescent="0.2">
      <c r="A972" s="64" t="s">
        <v>94</v>
      </c>
      <c r="B972" s="448">
        <v>11</v>
      </c>
      <c r="C972" s="274">
        <v>1.1000000000000001</v>
      </c>
      <c r="D972" s="274">
        <v>3</v>
      </c>
      <c r="E972" s="149">
        <v>25063</v>
      </c>
      <c r="F972" s="449">
        <v>316817</v>
      </c>
      <c r="G972" s="448" t="s">
        <v>132</v>
      </c>
      <c r="H972" s="274" t="s">
        <v>132</v>
      </c>
      <c r="I972" s="274" t="s">
        <v>132</v>
      </c>
      <c r="J972" s="149" t="s">
        <v>132</v>
      </c>
      <c r="K972" s="449" t="s">
        <v>132</v>
      </c>
      <c r="L972" s="149" t="s">
        <v>132</v>
      </c>
      <c r="M972" s="274" t="s">
        <v>132</v>
      </c>
      <c r="N972" s="274" t="s">
        <v>132</v>
      </c>
      <c r="O972" s="149" t="s">
        <v>132</v>
      </c>
      <c r="P972" s="449" t="s">
        <v>132</v>
      </c>
    </row>
    <row r="973" spans="1:16" ht="10.199999999999999" x14ac:dyDescent="0.2">
      <c r="A973" s="64" t="s">
        <v>95</v>
      </c>
      <c r="B973" s="448">
        <v>802</v>
      </c>
      <c r="C973" s="274">
        <v>81.8</v>
      </c>
      <c r="D973" s="274">
        <v>3</v>
      </c>
      <c r="E973" s="149">
        <v>30161</v>
      </c>
      <c r="F973" s="449">
        <v>34839188</v>
      </c>
      <c r="G973" s="448">
        <v>369</v>
      </c>
      <c r="H973" s="274">
        <v>76.900000000000006</v>
      </c>
      <c r="I973" s="274">
        <v>3</v>
      </c>
      <c r="J973" s="149">
        <v>28390</v>
      </c>
      <c r="K973" s="449">
        <v>15684745</v>
      </c>
      <c r="L973" s="149">
        <v>433</v>
      </c>
      <c r="M973" s="274">
        <v>86.4</v>
      </c>
      <c r="N973" s="274">
        <v>4</v>
      </c>
      <c r="O973" s="149">
        <v>32265</v>
      </c>
      <c r="P973" s="449">
        <v>19154443</v>
      </c>
    </row>
    <row r="974" spans="1:16" ht="10.199999999999999" x14ac:dyDescent="0.2">
      <c r="A974" s="64" t="s">
        <v>96</v>
      </c>
      <c r="B974" s="448">
        <v>1495</v>
      </c>
      <c r="C974" s="274">
        <v>152.4</v>
      </c>
      <c r="D974" s="274">
        <v>3</v>
      </c>
      <c r="E974" s="149">
        <v>27696</v>
      </c>
      <c r="F974" s="449">
        <v>53363656</v>
      </c>
      <c r="G974" s="448">
        <v>656</v>
      </c>
      <c r="H974" s="274">
        <v>136.80000000000001</v>
      </c>
      <c r="I974" s="274">
        <v>3</v>
      </c>
      <c r="J974" s="149">
        <v>27518</v>
      </c>
      <c r="K974" s="449">
        <v>23058192</v>
      </c>
      <c r="L974" s="149">
        <v>839</v>
      </c>
      <c r="M974" s="274">
        <v>167.3</v>
      </c>
      <c r="N974" s="274">
        <v>3</v>
      </c>
      <c r="O974" s="149">
        <v>28112</v>
      </c>
      <c r="P974" s="449">
        <v>30305463</v>
      </c>
    </row>
    <row r="975" spans="1:16" ht="10.199999999999999" x14ac:dyDescent="0.2">
      <c r="A975" s="64" t="s">
        <v>1175</v>
      </c>
      <c r="B975" s="448">
        <v>1123</v>
      </c>
      <c r="C975" s="274">
        <v>114.5</v>
      </c>
      <c r="D975" s="274">
        <v>3</v>
      </c>
      <c r="E975" s="149">
        <v>27867</v>
      </c>
      <c r="F975" s="449">
        <v>40533668</v>
      </c>
      <c r="G975" s="448">
        <v>529</v>
      </c>
      <c r="H975" s="274">
        <v>110.3</v>
      </c>
      <c r="I975" s="274">
        <v>3</v>
      </c>
      <c r="J975" s="149">
        <v>27696</v>
      </c>
      <c r="K975" s="449">
        <v>18667015</v>
      </c>
      <c r="L975" s="149">
        <v>594</v>
      </c>
      <c r="M975" s="274">
        <v>118.5</v>
      </c>
      <c r="N975" s="274">
        <v>3</v>
      </c>
      <c r="O975" s="149">
        <v>28084</v>
      </c>
      <c r="P975" s="449">
        <v>21866653</v>
      </c>
    </row>
    <row r="976" spans="1:16" ht="10.199999999999999" x14ac:dyDescent="0.2">
      <c r="A976" s="64" t="s">
        <v>97</v>
      </c>
      <c r="B976" s="448">
        <v>348</v>
      </c>
      <c r="C976" s="274">
        <v>35.5</v>
      </c>
      <c r="D976" s="274">
        <v>3</v>
      </c>
      <c r="E976" s="149">
        <v>26699</v>
      </c>
      <c r="F976" s="449">
        <v>11902549</v>
      </c>
      <c r="G976" s="448">
        <v>118</v>
      </c>
      <c r="H976" s="274">
        <v>24.6</v>
      </c>
      <c r="I976" s="274">
        <v>3</v>
      </c>
      <c r="J976" s="149">
        <v>24167</v>
      </c>
      <c r="K976" s="449">
        <v>3926876</v>
      </c>
      <c r="L976" s="149">
        <v>230</v>
      </c>
      <c r="M976" s="274">
        <v>45.9</v>
      </c>
      <c r="N976" s="274">
        <v>3</v>
      </c>
      <c r="O976" s="149">
        <v>27899</v>
      </c>
      <c r="P976" s="449">
        <v>7975673</v>
      </c>
    </row>
    <row r="977" spans="1:16" ht="10.199999999999999" x14ac:dyDescent="0.2">
      <c r="A977" s="64" t="s">
        <v>98</v>
      </c>
      <c r="B977" s="448">
        <v>358</v>
      </c>
      <c r="C977" s="274">
        <v>36.5</v>
      </c>
      <c r="D977" s="274">
        <v>4</v>
      </c>
      <c r="E977" s="149">
        <v>37150</v>
      </c>
      <c r="F977" s="449">
        <v>21318395</v>
      </c>
      <c r="G977" s="448">
        <v>224</v>
      </c>
      <c r="H977" s="274">
        <v>46.7</v>
      </c>
      <c r="I977" s="274">
        <v>4</v>
      </c>
      <c r="J977" s="149">
        <v>37355</v>
      </c>
      <c r="K977" s="449">
        <v>13265097</v>
      </c>
      <c r="L977" s="149">
        <v>134</v>
      </c>
      <c r="M977" s="274">
        <v>26.7</v>
      </c>
      <c r="N977" s="274">
        <v>4</v>
      </c>
      <c r="O977" s="149">
        <v>35802</v>
      </c>
      <c r="P977" s="449">
        <v>8053299</v>
      </c>
    </row>
    <row r="978" spans="1:16" ht="10.199999999999999" x14ac:dyDescent="0.2">
      <c r="A978" s="61" t="s">
        <v>99</v>
      </c>
      <c r="B978" s="448">
        <v>11163</v>
      </c>
      <c r="C978" s="274">
        <v>1137.9000000000001</v>
      </c>
      <c r="D978" s="274">
        <v>3</v>
      </c>
      <c r="E978" s="149">
        <v>36177</v>
      </c>
      <c r="F978" s="449">
        <v>598538529</v>
      </c>
      <c r="G978" s="448">
        <v>5727</v>
      </c>
      <c r="H978" s="274">
        <v>1194.2</v>
      </c>
      <c r="I978" s="274">
        <v>3</v>
      </c>
      <c r="J978" s="149">
        <v>36252</v>
      </c>
      <c r="K978" s="449">
        <v>317370294</v>
      </c>
      <c r="L978" s="149">
        <v>5436</v>
      </c>
      <c r="M978" s="274">
        <v>1084.0999999999999</v>
      </c>
      <c r="N978" s="274">
        <v>3</v>
      </c>
      <c r="O978" s="149">
        <v>36065</v>
      </c>
      <c r="P978" s="449">
        <v>281168235</v>
      </c>
    </row>
    <row r="979" spans="1:16" ht="10.199999999999999" x14ac:dyDescent="0.2">
      <c r="A979" s="64" t="s">
        <v>100</v>
      </c>
      <c r="B979" s="448">
        <v>399</v>
      </c>
      <c r="C979" s="274">
        <v>40.700000000000003</v>
      </c>
      <c r="D979" s="274">
        <v>4</v>
      </c>
      <c r="E979" s="149">
        <v>41875</v>
      </c>
      <c r="F979" s="449">
        <v>26513267</v>
      </c>
      <c r="G979" s="448">
        <v>246</v>
      </c>
      <c r="H979" s="274">
        <v>51.3</v>
      </c>
      <c r="I979" s="274">
        <v>4</v>
      </c>
      <c r="J979" s="149">
        <v>41897</v>
      </c>
      <c r="K979" s="449">
        <v>16491133</v>
      </c>
      <c r="L979" s="149">
        <v>153</v>
      </c>
      <c r="M979" s="274">
        <v>30.5</v>
      </c>
      <c r="N979" s="274">
        <v>4</v>
      </c>
      <c r="O979" s="149">
        <v>41087</v>
      </c>
      <c r="P979" s="449">
        <v>10022134</v>
      </c>
    </row>
    <row r="980" spans="1:16" ht="10.199999999999999" x14ac:dyDescent="0.2">
      <c r="A980" s="64" t="s">
        <v>101</v>
      </c>
      <c r="B980" s="448">
        <v>367</v>
      </c>
      <c r="C980" s="274">
        <v>37.4</v>
      </c>
      <c r="D980" s="274">
        <v>2</v>
      </c>
      <c r="E980" s="149">
        <v>34118</v>
      </c>
      <c r="F980" s="449">
        <v>15298179</v>
      </c>
      <c r="G980" s="448">
        <v>175</v>
      </c>
      <c r="H980" s="274">
        <v>36.5</v>
      </c>
      <c r="I980" s="274">
        <v>2</v>
      </c>
      <c r="J980" s="149">
        <v>35670</v>
      </c>
      <c r="K980" s="449">
        <v>7857743</v>
      </c>
      <c r="L980" s="149">
        <v>192</v>
      </c>
      <c r="M980" s="274">
        <v>38.299999999999997</v>
      </c>
      <c r="N980" s="274">
        <v>2</v>
      </c>
      <c r="O980" s="149">
        <v>33321</v>
      </c>
      <c r="P980" s="449">
        <v>7440436</v>
      </c>
    </row>
    <row r="981" spans="1:16" ht="10.199999999999999" x14ac:dyDescent="0.2">
      <c r="A981" s="64" t="s">
        <v>102</v>
      </c>
      <c r="B981" s="448">
        <v>580</v>
      </c>
      <c r="C981" s="274">
        <v>59.1</v>
      </c>
      <c r="D981" s="274">
        <v>3</v>
      </c>
      <c r="E981" s="149">
        <v>47223</v>
      </c>
      <c r="F981" s="449">
        <v>33693104</v>
      </c>
      <c r="G981" s="448">
        <v>272</v>
      </c>
      <c r="H981" s="274">
        <v>56.7</v>
      </c>
      <c r="I981" s="274">
        <v>3</v>
      </c>
      <c r="J981" s="149">
        <v>48436</v>
      </c>
      <c r="K981" s="449">
        <v>16439890</v>
      </c>
      <c r="L981" s="149">
        <v>308</v>
      </c>
      <c r="M981" s="274">
        <v>61.4</v>
      </c>
      <c r="N981" s="274">
        <v>2</v>
      </c>
      <c r="O981" s="149">
        <v>47074</v>
      </c>
      <c r="P981" s="449">
        <v>17253214</v>
      </c>
    </row>
    <row r="982" spans="1:16" ht="10.199999999999999" x14ac:dyDescent="0.2">
      <c r="A982" s="64" t="s">
        <v>103</v>
      </c>
      <c r="B982" s="448">
        <v>722</v>
      </c>
      <c r="C982" s="274">
        <v>73.599999999999994</v>
      </c>
      <c r="D982" s="274">
        <v>3</v>
      </c>
      <c r="E982" s="149">
        <v>29875</v>
      </c>
      <c r="F982" s="449">
        <v>30735462</v>
      </c>
      <c r="G982" s="448">
        <v>287</v>
      </c>
      <c r="H982" s="274">
        <v>59.8</v>
      </c>
      <c r="I982" s="274">
        <v>3</v>
      </c>
      <c r="J982" s="149">
        <v>31702</v>
      </c>
      <c r="K982" s="449">
        <v>13911623</v>
      </c>
      <c r="L982" s="149">
        <v>435</v>
      </c>
      <c r="M982" s="274">
        <v>86.7</v>
      </c>
      <c r="N982" s="274">
        <v>3</v>
      </c>
      <c r="O982" s="149">
        <v>28450</v>
      </c>
      <c r="P982" s="449">
        <v>16823839</v>
      </c>
    </row>
    <row r="983" spans="1:16" ht="10.199999999999999" x14ac:dyDescent="0.2">
      <c r="A983" s="64" t="s">
        <v>104</v>
      </c>
      <c r="B983" s="448">
        <v>1012</v>
      </c>
      <c r="C983" s="274">
        <v>103.2</v>
      </c>
      <c r="D983" s="274">
        <v>3</v>
      </c>
      <c r="E983" s="149">
        <v>28463</v>
      </c>
      <c r="F983" s="449">
        <v>46159896</v>
      </c>
      <c r="G983" s="448">
        <v>452</v>
      </c>
      <c r="H983" s="274">
        <v>94.2</v>
      </c>
      <c r="I983" s="274">
        <v>3</v>
      </c>
      <c r="J983" s="149">
        <v>29841</v>
      </c>
      <c r="K983" s="449">
        <v>22604404</v>
      </c>
      <c r="L983" s="149">
        <v>560</v>
      </c>
      <c r="M983" s="274">
        <v>111.7</v>
      </c>
      <c r="N983" s="274">
        <v>3</v>
      </c>
      <c r="O983" s="149">
        <v>27323</v>
      </c>
      <c r="P983" s="449">
        <v>23555492</v>
      </c>
    </row>
    <row r="984" spans="1:16" ht="10.199999999999999" x14ac:dyDescent="0.2">
      <c r="A984" s="64" t="s">
        <v>105</v>
      </c>
      <c r="B984" s="448">
        <v>1293</v>
      </c>
      <c r="C984" s="274">
        <v>131.80000000000001</v>
      </c>
      <c r="D984" s="274">
        <v>3</v>
      </c>
      <c r="E984" s="149">
        <v>28937</v>
      </c>
      <c r="F984" s="449">
        <v>56612598</v>
      </c>
      <c r="G984" s="448">
        <v>625</v>
      </c>
      <c r="H984" s="274">
        <v>130.30000000000001</v>
      </c>
      <c r="I984" s="274">
        <v>3</v>
      </c>
      <c r="J984" s="149">
        <v>29010</v>
      </c>
      <c r="K984" s="449">
        <v>27313296</v>
      </c>
      <c r="L984" s="149">
        <v>668</v>
      </c>
      <c r="M984" s="274">
        <v>133.19999999999999</v>
      </c>
      <c r="N984" s="274">
        <v>3</v>
      </c>
      <c r="O984" s="149">
        <v>28422</v>
      </c>
      <c r="P984" s="449">
        <v>29299302</v>
      </c>
    </row>
    <row r="985" spans="1:16" ht="10.199999999999999" x14ac:dyDescent="0.2">
      <c r="A985" s="64" t="s">
        <v>106</v>
      </c>
      <c r="B985" s="448">
        <v>1131</v>
      </c>
      <c r="C985" s="274">
        <v>115.3</v>
      </c>
      <c r="D985" s="274">
        <v>5</v>
      </c>
      <c r="E985" s="149">
        <v>45535</v>
      </c>
      <c r="F985" s="449">
        <v>89311816</v>
      </c>
      <c r="G985" s="448">
        <v>746</v>
      </c>
      <c r="H985" s="274">
        <v>155.6</v>
      </c>
      <c r="I985" s="274">
        <v>5</v>
      </c>
      <c r="J985" s="149">
        <v>45546</v>
      </c>
      <c r="K985" s="449">
        <v>59117272</v>
      </c>
      <c r="L985" s="149">
        <v>385</v>
      </c>
      <c r="M985" s="274">
        <v>76.8</v>
      </c>
      <c r="N985" s="274">
        <v>5</v>
      </c>
      <c r="O985" s="149">
        <v>45535</v>
      </c>
      <c r="P985" s="449">
        <v>30194544</v>
      </c>
    </row>
    <row r="986" spans="1:16" ht="10.199999999999999" x14ac:dyDescent="0.2">
      <c r="A986" s="73" t="s">
        <v>107</v>
      </c>
      <c r="B986" s="450">
        <v>930</v>
      </c>
      <c r="C986" s="451">
        <v>94.8</v>
      </c>
      <c r="D986" s="451">
        <v>3</v>
      </c>
      <c r="E986" s="452">
        <v>44468</v>
      </c>
      <c r="F986" s="453">
        <v>46873850</v>
      </c>
      <c r="G986" s="450">
        <v>415</v>
      </c>
      <c r="H986" s="451">
        <v>86.5</v>
      </c>
      <c r="I986" s="451">
        <v>3</v>
      </c>
      <c r="J986" s="452">
        <v>45704</v>
      </c>
      <c r="K986" s="453">
        <v>21689069</v>
      </c>
      <c r="L986" s="452">
        <v>515</v>
      </c>
      <c r="M986" s="451">
        <v>102.7</v>
      </c>
      <c r="N986" s="451">
        <v>3</v>
      </c>
      <c r="O986" s="452">
        <v>43867</v>
      </c>
      <c r="P986" s="453">
        <v>25184781</v>
      </c>
    </row>
    <row r="987" spans="1:16" ht="10.199999999999999" x14ac:dyDescent="0.2">
      <c r="A987" s="65"/>
      <c r="C987" s="401"/>
      <c r="D987" s="401"/>
      <c r="E987" s="109"/>
      <c r="F987" s="109"/>
      <c r="G987" s="109"/>
      <c r="H987" s="401"/>
      <c r="I987" s="401"/>
      <c r="J987" s="109"/>
      <c r="K987" s="109"/>
      <c r="L987" s="109"/>
      <c r="M987" s="401"/>
      <c r="N987" s="401"/>
      <c r="O987" s="109"/>
      <c r="P987" s="109"/>
    </row>
    <row r="988" spans="1:16" ht="10.199999999999999" x14ac:dyDescent="0.2">
      <c r="A988" s="65"/>
      <c r="C988" s="401"/>
      <c r="D988" s="401"/>
      <c r="E988" s="109"/>
      <c r="F988" s="109"/>
      <c r="G988" s="109"/>
      <c r="H988" s="401"/>
      <c r="I988" s="401"/>
      <c r="J988" s="109"/>
      <c r="K988" s="109"/>
      <c r="L988" s="109"/>
      <c r="M988" s="401"/>
      <c r="N988" s="401"/>
      <c r="O988" s="109"/>
      <c r="P988" s="109"/>
    </row>
    <row r="989" spans="1:16" ht="10.199999999999999" x14ac:dyDescent="0.2">
      <c r="C989" s="407"/>
      <c r="D989" s="407"/>
      <c r="E989" s="129"/>
      <c r="F989" s="129"/>
      <c r="G989" s="129"/>
      <c r="H989" s="407"/>
      <c r="I989" s="407"/>
      <c r="J989" s="129"/>
      <c r="K989" s="129"/>
      <c r="L989" s="129"/>
      <c r="M989" s="407"/>
      <c r="N989" s="407"/>
      <c r="O989" s="129"/>
      <c r="P989" s="129"/>
    </row>
    <row r="990" spans="1:16" ht="10.199999999999999" x14ac:dyDescent="0.2">
      <c r="A990" s="65"/>
      <c r="C990" s="401"/>
      <c r="D990" s="401"/>
      <c r="E990" s="109"/>
      <c r="F990" s="109"/>
      <c r="G990" s="109"/>
      <c r="H990" s="401"/>
      <c r="I990" s="401"/>
      <c r="J990" s="109"/>
      <c r="K990" s="109"/>
      <c r="L990" s="109"/>
      <c r="M990" s="401"/>
      <c r="N990" s="401"/>
      <c r="O990" s="109"/>
      <c r="P990" s="109"/>
    </row>
    <row r="991" spans="1:16" ht="10.199999999999999" x14ac:dyDescent="0.2">
      <c r="A991" s="65"/>
      <c r="C991" s="401"/>
      <c r="D991" s="401"/>
      <c r="E991" s="109"/>
      <c r="F991" s="109"/>
      <c r="G991" s="109"/>
      <c r="H991" s="401"/>
      <c r="I991" s="401"/>
      <c r="J991" s="109"/>
      <c r="K991" s="109"/>
      <c r="L991" s="109"/>
      <c r="M991" s="401"/>
      <c r="N991" s="401"/>
      <c r="O991" s="109"/>
      <c r="P991" s="109"/>
    </row>
    <row r="992" spans="1:16" ht="10.199999999999999" x14ac:dyDescent="0.2">
      <c r="A992" s="65"/>
      <c r="C992" s="401"/>
      <c r="D992" s="401"/>
      <c r="E992" s="109"/>
      <c r="F992" s="109"/>
      <c r="G992" s="109"/>
      <c r="H992" s="401"/>
      <c r="I992" s="401"/>
      <c r="J992" s="109"/>
      <c r="K992" s="109"/>
      <c r="L992" s="109"/>
      <c r="M992" s="401"/>
      <c r="N992" s="401"/>
      <c r="O992" s="109"/>
      <c r="P992" s="109"/>
    </row>
    <row r="993" spans="1:16" ht="10.199999999999999" x14ac:dyDescent="0.2">
      <c r="A993" s="65"/>
      <c r="C993" s="401"/>
      <c r="D993" s="401"/>
      <c r="E993" s="109"/>
      <c r="F993" s="109"/>
      <c r="G993" s="109"/>
      <c r="H993" s="401"/>
      <c r="I993" s="401"/>
      <c r="J993" s="109"/>
      <c r="K993" s="109"/>
      <c r="L993" s="109"/>
      <c r="M993" s="401"/>
      <c r="N993" s="401"/>
      <c r="O993" s="109"/>
      <c r="P993" s="109"/>
    </row>
    <row r="994" spans="1:16" ht="10.199999999999999" x14ac:dyDescent="0.2">
      <c r="A994" s="65"/>
      <c r="C994" s="401"/>
      <c r="D994" s="401"/>
      <c r="E994" s="109"/>
      <c r="F994" s="109"/>
      <c r="G994" s="109"/>
      <c r="H994" s="401"/>
      <c r="I994" s="401"/>
      <c r="J994" s="109"/>
      <c r="K994" s="109"/>
      <c r="L994" s="109"/>
      <c r="M994" s="401"/>
      <c r="N994" s="401"/>
      <c r="O994" s="109"/>
      <c r="P994" s="109"/>
    </row>
    <row r="995" spans="1:16" ht="10.199999999999999" x14ac:dyDescent="0.2">
      <c r="A995" s="65"/>
      <c r="C995" s="401"/>
      <c r="D995" s="401"/>
      <c r="E995" s="109"/>
      <c r="F995" s="109"/>
      <c r="G995" s="109"/>
      <c r="H995" s="401"/>
      <c r="I995" s="401"/>
      <c r="J995" s="109"/>
      <c r="K995" s="109"/>
      <c r="L995" s="109"/>
      <c r="M995" s="401"/>
      <c r="N995" s="401"/>
      <c r="O995" s="109"/>
      <c r="P995" s="109"/>
    </row>
    <row r="996" spans="1:16" ht="10.199999999999999" x14ac:dyDescent="0.2">
      <c r="A996" s="65"/>
      <c r="C996" s="401"/>
      <c r="D996" s="401"/>
      <c r="E996" s="109"/>
      <c r="F996" s="109"/>
      <c r="G996" s="109"/>
      <c r="H996" s="401"/>
      <c r="I996" s="401"/>
      <c r="J996" s="109"/>
      <c r="K996" s="109"/>
      <c r="L996" s="109"/>
      <c r="M996" s="401"/>
      <c r="N996" s="401"/>
      <c r="O996" s="109"/>
      <c r="P996" s="109"/>
    </row>
    <row r="997" spans="1:16" ht="10.199999999999999" x14ac:dyDescent="0.2">
      <c r="A997" s="65"/>
      <c r="C997" s="401"/>
      <c r="D997" s="401"/>
      <c r="E997" s="109"/>
      <c r="F997" s="109"/>
      <c r="G997" s="109"/>
      <c r="H997" s="401"/>
      <c r="I997" s="401"/>
      <c r="J997" s="109"/>
      <c r="K997" s="109"/>
      <c r="L997" s="109"/>
      <c r="M997" s="401"/>
      <c r="N997" s="401"/>
      <c r="O997" s="109"/>
      <c r="P997" s="109"/>
    </row>
    <row r="998" spans="1:16" ht="10.199999999999999" x14ac:dyDescent="0.2">
      <c r="A998" s="65"/>
      <c r="B998" s="109"/>
      <c r="C998" s="401"/>
      <c r="D998" s="401"/>
      <c r="E998" s="109"/>
      <c r="F998" s="109"/>
      <c r="G998" s="109"/>
      <c r="H998" s="401"/>
      <c r="I998" s="401"/>
      <c r="J998" s="109"/>
      <c r="K998" s="109"/>
      <c r="L998" s="109"/>
      <c r="M998" s="401"/>
      <c r="N998" s="401"/>
      <c r="O998" s="109"/>
      <c r="P998" s="109"/>
    </row>
    <row r="999" spans="1:16" ht="10.199999999999999" x14ac:dyDescent="0.2">
      <c r="A999" s="65"/>
      <c r="B999" s="109"/>
      <c r="C999" s="401"/>
      <c r="D999" s="401"/>
      <c r="E999" s="109"/>
      <c r="F999" s="109"/>
      <c r="G999" s="109"/>
      <c r="H999" s="401"/>
      <c r="I999" s="401"/>
      <c r="J999" s="109"/>
      <c r="K999" s="109"/>
      <c r="L999" s="109"/>
      <c r="M999" s="401"/>
      <c r="N999" s="401"/>
      <c r="O999" s="109"/>
      <c r="P999" s="109"/>
    </row>
    <row r="1000" spans="1:16" ht="10.199999999999999" x14ac:dyDescent="0.2">
      <c r="A1000" s="65"/>
      <c r="B1000" s="109"/>
      <c r="C1000" s="401"/>
      <c r="D1000" s="401"/>
      <c r="E1000" s="109"/>
      <c r="F1000" s="109"/>
      <c r="G1000" s="109"/>
      <c r="H1000" s="401"/>
      <c r="I1000" s="401"/>
      <c r="J1000" s="109"/>
      <c r="K1000" s="109"/>
      <c r="L1000" s="109"/>
      <c r="M1000" s="401"/>
      <c r="N1000" s="401"/>
      <c r="O1000" s="109"/>
      <c r="P1000" s="109"/>
    </row>
    <row r="1001" spans="1:16" ht="10.199999999999999" x14ac:dyDescent="0.2">
      <c r="A1001" s="65"/>
      <c r="B1001" s="109"/>
      <c r="C1001" s="401"/>
      <c r="D1001" s="401"/>
      <c r="E1001" s="109"/>
      <c r="F1001" s="109"/>
      <c r="G1001" s="109"/>
      <c r="H1001" s="401"/>
      <c r="I1001" s="401"/>
      <c r="J1001" s="109"/>
      <c r="K1001" s="109"/>
      <c r="L1001" s="109"/>
      <c r="M1001" s="401"/>
      <c r="N1001" s="401"/>
      <c r="O1001" s="109"/>
      <c r="P1001" s="109"/>
    </row>
    <row r="1002" spans="1:16" ht="10.199999999999999" x14ac:dyDescent="0.2">
      <c r="A1002" s="65"/>
      <c r="B1002" s="109"/>
      <c r="C1002" s="401"/>
      <c r="D1002" s="401"/>
      <c r="E1002" s="109"/>
      <c r="F1002" s="109"/>
      <c r="G1002" s="109"/>
      <c r="H1002" s="401"/>
      <c r="I1002" s="401"/>
      <c r="J1002" s="109"/>
      <c r="K1002" s="109"/>
      <c r="L1002" s="109"/>
      <c r="M1002" s="401"/>
      <c r="N1002" s="401"/>
      <c r="O1002" s="109"/>
      <c r="P1002" s="109"/>
    </row>
    <row r="1003" spans="1:16" ht="10.199999999999999" x14ac:dyDescent="0.2">
      <c r="A1003" s="65"/>
      <c r="B1003" s="109"/>
      <c r="C1003" s="401"/>
      <c r="D1003" s="401"/>
      <c r="E1003" s="109"/>
      <c r="F1003" s="109"/>
      <c r="G1003" s="109"/>
      <c r="H1003" s="401"/>
      <c r="I1003" s="401"/>
      <c r="J1003" s="109"/>
      <c r="K1003" s="109"/>
      <c r="L1003" s="109"/>
      <c r="M1003" s="401"/>
      <c r="N1003" s="401"/>
      <c r="O1003" s="109"/>
      <c r="P1003" s="109"/>
    </row>
    <row r="1004" spans="1:16" ht="10.199999999999999" x14ac:dyDescent="0.2">
      <c r="A1004" s="65"/>
      <c r="B1004" s="109"/>
      <c r="C1004" s="401"/>
      <c r="D1004" s="401"/>
      <c r="E1004" s="109"/>
      <c r="F1004" s="109"/>
      <c r="G1004" s="109"/>
      <c r="H1004" s="401"/>
      <c r="I1004" s="401"/>
      <c r="J1004" s="109"/>
      <c r="K1004" s="109"/>
      <c r="L1004" s="109"/>
      <c r="M1004" s="401"/>
      <c r="N1004" s="401"/>
      <c r="O1004" s="109"/>
      <c r="P1004" s="109"/>
    </row>
    <row r="1005" spans="1:16" ht="10.199999999999999" x14ac:dyDescent="0.2">
      <c r="A1005" s="65"/>
      <c r="B1005" s="109"/>
      <c r="C1005" s="401"/>
      <c r="D1005" s="401"/>
      <c r="E1005" s="109"/>
      <c r="F1005" s="109"/>
      <c r="G1005" s="109"/>
      <c r="H1005" s="401"/>
      <c r="I1005" s="401"/>
      <c r="J1005" s="109"/>
      <c r="K1005" s="109"/>
      <c r="L1005" s="109"/>
      <c r="M1005" s="401"/>
      <c r="N1005" s="401"/>
      <c r="O1005" s="109"/>
      <c r="P1005" s="109"/>
    </row>
    <row r="1006" spans="1:16" ht="10.199999999999999" x14ac:dyDescent="0.2">
      <c r="A1006" s="65"/>
      <c r="B1006" s="109"/>
      <c r="C1006" s="401"/>
      <c r="D1006" s="401"/>
      <c r="E1006" s="109"/>
      <c r="F1006" s="109"/>
      <c r="G1006" s="109"/>
      <c r="H1006" s="401"/>
      <c r="I1006" s="401"/>
      <c r="J1006" s="109"/>
      <c r="K1006" s="109"/>
      <c r="L1006" s="109"/>
      <c r="M1006" s="401"/>
      <c r="N1006" s="401"/>
      <c r="O1006" s="109"/>
      <c r="P1006" s="109"/>
    </row>
    <row r="1007" spans="1:16" ht="10.199999999999999" x14ac:dyDescent="0.2">
      <c r="A1007" s="65"/>
      <c r="B1007" s="109"/>
      <c r="C1007" s="401"/>
      <c r="D1007" s="401"/>
      <c r="E1007" s="109"/>
      <c r="F1007" s="109"/>
      <c r="G1007" s="109"/>
      <c r="H1007" s="401"/>
      <c r="I1007" s="401"/>
      <c r="J1007" s="109"/>
      <c r="K1007" s="109"/>
      <c r="L1007" s="109"/>
      <c r="M1007" s="401"/>
      <c r="N1007" s="401"/>
      <c r="O1007" s="109"/>
      <c r="P1007" s="109"/>
    </row>
    <row r="1008" spans="1:16" ht="10.199999999999999" x14ac:dyDescent="0.2">
      <c r="A1008" s="65"/>
      <c r="B1008" s="109"/>
      <c r="C1008" s="401"/>
      <c r="D1008" s="401"/>
      <c r="E1008" s="109"/>
      <c r="F1008" s="109"/>
      <c r="G1008" s="109"/>
      <c r="H1008" s="401"/>
      <c r="I1008" s="401"/>
      <c r="J1008" s="109"/>
      <c r="K1008" s="109"/>
      <c r="L1008" s="109"/>
      <c r="M1008" s="401"/>
      <c r="N1008" s="401"/>
      <c r="O1008" s="109"/>
      <c r="P1008" s="109"/>
    </row>
    <row r="1009" spans="1:16" ht="10.199999999999999" x14ac:dyDescent="0.2">
      <c r="A1009" s="65"/>
      <c r="B1009" s="109"/>
      <c r="C1009" s="401"/>
      <c r="D1009" s="401"/>
      <c r="E1009" s="109"/>
      <c r="F1009" s="109"/>
      <c r="G1009" s="109"/>
      <c r="H1009" s="401"/>
      <c r="I1009" s="401"/>
      <c r="J1009" s="109"/>
      <c r="K1009" s="109"/>
      <c r="L1009" s="109"/>
      <c r="M1009" s="401"/>
      <c r="N1009" s="401"/>
      <c r="O1009" s="109"/>
      <c r="P1009" s="109"/>
    </row>
    <row r="1010" spans="1:16" ht="10.199999999999999" x14ac:dyDescent="0.2">
      <c r="A1010" s="74"/>
      <c r="B1010" s="130"/>
      <c r="C1010" s="408"/>
      <c r="D1010" s="408"/>
      <c r="E1010" s="130"/>
      <c r="F1010" s="130"/>
      <c r="G1010" s="130"/>
      <c r="H1010" s="408"/>
      <c r="I1010" s="408"/>
      <c r="J1010" s="130"/>
      <c r="K1010" s="130"/>
      <c r="L1010" s="130"/>
      <c r="M1010" s="408"/>
      <c r="N1010" s="408"/>
      <c r="O1010" s="130"/>
      <c r="P1010" s="130"/>
    </row>
    <row r="1011" spans="1:16" ht="10.199999999999999" x14ac:dyDescent="0.2">
      <c r="A1011" s="66" t="s">
        <v>151</v>
      </c>
      <c r="B1011" s="512" t="s">
        <v>168</v>
      </c>
      <c r="C1011" s="513"/>
      <c r="D1011" s="513"/>
      <c r="E1011" s="513"/>
      <c r="F1011" s="514"/>
      <c r="G1011" s="512" t="s">
        <v>22</v>
      </c>
      <c r="H1011" s="513"/>
      <c r="I1011" s="513"/>
      <c r="J1011" s="513"/>
      <c r="K1011" s="514"/>
      <c r="L1011" s="512" t="s">
        <v>23</v>
      </c>
      <c r="M1011" s="513"/>
      <c r="N1011" s="513"/>
      <c r="O1011" s="513"/>
      <c r="P1011" s="514"/>
    </row>
    <row r="1012" spans="1:16" ht="10.199999999999999" x14ac:dyDescent="0.2">
      <c r="A1012" s="67"/>
      <c r="B1012" s="110"/>
      <c r="C1012" s="402"/>
      <c r="D1012" s="403" t="s">
        <v>30</v>
      </c>
      <c r="E1012" s="68" t="s">
        <v>30</v>
      </c>
      <c r="F1012" s="325" t="s">
        <v>31</v>
      </c>
      <c r="G1012" s="110"/>
      <c r="H1012" s="402"/>
      <c r="I1012" s="403" t="s">
        <v>30</v>
      </c>
      <c r="J1012" s="68" t="s">
        <v>30</v>
      </c>
      <c r="K1012" s="325" t="s">
        <v>31</v>
      </c>
      <c r="L1012" s="110"/>
      <c r="M1012" s="402"/>
      <c r="N1012" s="403" t="s">
        <v>30</v>
      </c>
      <c r="O1012" s="68" t="s">
        <v>30</v>
      </c>
      <c r="P1012" s="325" t="s">
        <v>31</v>
      </c>
    </row>
    <row r="1013" spans="1:16" ht="11.4" x14ac:dyDescent="0.2">
      <c r="A1013" s="67"/>
      <c r="B1013" s="520" t="s">
        <v>32</v>
      </c>
      <c r="C1013" s="521"/>
      <c r="D1013" s="403" t="s">
        <v>33</v>
      </c>
      <c r="E1013" s="68" t="s">
        <v>34</v>
      </c>
      <c r="F1013" s="325" t="s">
        <v>34</v>
      </c>
      <c r="G1013" s="520" t="s">
        <v>32</v>
      </c>
      <c r="H1013" s="521"/>
      <c r="I1013" s="403" t="s">
        <v>33</v>
      </c>
      <c r="J1013" s="68" t="s">
        <v>34</v>
      </c>
      <c r="K1013" s="325" t="s">
        <v>34</v>
      </c>
      <c r="L1013" s="520" t="s">
        <v>32</v>
      </c>
      <c r="M1013" s="521"/>
      <c r="N1013" s="403" t="s">
        <v>33</v>
      </c>
      <c r="O1013" s="68" t="s">
        <v>34</v>
      </c>
      <c r="P1013" s="325" t="s">
        <v>34</v>
      </c>
    </row>
    <row r="1014" spans="1:16" ht="11.4" x14ac:dyDescent="0.2">
      <c r="A1014" s="69" t="s">
        <v>35</v>
      </c>
      <c r="B1014" s="88" t="s">
        <v>36</v>
      </c>
      <c r="C1014" s="411" t="s">
        <v>37</v>
      </c>
      <c r="D1014" s="412" t="s">
        <v>38</v>
      </c>
      <c r="E1014" s="89" t="s">
        <v>39</v>
      </c>
      <c r="F1014" s="89" t="s">
        <v>39</v>
      </c>
      <c r="G1014" s="484" t="s">
        <v>36</v>
      </c>
      <c r="H1014" s="411" t="s">
        <v>37</v>
      </c>
      <c r="I1014" s="412" t="s">
        <v>38</v>
      </c>
      <c r="J1014" s="89" t="s">
        <v>39</v>
      </c>
      <c r="K1014" s="89" t="s">
        <v>39</v>
      </c>
      <c r="L1014" s="88" t="s">
        <v>36</v>
      </c>
      <c r="M1014" s="411" t="s">
        <v>37</v>
      </c>
      <c r="N1014" s="415" t="s">
        <v>38</v>
      </c>
      <c r="O1014" s="89" t="s">
        <v>39</v>
      </c>
      <c r="P1014" s="89" t="s">
        <v>39</v>
      </c>
    </row>
    <row r="1015" spans="1:16" ht="10.199999999999999" x14ac:dyDescent="0.2">
      <c r="A1015" s="71" t="s">
        <v>108</v>
      </c>
      <c r="B1015" s="444">
        <v>1571</v>
      </c>
      <c r="C1015" s="445">
        <v>160.1</v>
      </c>
      <c r="D1015" s="445">
        <v>3</v>
      </c>
      <c r="E1015" s="446">
        <v>26107</v>
      </c>
      <c r="F1015" s="447">
        <v>59667167</v>
      </c>
      <c r="G1015" s="444">
        <v>895</v>
      </c>
      <c r="H1015" s="445">
        <v>186.6</v>
      </c>
      <c r="I1015" s="445">
        <v>3</v>
      </c>
      <c r="J1015" s="446">
        <v>25789</v>
      </c>
      <c r="K1015" s="447">
        <v>35915084</v>
      </c>
      <c r="L1015" s="446">
        <v>676</v>
      </c>
      <c r="M1015" s="445">
        <v>134.80000000000001</v>
      </c>
      <c r="N1015" s="445">
        <v>3</v>
      </c>
      <c r="O1015" s="446">
        <v>26193</v>
      </c>
      <c r="P1015" s="447">
        <v>23752083</v>
      </c>
    </row>
    <row r="1016" spans="1:16" ht="10.199999999999999" x14ac:dyDescent="0.2">
      <c r="A1016" s="64" t="s">
        <v>109</v>
      </c>
      <c r="B1016" s="448">
        <v>1340</v>
      </c>
      <c r="C1016" s="274">
        <v>136.6</v>
      </c>
      <c r="D1016" s="274">
        <v>3</v>
      </c>
      <c r="E1016" s="149">
        <v>25100</v>
      </c>
      <c r="F1016" s="449">
        <v>45548367</v>
      </c>
      <c r="G1016" s="448">
        <v>779</v>
      </c>
      <c r="H1016" s="274">
        <v>162.4</v>
      </c>
      <c r="I1016" s="274">
        <v>3</v>
      </c>
      <c r="J1016" s="149">
        <v>24895</v>
      </c>
      <c r="K1016" s="449">
        <v>27554777</v>
      </c>
      <c r="L1016" s="149">
        <v>561</v>
      </c>
      <c r="M1016" s="274">
        <v>111.9</v>
      </c>
      <c r="N1016" s="274">
        <v>3</v>
      </c>
      <c r="O1016" s="149">
        <v>25473</v>
      </c>
      <c r="P1016" s="449">
        <v>17993590</v>
      </c>
    </row>
    <row r="1017" spans="1:16" ht="10.199999999999999" x14ac:dyDescent="0.2">
      <c r="A1017" s="61" t="s">
        <v>110</v>
      </c>
      <c r="B1017" s="448">
        <v>4800</v>
      </c>
      <c r="C1017" s="274">
        <v>489.3</v>
      </c>
      <c r="D1017" s="274">
        <v>2</v>
      </c>
      <c r="E1017" s="149">
        <v>64248</v>
      </c>
      <c r="F1017" s="449">
        <v>377660031</v>
      </c>
      <c r="G1017" s="448">
        <v>2339</v>
      </c>
      <c r="H1017" s="274">
        <v>487.7</v>
      </c>
      <c r="I1017" s="274">
        <v>2</v>
      </c>
      <c r="J1017" s="149">
        <v>64168</v>
      </c>
      <c r="K1017" s="449">
        <v>186608052</v>
      </c>
      <c r="L1017" s="149">
        <v>2461</v>
      </c>
      <c r="M1017" s="274">
        <v>490.8</v>
      </c>
      <c r="N1017" s="274">
        <v>2</v>
      </c>
      <c r="O1017" s="149">
        <v>64251</v>
      </c>
      <c r="P1017" s="449">
        <v>191051979</v>
      </c>
    </row>
    <row r="1018" spans="1:16" ht="10.199999999999999" x14ac:dyDescent="0.2">
      <c r="A1018" s="63" t="s">
        <v>111</v>
      </c>
      <c r="B1018" s="448">
        <v>1535</v>
      </c>
      <c r="C1018" s="274">
        <v>156.5</v>
      </c>
      <c r="D1018" s="274">
        <v>1</v>
      </c>
      <c r="E1018" s="149">
        <v>50452</v>
      </c>
      <c r="F1018" s="449">
        <v>84829607</v>
      </c>
      <c r="G1018" s="448">
        <v>709</v>
      </c>
      <c r="H1018" s="274">
        <v>147.80000000000001</v>
      </c>
      <c r="I1018" s="274">
        <v>1</v>
      </c>
      <c r="J1018" s="149">
        <v>50419</v>
      </c>
      <c r="K1018" s="449">
        <v>40044355</v>
      </c>
      <c r="L1018" s="149">
        <v>826</v>
      </c>
      <c r="M1018" s="274">
        <v>164.7</v>
      </c>
      <c r="N1018" s="274">
        <v>1</v>
      </c>
      <c r="O1018" s="149">
        <v>50465</v>
      </c>
      <c r="P1018" s="449">
        <v>44785252</v>
      </c>
    </row>
    <row r="1019" spans="1:16" ht="10.199999999999999" x14ac:dyDescent="0.2">
      <c r="A1019" s="63" t="s">
        <v>112</v>
      </c>
      <c r="B1019" s="448">
        <v>514</v>
      </c>
      <c r="C1019" s="274">
        <v>52.4</v>
      </c>
      <c r="D1019" s="274">
        <v>1</v>
      </c>
      <c r="E1019" s="149">
        <v>50335</v>
      </c>
      <c r="F1019" s="449">
        <v>27933448</v>
      </c>
      <c r="G1019" s="448">
        <v>252</v>
      </c>
      <c r="H1019" s="274">
        <v>52.5</v>
      </c>
      <c r="I1019" s="274">
        <v>1</v>
      </c>
      <c r="J1019" s="149">
        <v>49921</v>
      </c>
      <c r="K1019" s="449">
        <v>13610085</v>
      </c>
      <c r="L1019" s="149">
        <v>262</v>
      </c>
      <c r="M1019" s="274">
        <v>52.2</v>
      </c>
      <c r="N1019" s="274">
        <v>1</v>
      </c>
      <c r="O1019" s="149">
        <v>50668</v>
      </c>
      <c r="P1019" s="449">
        <v>14323363</v>
      </c>
    </row>
    <row r="1020" spans="1:16" ht="10.199999999999999" x14ac:dyDescent="0.2">
      <c r="A1020" s="63" t="s">
        <v>113</v>
      </c>
      <c r="B1020" s="448">
        <v>630</v>
      </c>
      <c r="C1020" s="274">
        <v>64.2</v>
      </c>
      <c r="D1020" s="274">
        <v>1</v>
      </c>
      <c r="E1020" s="149">
        <v>51022</v>
      </c>
      <c r="F1020" s="449">
        <v>34244244</v>
      </c>
      <c r="G1020" s="448">
        <v>241</v>
      </c>
      <c r="H1020" s="274">
        <v>50.3</v>
      </c>
      <c r="I1020" s="274">
        <v>1</v>
      </c>
      <c r="J1020" s="149">
        <v>52088</v>
      </c>
      <c r="K1020" s="449">
        <v>13616145</v>
      </c>
      <c r="L1020" s="149">
        <v>389</v>
      </c>
      <c r="M1020" s="274">
        <v>77.599999999999994</v>
      </c>
      <c r="N1020" s="274">
        <v>1</v>
      </c>
      <c r="O1020" s="149">
        <v>49970</v>
      </c>
      <c r="P1020" s="449">
        <v>20628099</v>
      </c>
    </row>
    <row r="1021" spans="1:16" ht="10.199999999999999" x14ac:dyDescent="0.2">
      <c r="A1021" s="63" t="s">
        <v>114</v>
      </c>
      <c r="B1021" s="448">
        <v>2396</v>
      </c>
      <c r="C1021" s="274">
        <v>244.2</v>
      </c>
      <c r="D1021" s="274">
        <v>2</v>
      </c>
      <c r="E1021" s="149">
        <v>82810</v>
      </c>
      <c r="F1021" s="449">
        <v>226358246</v>
      </c>
      <c r="G1021" s="448">
        <v>1170</v>
      </c>
      <c r="H1021" s="274">
        <v>244</v>
      </c>
      <c r="I1021" s="274">
        <v>2</v>
      </c>
      <c r="J1021" s="149">
        <v>84013</v>
      </c>
      <c r="K1021" s="449">
        <v>110668916</v>
      </c>
      <c r="L1021" s="149">
        <v>1226</v>
      </c>
      <c r="M1021" s="274">
        <v>244.5</v>
      </c>
      <c r="N1021" s="274">
        <v>2</v>
      </c>
      <c r="O1021" s="149">
        <v>81663</v>
      </c>
      <c r="P1021" s="449">
        <v>115689330</v>
      </c>
    </row>
    <row r="1022" spans="1:16" ht="10.199999999999999" x14ac:dyDescent="0.2">
      <c r="A1022" s="63" t="s">
        <v>115</v>
      </c>
      <c r="B1022" s="448">
        <v>646</v>
      </c>
      <c r="C1022" s="274">
        <v>65.8</v>
      </c>
      <c r="D1022" s="274">
        <v>2</v>
      </c>
      <c r="E1022" s="149">
        <v>75785</v>
      </c>
      <c r="F1022" s="449">
        <v>53126675</v>
      </c>
      <c r="G1022" s="448">
        <v>317</v>
      </c>
      <c r="H1022" s="274">
        <v>66.099999999999994</v>
      </c>
      <c r="I1022" s="274">
        <v>2</v>
      </c>
      <c r="J1022" s="149">
        <v>71816</v>
      </c>
      <c r="K1022" s="449">
        <v>26026719</v>
      </c>
      <c r="L1022" s="149">
        <v>329</v>
      </c>
      <c r="M1022" s="274">
        <v>65.599999999999994</v>
      </c>
      <c r="N1022" s="274">
        <v>2</v>
      </c>
      <c r="O1022" s="149">
        <v>78132</v>
      </c>
      <c r="P1022" s="449">
        <v>27099956</v>
      </c>
    </row>
    <row r="1023" spans="1:16" ht="10.199999999999999" x14ac:dyDescent="0.2">
      <c r="A1023" s="61" t="s">
        <v>116</v>
      </c>
      <c r="B1023" s="448">
        <v>3419</v>
      </c>
      <c r="C1023" s="274">
        <v>348.5</v>
      </c>
      <c r="D1023" s="274">
        <v>3</v>
      </c>
      <c r="E1023" s="149">
        <v>29985</v>
      </c>
      <c r="F1023" s="449">
        <v>146903363</v>
      </c>
      <c r="G1023" s="448">
        <v>1721</v>
      </c>
      <c r="H1023" s="274">
        <v>358.9</v>
      </c>
      <c r="I1023" s="274">
        <v>3</v>
      </c>
      <c r="J1023" s="149">
        <v>29075</v>
      </c>
      <c r="K1023" s="449">
        <v>76158705</v>
      </c>
      <c r="L1023" s="149">
        <v>1698</v>
      </c>
      <c r="M1023" s="274">
        <v>338.6</v>
      </c>
      <c r="N1023" s="274">
        <v>3</v>
      </c>
      <c r="O1023" s="149">
        <v>31236</v>
      </c>
      <c r="P1023" s="449">
        <v>70744657</v>
      </c>
    </row>
    <row r="1024" spans="1:16" ht="10.199999999999999" x14ac:dyDescent="0.2">
      <c r="A1024" s="64" t="s">
        <v>117</v>
      </c>
      <c r="B1024" s="448">
        <v>1459</v>
      </c>
      <c r="C1024" s="274">
        <v>148.69999999999999</v>
      </c>
      <c r="D1024" s="274">
        <v>3</v>
      </c>
      <c r="E1024" s="149">
        <v>30682</v>
      </c>
      <c r="F1024" s="449">
        <v>70776923</v>
      </c>
      <c r="G1024" s="448">
        <v>897</v>
      </c>
      <c r="H1024" s="274">
        <v>187</v>
      </c>
      <c r="I1024" s="274">
        <v>3</v>
      </c>
      <c r="J1024" s="149">
        <v>29627</v>
      </c>
      <c r="K1024" s="449">
        <v>43949020</v>
      </c>
      <c r="L1024" s="149">
        <v>562</v>
      </c>
      <c r="M1024" s="274">
        <v>112.1</v>
      </c>
      <c r="N1024" s="274">
        <v>4</v>
      </c>
      <c r="O1024" s="149">
        <v>32836</v>
      </c>
      <c r="P1024" s="449">
        <v>26827903</v>
      </c>
    </row>
    <row r="1025" spans="1:16" ht="10.199999999999999" x14ac:dyDescent="0.2">
      <c r="A1025" s="64" t="s">
        <v>118</v>
      </c>
      <c r="B1025" s="448">
        <v>101</v>
      </c>
      <c r="C1025" s="274">
        <v>10.3</v>
      </c>
      <c r="D1025" s="274">
        <v>2</v>
      </c>
      <c r="E1025" s="149">
        <v>32809</v>
      </c>
      <c r="F1025" s="449">
        <v>4023006</v>
      </c>
      <c r="G1025" s="448">
        <v>48</v>
      </c>
      <c r="H1025" s="274">
        <v>10</v>
      </c>
      <c r="I1025" s="274">
        <v>2</v>
      </c>
      <c r="J1025" s="149">
        <v>34687</v>
      </c>
      <c r="K1025" s="449">
        <v>2019191</v>
      </c>
      <c r="L1025" s="149">
        <v>53</v>
      </c>
      <c r="M1025" s="274">
        <v>10.6</v>
      </c>
      <c r="N1025" s="274">
        <v>2</v>
      </c>
      <c r="O1025" s="149">
        <v>32610</v>
      </c>
      <c r="P1025" s="449">
        <v>2003815</v>
      </c>
    </row>
    <row r="1026" spans="1:16" ht="10.199999999999999" x14ac:dyDescent="0.2">
      <c r="A1026" s="64" t="s">
        <v>119</v>
      </c>
      <c r="B1026" s="448">
        <v>56</v>
      </c>
      <c r="C1026" s="274">
        <v>5.7</v>
      </c>
      <c r="D1026" s="274">
        <v>1.5</v>
      </c>
      <c r="E1026" s="149">
        <v>28343</v>
      </c>
      <c r="F1026" s="449">
        <v>1901440</v>
      </c>
      <c r="G1026" s="448">
        <v>56</v>
      </c>
      <c r="H1026" s="274">
        <v>11.7</v>
      </c>
      <c r="I1026" s="274">
        <v>1.5</v>
      </c>
      <c r="J1026" s="149">
        <v>28343</v>
      </c>
      <c r="K1026" s="449">
        <v>1901440</v>
      </c>
      <c r="L1026" s="149" t="s">
        <v>163</v>
      </c>
      <c r="M1026" s="274" t="s">
        <v>163</v>
      </c>
      <c r="N1026" s="274" t="s">
        <v>163</v>
      </c>
      <c r="O1026" s="149" t="s">
        <v>163</v>
      </c>
      <c r="P1026" s="449" t="s">
        <v>163</v>
      </c>
    </row>
    <row r="1027" spans="1:16" ht="10.199999999999999" x14ac:dyDescent="0.2">
      <c r="A1027" s="72" t="s">
        <v>120</v>
      </c>
      <c r="B1027" s="448">
        <v>133</v>
      </c>
      <c r="C1027" s="274">
        <v>13.6</v>
      </c>
      <c r="D1027" s="274">
        <v>3</v>
      </c>
      <c r="E1027" s="149">
        <v>28768</v>
      </c>
      <c r="F1027" s="449">
        <v>4541998</v>
      </c>
      <c r="G1027" s="448" t="s">
        <v>163</v>
      </c>
      <c r="H1027" s="274" t="s">
        <v>163</v>
      </c>
      <c r="I1027" s="274" t="s">
        <v>163</v>
      </c>
      <c r="J1027" s="149" t="s">
        <v>163</v>
      </c>
      <c r="K1027" s="449" t="s">
        <v>163</v>
      </c>
      <c r="L1027" s="149">
        <v>133</v>
      </c>
      <c r="M1027" s="274">
        <v>26.5</v>
      </c>
      <c r="N1027" s="274">
        <v>3</v>
      </c>
      <c r="O1027" s="149">
        <v>28768</v>
      </c>
      <c r="P1027" s="449">
        <v>4541998</v>
      </c>
    </row>
    <row r="1028" spans="1:16" ht="10.199999999999999" x14ac:dyDescent="0.2">
      <c r="A1028" s="72" t="s">
        <v>121</v>
      </c>
      <c r="B1028" s="448" t="s">
        <v>141</v>
      </c>
      <c r="C1028" s="274" t="s">
        <v>141</v>
      </c>
      <c r="D1028" s="274" t="s">
        <v>141</v>
      </c>
      <c r="E1028" s="149" t="s">
        <v>141</v>
      </c>
      <c r="F1028" s="449" t="s">
        <v>141</v>
      </c>
      <c r="G1028" s="448" t="s">
        <v>141</v>
      </c>
      <c r="H1028" s="274" t="s">
        <v>141</v>
      </c>
      <c r="I1028" s="274" t="s">
        <v>141</v>
      </c>
      <c r="J1028" s="149" t="s">
        <v>141</v>
      </c>
      <c r="K1028" s="449" t="s">
        <v>141</v>
      </c>
      <c r="L1028" s="149" t="s">
        <v>141</v>
      </c>
      <c r="M1028" s="274" t="s">
        <v>141</v>
      </c>
      <c r="N1028" s="274" t="s">
        <v>141</v>
      </c>
      <c r="O1028" s="149" t="s">
        <v>141</v>
      </c>
      <c r="P1028" s="449" t="s">
        <v>141</v>
      </c>
    </row>
    <row r="1029" spans="1:16" ht="10.199999999999999" x14ac:dyDescent="0.2">
      <c r="A1029" s="72" t="s">
        <v>122</v>
      </c>
      <c r="B1029" s="448">
        <v>185</v>
      </c>
      <c r="C1029" s="274">
        <v>18.899999999999999</v>
      </c>
      <c r="D1029" s="274">
        <v>5</v>
      </c>
      <c r="E1029" s="149">
        <v>111791</v>
      </c>
      <c r="F1029" s="449">
        <v>25785840</v>
      </c>
      <c r="G1029" s="448">
        <v>96</v>
      </c>
      <c r="H1029" s="274">
        <v>20</v>
      </c>
      <c r="I1029" s="274">
        <v>5</v>
      </c>
      <c r="J1029" s="149">
        <v>125038</v>
      </c>
      <c r="K1029" s="449">
        <v>13660450</v>
      </c>
      <c r="L1029" s="149">
        <v>89</v>
      </c>
      <c r="M1029" s="274">
        <v>17.7</v>
      </c>
      <c r="N1029" s="274">
        <v>5</v>
      </c>
      <c r="O1029" s="149">
        <v>99981</v>
      </c>
      <c r="P1029" s="449">
        <v>12125390</v>
      </c>
    </row>
    <row r="1030" spans="1:16" ht="10.199999999999999" x14ac:dyDescent="0.2">
      <c r="A1030" s="72" t="s">
        <v>123</v>
      </c>
      <c r="B1030" s="448">
        <v>1961</v>
      </c>
      <c r="C1030" s="274">
        <v>199.9</v>
      </c>
      <c r="D1030" s="274">
        <v>2</v>
      </c>
      <c r="E1030" s="149">
        <v>27642</v>
      </c>
      <c r="F1030" s="449">
        <v>71096434</v>
      </c>
      <c r="G1030" s="448">
        <v>1017</v>
      </c>
      <c r="H1030" s="274">
        <v>212.1</v>
      </c>
      <c r="I1030" s="274">
        <v>2</v>
      </c>
      <c r="J1030" s="149">
        <v>27582</v>
      </c>
      <c r="K1030" s="449">
        <v>37256434</v>
      </c>
      <c r="L1030" s="149">
        <v>944</v>
      </c>
      <c r="M1030" s="274">
        <v>188.3</v>
      </c>
      <c r="N1030" s="274">
        <v>2</v>
      </c>
      <c r="O1030" s="149">
        <v>27726</v>
      </c>
      <c r="P1030" s="449">
        <v>33839999</v>
      </c>
    </row>
    <row r="1031" spans="1:16" ht="11.4" x14ac:dyDescent="0.2">
      <c r="A1031" s="61" t="s">
        <v>124</v>
      </c>
      <c r="B1031" s="448">
        <v>6846</v>
      </c>
      <c r="C1031" s="274">
        <v>697.8</v>
      </c>
      <c r="D1031" s="274">
        <v>4</v>
      </c>
      <c r="E1031" s="149">
        <v>51427</v>
      </c>
      <c r="F1031" s="449">
        <v>550887027</v>
      </c>
      <c r="G1031" s="448">
        <v>3918</v>
      </c>
      <c r="H1031" s="274">
        <v>817</v>
      </c>
      <c r="I1031" s="274">
        <v>4</v>
      </c>
      <c r="J1031" s="149">
        <v>53304</v>
      </c>
      <c r="K1031" s="449">
        <v>341053708</v>
      </c>
      <c r="L1031" s="149">
        <v>2927</v>
      </c>
      <c r="M1031" s="274">
        <v>583.70000000000005</v>
      </c>
      <c r="N1031" s="274">
        <v>4</v>
      </c>
      <c r="O1031" s="149">
        <v>48806</v>
      </c>
      <c r="P1031" s="449">
        <v>209720734</v>
      </c>
    </row>
    <row r="1032" spans="1:16" ht="10.199999999999999" x14ac:dyDescent="0.2">
      <c r="A1032" s="64" t="s">
        <v>125</v>
      </c>
      <c r="B1032" s="448">
        <v>510</v>
      </c>
      <c r="C1032" s="274">
        <v>52</v>
      </c>
      <c r="D1032" s="274">
        <v>4</v>
      </c>
      <c r="E1032" s="149">
        <v>54254</v>
      </c>
      <c r="F1032" s="449">
        <v>50837281</v>
      </c>
      <c r="G1032" s="448">
        <v>361</v>
      </c>
      <c r="H1032" s="274">
        <v>75.3</v>
      </c>
      <c r="I1032" s="274">
        <v>4</v>
      </c>
      <c r="J1032" s="149">
        <v>61158</v>
      </c>
      <c r="K1032" s="449">
        <v>38938380</v>
      </c>
      <c r="L1032" s="149">
        <v>148</v>
      </c>
      <c r="M1032" s="274">
        <v>29.5</v>
      </c>
      <c r="N1032" s="274">
        <v>3</v>
      </c>
      <c r="O1032" s="149">
        <v>40860</v>
      </c>
      <c r="P1032" s="449">
        <v>11786316</v>
      </c>
    </row>
    <row r="1033" spans="1:16" ht="10.199999999999999" x14ac:dyDescent="0.2">
      <c r="A1033" s="64" t="s">
        <v>126</v>
      </c>
      <c r="B1033" s="448">
        <v>34</v>
      </c>
      <c r="C1033" s="274">
        <v>3.5</v>
      </c>
      <c r="D1033" s="274">
        <v>7.5</v>
      </c>
      <c r="E1033" s="149">
        <v>140058</v>
      </c>
      <c r="F1033" s="449">
        <v>6902170</v>
      </c>
      <c r="G1033" s="448" t="s">
        <v>169</v>
      </c>
      <c r="H1033" s="274" t="s">
        <v>169</v>
      </c>
      <c r="I1033" s="274" t="s">
        <v>169</v>
      </c>
      <c r="J1033" s="149" t="s">
        <v>169</v>
      </c>
      <c r="K1033" s="449" t="s">
        <v>169</v>
      </c>
      <c r="L1033" s="149" t="s">
        <v>132</v>
      </c>
      <c r="M1033" s="274" t="s">
        <v>132</v>
      </c>
      <c r="N1033" s="274" t="s">
        <v>132</v>
      </c>
      <c r="O1033" s="149" t="s">
        <v>132</v>
      </c>
      <c r="P1033" s="449" t="s">
        <v>132</v>
      </c>
    </row>
    <row r="1034" spans="1:16" ht="10.199999999999999" x14ac:dyDescent="0.2">
      <c r="A1034" s="64" t="s">
        <v>127</v>
      </c>
      <c r="B1034" s="448">
        <v>453</v>
      </c>
      <c r="C1034" s="274">
        <v>46.2</v>
      </c>
      <c r="D1034" s="274">
        <v>4</v>
      </c>
      <c r="E1034" s="149">
        <v>61373</v>
      </c>
      <c r="F1034" s="449">
        <v>36271751</v>
      </c>
      <c r="G1034" s="448">
        <v>222</v>
      </c>
      <c r="H1034" s="274">
        <v>46.3</v>
      </c>
      <c r="I1034" s="274">
        <v>4</v>
      </c>
      <c r="J1034" s="149">
        <v>61705</v>
      </c>
      <c r="K1034" s="449">
        <v>19080522</v>
      </c>
      <c r="L1034" s="149">
        <v>231</v>
      </c>
      <c r="M1034" s="274">
        <v>46.1</v>
      </c>
      <c r="N1034" s="274">
        <v>4</v>
      </c>
      <c r="O1034" s="149">
        <v>60179</v>
      </c>
      <c r="P1034" s="449">
        <v>17191229</v>
      </c>
    </row>
    <row r="1035" spans="1:16" ht="10.199999999999999" x14ac:dyDescent="0.2">
      <c r="A1035" s="64" t="s">
        <v>128</v>
      </c>
      <c r="B1035" s="448">
        <v>993</v>
      </c>
      <c r="C1035" s="274">
        <v>101.2</v>
      </c>
      <c r="D1035" s="274">
        <v>3</v>
      </c>
      <c r="E1035" s="149">
        <v>34273</v>
      </c>
      <c r="F1035" s="449">
        <v>53246950</v>
      </c>
      <c r="G1035" s="448">
        <v>545</v>
      </c>
      <c r="H1035" s="274">
        <v>113.6</v>
      </c>
      <c r="I1035" s="274">
        <v>3</v>
      </c>
      <c r="J1035" s="149">
        <v>34377</v>
      </c>
      <c r="K1035" s="449">
        <v>29284370</v>
      </c>
      <c r="L1035" s="149">
        <v>448</v>
      </c>
      <c r="M1035" s="274">
        <v>89.3</v>
      </c>
      <c r="N1035" s="274">
        <v>4</v>
      </c>
      <c r="O1035" s="149">
        <v>33699</v>
      </c>
      <c r="P1035" s="449">
        <v>23962580</v>
      </c>
    </row>
    <row r="1036" spans="1:16" ht="10.199999999999999" x14ac:dyDescent="0.2">
      <c r="A1036" s="64" t="s">
        <v>129</v>
      </c>
      <c r="B1036" s="448">
        <v>581</v>
      </c>
      <c r="C1036" s="274">
        <v>59.2</v>
      </c>
      <c r="D1036" s="274">
        <v>3</v>
      </c>
      <c r="E1036" s="149">
        <v>35670</v>
      </c>
      <c r="F1036" s="449">
        <v>33065965</v>
      </c>
      <c r="G1036" s="448">
        <v>367</v>
      </c>
      <c r="H1036" s="274">
        <v>76.5</v>
      </c>
      <c r="I1036" s="274">
        <v>3</v>
      </c>
      <c r="J1036" s="149">
        <v>35235</v>
      </c>
      <c r="K1036" s="449">
        <v>20872946</v>
      </c>
      <c r="L1036" s="149">
        <v>214</v>
      </c>
      <c r="M1036" s="274">
        <v>42.7</v>
      </c>
      <c r="N1036" s="274">
        <v>4</v>
      </c>
      <c r="O1036" s="149">
        <v>37663</v>
      </c>
      <c r="P1036" s="449">
        <v>12193020</v>
      </c>
    </row>
    <row r="1037" spans="1:16" ht="10.199999999999999" x14ac:dyDescent="0.2">
      <c r="A1037" s="64" t="s">
        <v>130</v>
      </c>
      <c r="B1037" s="448">
        <v>74</v>
      </c>
      <c r="C1037" s="274">
        <v>7.5</v>
      </c>
      <c r="D1037" s="274">
        <v>3.5</v>
      </c>
      <c r="E1037" s="149">
        <v>33285</v>
      </c>
      <c r="F1037" s="449">
        <v>4392723</v>
      </c>
      <c r="G1037" s="448">
        <v>41</v>
      </c>
      <c r="H1037" s="274">
        <v>8.5</v>
      </c>
      <c r="I1037" s="274">
        <v>4</v>
      </c>
      <c r="J1037" s="149">
        <v>36744</v>
      </c>
      <c r="K1037" s="449">
        <v>2900177</v>
      </c>
      <c r="L1037" s="149">
        <v>33</v>
      </c>
      <c r="M1037" s="274">
        <v>6.6</v>
      </c>
      <c r="N1037" s="274">
        <v>3</v>
      </c>
      <c r="O1037" s="149">
        <v>29160</v>
      </c>
      <c r="P1037" s="449">
        <v>1492546</v>
      </c>
    </row>
    <row r="1038" spans="1:16" ht="10.199999999999999" x14ac:dyDescent="0.2">
      <c r="A1038" s="64" t="s">
        <v>131</v>
      </c>
      <c r="B1038" s="448" t="s">
        <v>141</v>
      </c>
      <c r="C1038" s="274" t="s">
        <v>141</v>
      </c>
      <c r="D1038" s="274" t="s">
        <v>141</v>
      </c>
      <c r="E1038" s="149" t="s">
        <v>141</v>
      </c>
      <c r="F1038" s="449" t="s">
        <v>141</v>
      </c>
      <c r="G1038" s="448" t="s">
        <v>141</v>
      </c>
      <c r="H1038" s="274" t="s">
        <v>141</v>
      </c>
      <c r="I1038" s="274" t="s">
        <v>141</v>
      </c>
      <c r="J1038" s="149" t="s">
        <v>141</v>
      </c>
      <c r="K1038" s="449" t="s">
        <v>141</v>
      </c>
      <c r="L1038" s="149" t="s">
        <v>141</v>
      </c>
      <c r="M1038" s="274" t="s">
        <v>141</v>
      </c>
      <c r="N1038" s="274" t="s">
        <v>141</v>
      </c>
      <c r="O1038" s="149" t="s">
        <v>141</v>
      </c>
      <c r="P1038" s="449" t="s">
        <v>141</v>
      </c>
    </row>
    <row r="1039" spans="1:16" ht="10.199999999999999" x14ac:dyDescent="0.2">
      <c r="A1039" s="72" t="s">
        <v>1176</v>
      </c>
      <c r="B1039" s="448">
        <v>3958</v>
      </c>
      <c r="C1039" s="274">
        <v>403.5</v>
      </c>
      <c r="D1039" s="274">
        <v>5</v>
      </c>
      <c r="E1039" s="149">
        <v>42997</v>
      </c>
      <c r="F1039" s="449">
        <v>308483896</v>
      </c>
      <c r="G1039" s="448">
        <v>2189</v>
      </c>
      <c r="H1039" s="274">
        <v>456.4</v>
      </c>
      <c r="I1039" s="274">
        <v>5</v>
      </c>
      <c r="J1039" s="149">
        <v>43874</v>
      </c>
      <c r="K1039" s="449">
        <v>181201641</v>
      </c>
      <c r="L1039" s="149">
        <v>1769</v>
      </c>
      <c r="M1039" s="274">
        <v>352.8</v>
      </c>
      <c r="N1039" s="274">
        <v>5</v>
      </c>
      <c r="O1039" s="149">
        <v>41838</v>
      </c>
      <c r="P1039" s="449">
        <v>127282254</v>
      </c>
    </row>
    <row r="1040" spans="1:16" ht="10.199999999999999" x14ac:dyDescent="0.2">
      <c r="A1040" s="77"/>
      <c r="B1040" s="300"/>
      <c r="C1040" s="409"/>
      <c r="D1040" s="409"/>
      <c r="E1040" s="302"/>
      <c r="F1040" s="303"/>
      <c r="G1040" s="300"/>
      <c r="H1040" s="409"/>
      <c r="I1040" s="409"/>
      <c r="J1040" s="302"/>
      <c r="K1040" s="303"/>
      <c r="L1040" s="302"/>
      <c r="M1040" s="409"/>
      <c r="N1040" s="409"/>
      <c r="O1040" s="302"/>
      <c r="P1040" s="303"/>
    </row>
    <row r="1041" spans="1:16" ht="10.199999999999999" x14ac:dyDescent="0.2">
      <c r="A1041" s="61" t="s">
        <v>133</v>
      </c>
      <c r="B1041" s="448">
        <v>1393</v>
      </c>
      <c r="C1041" s="274">
        <v>142</v>
      </c>
      <c r="D1041" s="274">
        <v>3</v>
      </c>
      <c r="E1041" s="149">
        <v>35801</v>
      </c>
      <c r="F1041" s="449">
        <v>78665536</v>
      </c>
      <c r="G1041" s="448">
        <v>735</v>
      </c>
      <c r="H1041" s="274">
        <v>153.30000000000001</v>
      </c>
      <c r="I1041" s="274">
        <v>3</v>
      </c>
      <c r="J1041" s="149">
        <v>32489</v>
      </c>
      <c r="K1041" s="449">
        <v>37463462</v>
      </c>
      <c r="L1041" s="149">
        <v>658</v>
      </c>
      <c r="M1041" s="274">
        <v>131.19999999999999</v>
      </c>
      <c r="N1041" s="274">
        <v>3</v>
      </c>
      <c r="O1041" s="149">
        <v>40708</v>
      </c>
      <c r="P1041" s="449">
        <v>41202074</v>
      </c>
    </row>
    <row r="1042" spans="1:16" ht="10.199999999999999" x14ac:dyDescent="0.2">
      <c r="A1042" s="55" t="s">
        <v>134</v>
      </c>
      <c r="B1042" s="450" t="s">
        <v>163</v>
      </c>
      <c r="C1042" s="451" t="s">
        <v>163</v>
      </c>
      <c r="D1042" s="451" t="s">
        <v>163</v>
      </c>
      <c r="E1042" s="452" t="s">
        <v>163</v>
      </c>
      <c r="F1042" s="453" t="s">
        <v>163</v>
      </c>
      <c r="G1042" s="450" t="s">
        <v>163</v>
      </c>
      <c r="H1042" s="451" t="s">
        <v>163</v>
      </c>
      <c r="I1042" s="451" t="s">
        <v>163</v>
      </c>
      <c r="J1042" s="452" t="s">
        <v>163</v>
      </c>
      <c r="K1042" s="453" t="s">
        <v>163</v>
      </c>
      <c r="L1042" s="452" t="s">
        <v>163</v>
      </c>
      <c r="M1042" s="451" t="s">
        <v>163</v>
      </c>
      <c r="N1042" s="451" t="s">
        <v>163</v>
      </c>
      <c r="O1042" s="452" t="s">
        <v>163</v>
      </c>
      <c r="P1042" s="453" t="s">
        <v>163</v>
      </c>
    </row>
    <row r="1043" spans="1:16" x14ac:dyDescent="0.2">
      <c r="B1043" s="134"/>
      <c r="C1043" s="410"/>
      <c r="D1043" s="410"/>
      <c r="E1043" s="134"/>
      <c r="F1043" s="134"/>
      <c r="G1043" s="134"/>
      <c r="H1043" s="410"/>
      <c r="I1043" s="410"/>
      <c r="J1043" s="134"/>
      <c r="K1043" s="134"/>
      <c r="L1043" s="134"/>
      <c r="M1043" s="410"/>
      <c r="N1043" s="410"/>
      <c r="O1043" s="134"/>
      <c r="P1043" s="134"/>
    </row>
    <row r="1044" spans="1:16" ht="10.199999999999999" x14ac:dyDescent="0.2">
      <c r="A1044" s="65" t="s">
        <v>166</v>
      </c>
    </row>
    <row r="1045" spans="1:16" ht="11.4" x14ac:dyDescent="0.2">
      <c r="A1045" s="79" t="s">
        <v>135</v>
      </c>
    </row>
    <row r="1046" spans="1:16" ht="10.199999999999999" x14ac:dyDescent="0.2">
      <c r="A1046" s="65" t="s">
        <v>183</v>
      </c>
    </row>
    <row r="1047" spans="1:16" ht="10.199999999999999" x14ac:dyDescent="0.2">
      <c r="A1047" s="65" t="s">
        <v>167</v>
      </c>
    </row>
    <row r="1048" spans="1:16" ht="11.4" x14ac:dyDescent="0.2">
      <c r="A1048" s="79" t="s">
        <v>136</v>
      </c>
    </row>
    <row r="1049" spans="1:16" ht="11.4" x14ac:dyDescent="0.2">
      <c r="A1049" s="79" t="s">
        <v>1612</v>
      </c>
    </row>
    <row r="1050" spans="1:16" ht="10.199999999999999" x14ac:dyDescent="0.2">
      <c r="A1050" s="65" t="s">
        <v>1609</v>
      </c>
    </row>
    <row r="1051" spans="1:16" ht="10.199999999999999" x14ac:dyDescent="0.2">
      <c r="A1051" s="80" t="s">
        <v>1604</v>
      </c>
    </row>
    <row r="1052" spans="1:16" ht="10.199999999999999" x14ac:dyDescent="0.2">
      <c r="A1052" s="65" t="s">
        <v>137</v>
      </c>
    </row>
    <row r="1053" spans="1:16" ht="11.4" x14ac:dyDescent="0.2">
      <c r="A1053" s="79" t="s">
        <v>138</v>
      </c>
    </row>
    <row r="1054" spans="1:16" ht="11.4" x14ac:dyDescent="0.2">
      <c r="A1054" s="79" t="s">
        <v>139</v>
      </c>
    </row>
    <row r="1055" spans="1:16" ht="11.4" x14ac:dyDescent="0.2">
      <c r="A1055" s="79"/>
    </row>
    <row r="1056" spans="1:16" ht="11.4" x14ac:dyDescent="0.2">
      <c r="A1056" s="79"/>
    </row>
    <row r="1057" spans="1:16" ht="11.4" x14ac:dyDescent="0.2">
      <c r="A1057" s="79"/>
    </row>
    <row r="1058" spans="1:16" ht="11.4" x14ac:dyDescent="0.2">
      <c r="A1058" s="79"/>
    </row>
    <row r="1059" spans="1:16" ht="11.4" x14ac:dyDescent="0.2">
      <c r="A1059" s="79"/>
    </row>
    <row r="1060" spans="1:16" ht="11.4" x14ac:dyDescent="0.2">
      <c r="A1060" s="79"/>
    </row>
    <row r="1061" spans="1:16" ht="11.4" x14ac:dyDescent="0.2">
      <c r="A1061" s="79"/>
    </row>
    <row r="1062" spans="1:16" ht="11.4" x14ac:dyDescent="0.2">
      <c r="A1062" s="79"/>
    </row>
    <row r="1065" spans="1:16" ht="10.8" x14ac:dyDescent="0.2">
      <c r="A1065" s="81"/>
    </row>
    <row r="1070" spans="1:16" ht="10.199999999999999" x14ac:dyDescent="0.2">
      <c r="A1070" s="46" t="s">
        <v>152</v>
      </c>
      <c r="B1070" s="512" t="s">
        <v>168</v>
      </c>
      <c r="C1070" s="513"/>
      <c r="D1070" s="513"/>
      <c r="E1070" s="513"/>
      <c r="F1070" s="514"/>
      <c r="G1070" s="512" t="s">
        <v>22</v>
      </c>
      <c r="H1070" s="513"/>
      <c r="I1070" s="513"/>
      <c r="J1070" s="513"/>
      <c r="K1070" s="514"/>
      <c r="L1070" s="512" t="s">
        <v>23</v>
      </c>
      <c r="M1070" s="513"/>
      <c r="N1070" s="513"/>
      <c r="O1070" s="513"/>
      <c r="P1070" s="514"/>
    </row>
    <row r="1071" spans="1:16" ht="10.199999999999999" x14ac:dyDescent="0.2">
      <c r="A1071" s="67"/>
      <c r="B1071" s="110"/>
      <c r="C1071" s="402"/>
      <c r="D1071" s="405" t="s">
        <v>30</v>
      </c>
      <c r="E1071" s="68" t="s">
        <v>30</v>
      </c>
      <c r="F1071" s="325" t="s">
        <v>31</v>
      </c>
      <c r="G1071" s="109"/>
      <c r="H1071" s="402"/>
      <c r="I1071" s="403" t="s">
        <v>30</v>
      </c>
      <c r="J1071" s="68" t="s">
        <v>30</v>
      </c>
      <c r="K1071" s="325" t="s">
        <v>31</v>
      </c>
      <c r="L1071" s="110"/>
      <c r="M1071" s="402"/>
      <c r="N1071" s="403" t="s">
        <v>30</v>
      </c>
      <c r="O1071" s="68" t="s">
        <v>30</v>
      </c>
      <c r="P1071" s="325" t="s">
        <v>31</v>
      </c>
    </row>
    <row r="1072" spans="1:16" ht="11.4" x14ac:dyDescent="0.2">
      <c r="A1072" s="67"/>
      <c r="B1072" s="520" t="s">
        <v>32</v>
      </c>
      <c r="C1072" s="521"/>
      <c r="D1072" s="405" t="s">
        <v>33</v>
      </c>
      <c r="E1072" s="68" t="s">
        <v>34</v>
      </c>
      <c r="F1072" s="325" t="s">
        <v>34</v>
      </c>
      <c r="G1072" s="520" t="s">
        <v>32</v>
      </c>
      <c r="H1072" s="521"/>
      <c r="I1072" s="403" t="s">
        <v>33</v>
      </c>
      <c r="J1072" s="68" t="s">
        <v>34</v>
      </c>
      <c r="K1072" s="325" t="s">
        <v>34</v>
      </c>
      <c r="L1072" s="520" t="s">
        <v>32</v>
      </c>
      <c r="M1072" s="521"/>
      <c r="N1072" s="403" t="s">
        <v>33</v>
      </c>
      <c r="O1072" s="68" t="s">
        <v>34</v>
      </c>
      <c r="P1072" s="325" t="s">
        <v>34</v>
      </c>
    </row>
    <row r="1073" spans="1:16" ht="11.4" x14ac:dyDescent="0.2">
      <c r="A1073" s="85" t="s">
        <v>35</v>
      </c>
      <c r="B1073" s="70" t="s">
        <v>36</v>
      </c>
      <c r="C1073" s="404" t="s">
        <v>37</v>
      </c>
      <c r="D1073" s="405" t="s">
        <v>38</v>
      </c>
      <c r="E1073" s="68" t="s">
        <v>39</v>
      </c>
      <c r="F1073" s="68" t="s">
        <v>39</v>
      </c>
      <c r="G1073" s="485" t="s">
        <v>36</v>
      </c>
      <c r="H1073" s="404" t="s">
        <v>37</v>
      </c>
      <c r="I1073" s="405" t="s">
        <v>38</v>
      </c>
      <c r="J1073" s="68" t="s">
        <v>39</v>
      </c>
      <c r="K1073" s="68" t="s">
        <v>39</v>
      </c>
      <c r="L1073" s="70" t="s">
        <v>36</v>
      </c>
      <c r="M1073" s="404" t="s">
        <v>37</v>
      </c>
      <c r="N1073" s="403" t="s">
        <v>38</v>
      </c>
      <c r="O1073" s="68" t="s">
        <v>39</v>
      </c>
      <c r="P1073" s="68" t="s">
        <v>39</v>
      </c>
    </row>
    <row r="1074" spans="1:16" ht="10.199999999999999" x14ac:dyDescent="0.2">
      <c r="A1074" s="57" t="s">
        <v>40</v>
      </c>
      <c r="B1074" s="444">
        <v>142580</v>
      </c>
      <c r="C1074" s="445">
        <v>21961.200000000001</v>
      </c>
      <c r="D1074" s="445">
        <v>4</v>
      </c>
      <c r="E1074" s="446">
        <v>41934</v>
      </c>
      <c r="F1074" s="447">
        <v>9026396466</v>
      </c>
      <c r="G1074" s="444">
        <v>67724</v>
      </c>
      <c r="H1074" s="445">
        <v>23439.8</v>
      </c>
      <c r="I1074" s="445">
        <v>4</v>
      </c>
      <c r="J1074" s="446">
        <v>43559</v>
      </c>
      <c r="K1074" s="447">
        <v>4591204206</v>
      </c>
      <c r="L1074" s="446">
        <v>74855</v>
      </c>
      <c r="M1074" s="445">
        <v>20775.3</v>
      </c>
      <c r="N1074" s="445">
        <v>4</v>
      </c>
      <c r="O1074" s="446">
        <v>40690</v>
      </c>
      <c r="P1074" s="447">
        <v>4435140136</v>
      </c>
    </row>
    <row r="1075" spans="1:16" ht="10.199999999999999" x14ac:dyDescent="0.2">
      <c r="A1075" s="59" t="s">
        <v>41</v>
      </c>
      <c r="B1075" s="448">
        <v>142580</v>
      </c>
      <c r="C1075" s="274">
        <v>21961.200000000001</v>
      </c>
      <c r="D1075" s="274">
        <v>4</v>
      </c>
      <c r="E1075" s="149">
        <v>41934</v>
      </c>
      <c r="F1075" s="449">
        <v>9026396466</v>
      </c>
      <c r="G1075" s="448">
        <v>67724</v>
      </c>
      <c r="H1075" s="274">
        <v>23439.8</v>
      </c>
      <c r="I1075" s="274">
        <v>4</v>
      </c>
      <c r="J1075" s="149">
        <v>43559</v>
      </c>
      <c r="K1075" s="449">
        <v>4591204206</v>
      </c>
      <c r="L1075" s="149">
        <v>74855</v>
      </c>
      <c r="M1075" s="274">
        <v>20775.3</v>
      </c>
      <c r="N1075" s="274">
        <v>4</v>
      </c>
      <c r="O1075" s="149">
        <v>40690</v>
      </c>
      <c r="P1075" s="449">
        <v>4435140136</v>
      </c>
    </row>
    <row r="1076" spans="1:16" ht="10.199999999999999" x14ac:dyDescent="0.2">
      <c r="A1076" s="60"/>
      <c r="B1076" s="296"/>
      <c r="C1076" s="400"/>
      <c r="D1076" s="400"/>
      <c r="E1076" s="298"/>
      <c r="F1076" s="299"/>
      <c r="G1076" s="296"/>
      <c r="H1076" s="400"/>
      <c r="I1076" s="400"/>
      <c r="J1076" s="298"/>
      <c r="K1076" s="299"/>
      <c r="L1076" s="298"/>
      <c r="M1076" s="400"/>
      <c r="N1076" s="400"/>
      <c r="O1076" s="298"/>
      <c r="P1076" s="299"/>
    </row>
    <row r="1077" spans="1:16" ht="10.199999999999999" x14ac:dyDescent="0.2">
      <c r="A1077" s="61" t="s">
        <v>42</v>
      </c>
      <c r="B1077" s="448">
        <v>16932</v>
      </c>
      <c r="C1077" s="274">
        <v>2608</v>
      </c>
      <c r="D1077" s="274">
        <v>5</v>
      </c>
      <c r="E1077" s="149">
        <v>45727</v>
      </c>
      <c r="F1077" s="449">
        <v>1234309034</v>
      </c>
      <c r="G1077" s="448">
        <v>8473</v>
      </c>
      <c r="H1077" s="274">
        <v>2932.6</v>
      </c>
      <c r="I1077" s="274">
        <v>6</v>
      </c>
      <c r="J1077" s="149">
        <v>48384</v>
      </c>
      <c r="K1077" s="449">
        <v>660533517</v>
      </c>
      <c r="L1077" s="149">
        <v>8459</v>
      </c>
      <c r="M1077" s="274">
        <v>2347.6999999999998</v>
      </c>
      <c r="N1077" s="274">
        <v>5</v>
      </c>
      <c r="O1077" s="149">
        <v>43482</v>
      </c>
      <c r="P1077" s="449">
        <v>573775517</v>
      </c>
    </row>
    <row r="1078" spans="1:16" ht="10.199999999999999" x14ac:dyDescent="0.2">
      <c r="A1078" s="62" t="s">
        <v>43</v>
      </c>
      <c r="B1078" s="448">
        <v>699</v>
      </c>
      <c r="C1078" s="274">
        <v>107.7</v>
      </c>
      <c r="D1078" s="274">
        <v>4</v>
      </c>
      <c r="E1078" s="149">
        <v>31343</v>
      </c>
      <c r="F1078" s="449">
        <v>30746881</v>
      </c>
      <c r="G1078" s="448">
        <v>238</v>
      </c>
      <c r="H1078" s="274">
        <v>82.4</v>
      </c>
      <c r="I1078" s="274">
        <v>4</v>
      </c>
      <c r="J1078" s="149">
        <v>32704</v>
      </c>
      <c r="K1078" s="449">
        <v>11739135</v>
      </c>
      <c r="L1078" s="149">
        <v>461</v>
      </c>
      <c r="M1078" s="274">
        <v>127.9</v>
      </c>
      <c r="N1078" s="274">
        <v>4</v>
      </c>
      <c r="O1078" s="149">
        <v>31270</v>
      </c>
      <c r="P1078" s="449">
        <v>19007745</v>
      </c>
    </row>
    <row r="1079" spans="1:16" ht="10.199999999999999" x14ac:dyDescent="0.2">
      <c r="A1079" s="63" t="s">
        <v>44</v>
      </c>
      <c r="B1079" s="448">
        <v>15624</v>
      </c>
      <c r="C1079" s="274">
        <v>2406.5</v>
      </c>
      <c r="D1079" s="274">
        <v>5</v>
      </c>
      <c r="E1079" s="149">
        <v>47147</v>
      </c>
      <c r="F1079" s="449">
        <v>1163769815</v>
      </c>
      <c r="G1079" s="448">
        <v>7947</v>
      </c>
      <c r="H1079" s="274">
        <v>2750.5</v>
      </c>
      <c r="I1079" s="274">
        <v>6</v>
      </c>
      <c r="J1079" s="149">
        <v>49455</v>
      </c>
      <c r="K1079" s="449">
        <v>629450577</v>
      </c>
      <c r="L1079" s="149">
        <v>7677</v>
      </c>
      <c r="M1079" s="274">
        <v>2130.6999999999998</v>
      </c>
      <c r="N1079" s="274">
        <v>5</v>
      </c>
      <c r="O1079" s="149">
        <v>44906</v>
      </c>
      <c r="P1079" s="449">
        <v>534319238</v>
      </c>
    </row>
    <row r="1080" spans="1:16" ht="10.199999999999999" x14ac:dyDescent="0.2">
      <c r="A1080" s="63" t="s">
        <v>45</v>
      </c>
      <c r="B1080" s="448">
        <v>7</v>
      </c>
      <c r="C1080" s="274">
        <v>1.1000000000000001</v>
      </c>
      <c r="D1080" s="274">
        <v>8</v>
      </c>
      <c r="E1080" s="149">
        <v>67120</v>
      </c>
      <c r="F1080" s="449">
        <v>492064</v>
      </c>
      <c r="G1080" s="448" t="s">
        <v>132</v>
      </c>
      <c r="H1080" s="274" t="s">
        <v>132</v>
      </c>
      <c r="I1080" s="274" t="s">
        <v>132</v>
      </c>
      <c r="J1080" s="149" t="s">
        <v>132</v>
      </c>
      <c r="K1080" s="449" t="s">
        <v>132</v>
      </c>
      <c r="L1080" s="149" t="s">
        <v>132</v>
      </c>
      <c r="M1080" s="274" t="s">
        <v>132</v>
      </c>
      <c r="N1080" s="274" t="s">
        <v>132</v>
      </c>
      <c r="O1080" s="149" t="s">
        <v>132</v>
      </c>
      <c r="P1080" s="449" t="s">
        <v>132</v>
      </c>
    </row>
    <row r="1081" spans="1:16" ht="10.199999999999999" x14ac:dyDescent="0.2">
      <c r="A1081" s="61" t="s">
        <v>46</v>
      </c>
      <c r="B1081" s="448">
        <v>6985</v>
      </c>
      <c r="C1081" s="274">
        <v>1075.9000000000001</v>
      </c>
      <c r="D1081" s="274">
        <v>4</v>
      </c>
      <c r="E1081" s="149">
        <v>64799</v>
      </c>
      <c r="F1081" s="449">
        <v>607129472</v>
      </c>
      <c r="G1081" s="448">
        <v>3460</v>
      </c>
      <c r="H1081" s="274">
        <v>1197.5</v>
      </c>
      <c r="I1081" s="274">
        <v>5</v>
      </c>
      <c r="J1081" s="149">
        <v>65494</v>
      </c>
      <c r="K1081" s="449">
        <v>313581227</v>
      </c>
      <c r="L1081" s="149">
        <v>3525</v>
      </c>
      <c r="M1081" s="274">
        <v>978.3</v>
      </c>
      <c r="N1081" s="274">
        <v>4</v>
      </c>
      <c r="O1081" s="149">
        <v>64538</v>
      </c>
      <c r="P1081" s="449">
        <v>293548245</v>
      </c>
    </row>
    <row r="1082" spans="1:16" ht="10.199999999999999" x14ac:dyDescent="0.2">
      <c r="A1082" s="63" t="s">
        <v>47</v>
      </c>
      <c r="B1082" s="448">
        <v>6402</v>
      </c>
      <c r="C1082" s="274">
        <v>986.1</v>
      </c>
      <c r="D1082" s="274">
        <v>5</v>
      </c>
      <c r="E1082" s="149">
        <v>65022</v>
      </c>
      <c r="F1082" s="449">
        <v>558395514</v>
      </c>
      <c r="G1082" s="448">
        <v>3242</v>
      </c>
      <c r="H1082" s="274">
        <v>1122.0999999999999</v>
      </c>
      <c r="I1082" s="274">
        <v>5</v>
      </c>
      <c r="J1082" s="149">
        <v>65523</v>
      </c>
      <c r="K1082" s="449">
        <v>294547238</v>
      </c>
      <c r="L1082" s="149">
        <v>3160</v>
      </c>
      <c r="M1082" s="274">
        <v>877</v>
      </c>
      <c r="N1082" s="274">
        <v>5</v>
      </c>
      <c r="O1082" s="149">
        <v>64700</v>
      </c>
      <c r="P1082" s="449">
        <v>263848276</v>
      </c>
    </row>
    <row r="1083" spans="1:16" ht="10.199999999999999" x14ac:dyDescent="0.2">
      <c r="A1083" s="64" t="s">
        <v>48</v>
      </c>
      <c r="B1083" s="448">
        <v>737</v>
      </c>
      <c r="C1083" s="274">
        <v>113.5</v>
      </c>
      <c r="D1083" s="274">
        <v>5</v>
      </c>
      <c r="E1083" s="149">
        <v>67636</v>
      </c>
      <c r="F1083" s="449">
        <v>64983576</v>
      </c>
      <c r="G1083" s="448">
        <v>348</v>
      </c>
      <c r="H1083" s="274">
        <v>120.4</v>
      </c>
      <c r="I1083" s="274">
        <v>5</v>
      </c>
      <c r="J1083" s="149">
        <v>70498</v>
      </c>
      <c r="K1083" s="449">
        <v>32337504</v>
      </c>
      <c r="L1083" s="149">
        <v>389</v>
      </c>
      <c r="M1083" s="274">
        <v>108</v>
      </c>
      <c r="N1083" s="274">
        <v>5</v>
      </c>
      <c r="O1083" s="149">
        <v>65737</v>
      </c>
      <c r="P1083" s="449">
        <v>32646071</v>
      </c>
    </row>
    <row r="1084" spans="1:16" ht="10.199999999999999" x14ac:dyDescent="0.2">
      <c r="A1084" s="64" t="s">
        <v>49</v>
      </c>
      <c r="B1084" s="448">
        <v>347</v>
      </c>
      <c r="C1084" s="274">
        <v>53.4</v>
      </c>
      <c r="D1084" s="274">
        <v>5</v>
      </c>
      <c r="E1084" s="149">
        <v>65794</v>
      </c>
      <c r="F1084" s="449">
        <v>28283946</v>
      </c>
      <c r="G1084" s="448">
        <v>165</v>
      </c>
      <c r="H1084" s="274">
        <v>57.1</v>
      </c>
      <c r="I1084" s="274">
        <v>5</v>
      </c>
      <c r="J1084" s="149">
        <v>66012</v>
      </c>
      <c r="K1084" s="449">
        <v>13141237</v>
      </c>
      <c r="L1084" s="149">
        <v>182</v>
      </c>
      <c r="M1084" s="274">
        <v>50.5</v>
      </c>
      <c r="N1084" s="274">
        <v>6</v>
      </c>
      <c r="O1084" s="149">
        <v>64555</v>
      </c>
      <c r="P1084" s="449">
        <v>15142709</v>
      </c>
    </row>
    <row r="1085" spans="1:16" ht="10.199999999999999" x14ac:dyDescent="0.2">
      <c r="A1085" s="64" t="s">
        <v>50</v>
      </c>
      <c r="B1085" s="448">
        <v>927</v>
      </c>
      <c r="C1085" s="274">
        <v>142.80000000000001</v>
      </c>
      <c r="D1085" s="274">
        <v>4</v>
      </c>
      <c r="E1085" s="149">
        <v>70355</v>
      </c>
      <c r="F1085" s="449">
        <v>77509417</v>
      </c>
      <c r="G1085" s="448">
        <v>407</v>
      </c>
      <c r="H1085" s="274">
        <v>140.9</v>
      </c>
      <c r="I1085" s="274">
        <v>4</v>
      </c>
      <c r="J1085" s="149">
        <v>71411</v>
      </c>
      <c r="K1085" s="449">
        <v>35328190</v>
      </c>
      <c r="L1085" s="149">
        <v>520</v>
      </c>
      <c r="M1085" s="274">
        <v>144.30000000000001</v>
      </c>
      <c r="N1085" s="274">
        <v>4</v>
      </c>
      <c r="O1085" s="149">
        <v>69271</v>
      </c>
      <c r="P1085" s="449">
        <v>42181227</v>
      </c>
    </row>
    <row r="1086" spans="1:16" ht="10.199999999999999" x14ac:dyDescent="0.2">
      <c r="A1086" s="64" t="s">
        <v>51</v>
      </c>
      <c r="B1086" s="448" t="s">
        <v>169</v>
      </c>
      <c r="C1086" s="274" t="s">
        <v>169</v>
      </c>
      <c r="D1086" s="274" t="s">
        <v>169</v>
      </c>
      <c r="E1086" s="149" t="s">
        <v>169</v>
      </c>
      <c r="F1086" s="449" t="s">
        <v>169</v>
      </c>
      <c r="G1086" s="448" t="s">
        <v>132</v>
      </c>
      <c r="H1086" s="274" t="s">
        <v>132</v>
      </c>
      <c r="I1086" s="274" t="s">
        <v>132</v>
      </c>
      <c r="J1086" s="149" t="s">
        <v>132</v>
      </c>
      <c r="K1086" s="449" t="s">
        <v>132</v>
      </c>
      <c r="L1086" s="149">
        <v>164</v>
      </c>
      <c r="M1086" s="274">
        <v>45.5</v>
      </c>
      <c r="N1086" s="274">
        <v>2</v>
      </c>
      <c r="O1086" s="149">
        <v>44280</v>
      </c>
      <c r="P1086" s="449">
        <v>8887611</v>
      </c>
    </row>
    <row r="1087" spans="1:16" ht="10.199999999999999" x14ac:dyDescent="0.2">
      <c r="A1087" s="64" t="s">
        <v>53</v>
      </c>
      <c r="B1087" s="448">
        <v>291</v>
      </c>
      <c r="C1087" s="274">
        <v>44.8</v>
      </c>
      <c r="D1087" s="274">
        <v>1</v>
      </c>
      <c r="E1087" s="149">
        <v>52267</v>
      </c>
      <c r="F1087" s="449">
        <v>16792864</v>
      </c>
      <c r="G1087" s="448">
        <v>291</v>
      </c>
      <c r="H1087" s="274">
        <v>100.7</v>
      </c>
      <c r="I1087" s="274">
        <v>1</v>
      </c>
      <c r="J1087" s="149">
        <v>52267</v>
      </c>
      <c r="K1087" s="449">
        <v>16792864</v>
      </c>
      <c r="L1087" s="149" t="s">
        <v>163</v>
      </c>
      <c r="M1087" s="274" t="s">
        <v>163</v>
      </c>
      <c r="N1087" s="274" t="s">
        <v>163</v>
      </c>
      <c r="O1087" s="149" t="s">
        <v>163</v>
      </c>
      <c r="P1087" s="449" t="s">
        <v>163</v>
      </c>
    </row>
    <row r="1088" spans="1:16" ht="10.199999999999999" x14ac:dyDescent="0.2">
      <c r="A1088" s="64" t="s">
        <v>54</v>
      </c>
      <c r="B1088" s="448">
        <v>243</v>
      </c>
      <c r="C1088" s="274">
        <v>37.4</v>
      </c>
      <c r="D1088" s="274">
        <v>3</v>
      </c>
      <c r="E1088" s="149">
        <v>58559</v>
      </c>
      <c r="F1088" s="449">
        <v>16421124</v>
      </c>
      <c r="G1088" s="448">
        <v>163</v>
      </c>
      <c r="H1088" s="274">
        <v>56.4</v>
      </c>
      <c r="I1088" s="274">
        <v>3</v>
      </c>
      <c r="J1088" s="149">
        <v>61154</v>
      </c>
      <c r="K1088" s="449">
        <v>11421992</v>
      </c>
      <c r="L1088" s="149">
        <v>80</v>
      </c>
      <c r="M1088" s="274">
        <v>22.2</v>
      </c>
      <c r="N1088" s="274">
        <v>3</v>
      </c>
      <c r="O1088" s="149">
        <v>57234</v>
      </c>
      <c r="P1088" s="449">
        <v>4999132</v>
      </c>
    </row>
    <row r="1089" spans="1:16" ht="10.199999999999999" x14ac:dyDescent="0.2">
      <c r="A1089" s="64" t="s">
        <v>55</v>
      </c>
      <c r="B1089" s="448">
        <v>265</v>
      </c>
      <c r="C1089" s="274">
        <v>40.799999999999997</v>
      </c>
      <c r="D1089" s="274">
        <v>5</v>
      </c>
      <c r="E1089" s="149">
        <v>68714</v>
      </c>
      <c r="F1089" s="449">
        <v>22822594</v>
      </c>
      <c r="G1089" s="448">
        <v>194</v>
      </c>
      <c r="H1089" s="274">
        <v>67.099999999999994</v>
      </c>
      <c r="I1089" s="274">
        <v>5</v>
      </c>
      <c r="J1089" s="149">
        <v>70851</v>
      </c>
      <c r="K1089" s="449">
        <v>17066890</v>
      </c>
      <c r="L1089" s="149">
        <v>71</v>
      </c>
      <c r="M1089" s="274">
        <v>19.7</v>
      </c>
      <c r="N1089" s="274">
        <v>5</v>
      </c>
      <c r="O1089" s="149">
        <v>55977</v>
      </c>
      <c r="P1089" s="449">
        <v>5755704</v>
      </c>
    </row>
    <row r="1090" spans="1:16" ht="10.199999999999999" x14ac:dyDescent="0.2">
      <c r="A1090" s="64" t="s">
        <v>56</v>
      </c>
      <c r="B1090" s="448">
        <v>496</v>
      </c>
      <c r="C1090" s="274">
        <v>76.400000000000006</v>
      </c>
      <c r="D1090" s="274">
        <v>6</v>
      </c>
      <c r="E1090" s="149">
        <v>76580</v>
      </c>
      <c r="F1090" s="449">
        <v>46441954</v>
      </c>
      <c r="G1090" s="448">
        <v>258</v>
      </c>
      <c r="H1090" s="274">
        <v>89.3</v>
      </c>
      <c r="I1090" s="274">
        <v>6</v>
      </c>
      <c r="J1090" s="149">
        <v>79125</v>
      </c>
      <c r="K1090" s="449">
        <v>24469650</v>
      </c>
      <c r="L1090" s="149">
        <v>238</v>
      </c>
      <c r="M1090" s="274">
        <v>66.099999999999994</v>
      </c>
      <c r="N1090" s="274">
        <v>6</v>
      </c>
      <c r="O1090" s="149">
        <v>75778</v>
      </c>
      <c r="P1090" s="449">
        <v>21972303</v>
      </c>
    </row>
    <row r="1091" spans="1:16" ht="10.199999999999999" x14ac:dyDescent="0.2">
      <c r="A1091" s="64" t="s">
        <v>57</v>
      </c>
      <c r="B1091" s="448">
        <v>185</v>
      </c>
      <c r="C1091" s="274">
        <v>28.5</v>
      </c>
      <c r="D1091" s="274">
        <v>6</v>
      </c>
      <c r="E1091" s="149">
        <v>84512</v>
      </c>
      <c r="F1091" s="449">
        <v>18872513</v>
      </c>
      <c r="G1091" s="448">
        <v>108</v>
      </c>
      <c r="H1091" s="274">
        <v>37.4</v>
      </c>
      <c r="I1091" s="274">
        <v>6</v>
      </c>
      <c r="J1091" s="149">
        <v>85525</v>
      </c>
      <c r="K1091" s="449">
        <v>10774999</v>
      </c>
      <c r="L1091" s="149">
        <v>77</v>
      </c>
      <c r="M1091" s="274">
        <v>21.4</v>
      </c>
      <c r="N1091" s="274">
        <v>6</v>
      </c>
      <c r="O1091" s="149">
        <v>79147</v>
      </c>
      <c r="P1091" s="449">
        <v>8097513</v>
      </c>
    </row>
    <row r="1092" spans="1:16" ht="10.199999999999999" x14ac:dyDescent="0.2">
      <c r="A1092" s="64" t="s">
        <v>58</v>
      </c>
      <c r="B1092" s="448">
        <v>245</v>
      </c>
      <c r="C1092" s="274">
        <v>37.700000000000003</v>
      </c>
      <c r="D1092" s="274">
        <v>8</v>
      </c>
      <c r="E1092" s="149">
        <v>81430</v>
      </c>
      <c r="F1092" s="449">
        <v>31615561</v>
      </c>
      <c r="G1092" s="448">
        <v>123</v>
      </c>
      <c r="H1092" s="274">
        <v>42.6</v>
      </c>
      <c r="I1092" s="274">
        <v>8</v>
      </c>
      <c r="J1092" s="149">
        <v>83823</v>
      </c>
      <c r="K1092" s="449">
        <v>18403974</v>
      </c>
      <c r="L1092" s="149">
        <v>122</v>
      </c>
      <c r="M1092" s="274">
        <v>33.9</v>
      </c>
      <c r="N1092" s="274">
        <v>6</v>
      </c>
      <c r="O1092" s="149">
        <v>80300</v>
      </c>
      <c r="P1092" s="449">
        <v>13211587</v>
      </c>
    </row>
    <row r="1093" spans="1:16" ht="10.199999999999999" x14ac:dyDescent="0.2">
      <c r="A1093" s="64" t="s">
        <v>59</v>
      </c>
      <c r="B1093" s="448">
        <v>206</v>
      </c>
      <c r="C1093" s="274">
        <v>31.7</v>
      </c>
      <c r="D1093" s="274">
        <v>7</v>
      </c>
      <c r="E1093" s="149">
        <v>74866</v>
      </c>
      <c r="F1093" s="449">
        <v>24277367</v>
      </c>
      <c r="G1093" s="448">
        <v>111</v>
      </c>
      <c r="H1093" s="274">
        <v>38.4</v>
      </c>
      <c r="I1093" s="274">
        <v>7</v>
      </c>
      <c r="J1093" s="149">
        <v>67823</v>
      </c>
      <c r="K1093" s="449">
        <v>12173189</v>
      </c>
      <c r="L1093" s="149">
        <v>95</v>
      </c>
      <c r="M1093" s="274">
        <v>26.4</v>
      </c>
      <c r="N1093" s="274">
        <v>8</v>
      </c>
      <c r="O1093" s="149">
        <v>80858</v>
      </c>
      <c r="P1093" s="449">
        <v>12104178</v>
      </c>
    </row>
    <row r="1094" spans="1:16" ht="10.199999999999999" x14ac:dyDescent="0.2">
      <c r="A1094" s="64" t="s">
        <v>60</v>
      </c>
      <c r="B1094" s="448">
        <v>36</v>
      </c>
      <c r="C1094" s="274">
        <v>5.5</v>
      </c>
      <c r="D1094" s="274">
        <v>2</v>
      </c>
      <c r="E1094" s="149">
        <v>57171</v>
      </c>
      <c r="F1094" s="449">
        <v>2362123</v>
      </c>
      <c r="G1094" s="448" t="s">
        <v>132</v>
      </c>
      <c r="H1094" s="274" t="s">
        <v>132</v>
      </c>
      <c r="I1094" s="274" t="s">
        <v>132</v>
      </c>
      <c r="J1094" s="149" t="s">
        <v>132</v>
      </c>
      <c r="K1094" s="449" t="s">
        <v>132</v>
      </c>
      <c r="L1094" s="149" t="s">
        <v>169</v>
      </c>
      <c r="M1094" s="274" t="s">
        <v>169</v>
      </c>
      <c r="N1094" s="274" t="s">
        <v>169</v>
      </c>
      <c r="O1094" s="149" t="s">
        <v>169</v>
      </c>
      <c r="P1094" s="449" t="s">
        <v>169</v>
      </c>
    </row>
    <row r="1095" spans="1:16" ht="10.199999999999999" x14ac:dyDescent="0.2">
      <c r="A1095" s="63" t="s">
        <v>61</v>
      </c>
      <c r="B1095" s="448">
        <v>407</v>
      </c>
      <c r="C1095" s="274">
        <v>62.7</v>
      </c>
      <c r="D1095" s="274">
        <v>3</v>
      </c>
      <c r="E1095" s="149">
        <v>64444</v>
      </c>
      <c r="F1095" s="449">
        <v>33989336</v>
      </c>
      <c r="G1095" s="448">
        <v>155</v>
      </c>
      <c r="H1095" s="274">
        <v>53.6</v>
      </c>
      <c r="I1095" s="274">
        <v>3</v>
      </c>
      <c r="J1095" s="149">
        <v>69428</v>
      </c>
      <c r="K1095" s="449">
        <v>13379147</v>
      </c>
      <c r="L1095" s="149">
        <v>252</v>
      </c>
      <c r="M1095" s="274">
        <v>69.900000000000006</v>
      </c>
      <c r="N1095" s="274">
        <v>3</v>
      </c>
      <c r="O1095" s="149">
        <v>61339</v>
      </c>
      <c r="P1095" s="449">
        <v>20610189</v>
      </c>
    </row>
    <row r="1096" spans="1:16" ht="10.199999999999999" x14ac:dyDescent="0.2">
      <c r="A1096" s="61" t="s">
        <v>62</v>
      </c>
      <c r="B1096" s="448">
        <v>2212</v>
      </c>
      <c r="C1096" s="274">
        <v>340.7</v>
      </c>
      <c r="D1096" s="274">
        <v>3</v>
      </c>
      <c r="E1096" s="149">
        <v>34820</v>
      </c>
      <c r="F1096" s="449">
        <v>110295815</v>
      </c>
      <c r="G1096" s="448">
        <v>1029</v>
      </c>
      <c r="H1096" s="274">
        <v>356.1</v>
      </c>
      <c r="I1096" s="274">
        <v>3</v>
      </c>
      <c r="J1096" s="149">
        <v>35075</v>
      </c>
      <c r="K1096" s="449">
        <v>54325889</v>
      </c>
      <c r="L1096" s="149">
        <v>1183</v>
      </c>
      <c r="M1096" s="274">
        <v>328.3</v>
      </c>
      <c r="N1096" s="274">
        <v>4</v>
      </c>
      <c r="O1096" s="149">
        <v>34722</v>
      </c>
      <c r="P1096" s="449">
        <v>55969926</v>
      </c>
    </row>
    <row r="1097" spans="1:16" ht="10.199999999999999" x14ac:dyDescent="0.2">
      <c r="A1097" s="63" t="s">
        <v>63</v>
      </c>
      <c r="B1097" s="448">
        <v>1538</v>
      </c>
      <c r="C1097" s="274">
        <v>236.9</v>
      </c>
      <c r="D1097" s="274">
        <v>3</v>
      </c>
      <c r="E1097" s="149">
        <v>33224</v>
      </c>
      <c r="F1097" s="449">
        <v>66226641</v>
      </c>
      <c r="G1097" s="448">
        <v>667</v>
      </c>
      <c r="H1097" s="274">
        <v>230.9</v>
      </c>
      <c r="I1097" s="274">
        <v>3</v>
      </c>
      <c r="J1097" s="149">
        <v>33191</v>
      </c>
      <c r="K1097" s="449">
        <v>27333612</v>
      </c>
      <c r="L1097" s="149">
        <v>871</v>
      </c>
      <c r="M1097" s="274">
        <v>241.7</v>
      </c>
      <c r="N1097" s="274">
        <v>3</v>
      </c>
      <c r="O1097" s="149">
        <v>33331</v>
      </c>
      <c r="P1097" s="449">
        <v>38893030</v>
      </c>
    </row>
    <row r="1098" spans="1:16" ht="10.199999999999999" x14ac:dyDescent="0.2">
      <c r="A1098" s="61" t="s">
        <v>64</v>
      </c>
      <c r="B1098" s="448">
        <v>5724</v>
      </c>
      <c r="C1098" s="274">
        <v>881.7</v>
      </c>
      <c r="D1098" s="274">
        <v>4</v>
      </c>
      <c r="E1098" s="149">
        <v>34808</v>
      </c>
      <c r="F1098" s="449">
        <v>293602953</v>
      </c>
      <c r="G1098" s="448">
        <v>2675</v>
      </c>
      <c r="H1098" s="274">
        <v>925.8</v>
      </c>
      <c r="I1098" s="274">
        <v>4</v>
      </c>
      <c r="J1098" s="149">
        <v>37025</v>
      </c>
      <c r="K1098" s="449">
        <v>149977002</v>
      </c>
      <c r="L1098" s="149">
        <v>3049</v>
      </c>
      <c r="M1098" s="274">
        <v>846.2</v>
      </c>
      <c r="N1098" s="274">
        <v>4</v>
      </c>
      <c r="O1098" s="149">
        <v>32913</v>
      </c>
      <c r="P1098" s="449">
        <v>143625951</v>
      </c>
    </row>
    <row r="1099" spans="1:16" ht="10.199999999999999" x14ac:dyDescent="0.2">
      <c r="A1099" s="64" t="s">
        <v>65</v>
      </c>
      <c r="B1099" s="448">
        <v>2291</v>
      </c>
      <c r="C1099" s="274">
        <v>352.9</v>
      </c>
      <c r="D1099" s="274">
        <v>5</v>
      </c>
      <c r="E1099" s="149">
        <v>44153</v>
      </c>
      <c r="F1099" s="449">
        <v>149054632</v>
      </c>
      <c r="G1099" s="448">
        <v>1405</v>
      </c>
      <c r="H1099" s="274">
        <v>486.3</v>
      </c>
      <c r="I1099" s="274">
        <v>5</v>
      </c>
      <c r="J1099" s="149">
        <v>46324</v>
      </c>
      <c r="K1099" s="449">
        <v>95409024</v>
      </c>
      <c r="L1099" s="149">
        <v>886</v>
      </c>
      <c r="M1099" s="274">
        <v>245.9</v>
      </c>
      <c r="N1099" s="274">
        <v>5</v>
      </c>
      <c r="O1099" s="149">
        <v>42293</v>
      </c>
      <c r="P1099" s="449">
        <v>53645609</v>
      </c>
    </row>
    <row r="1100" spans="1:16" ht="10.199999999999999" x14ac:dyDescent="0.2">
      <c r="A1100" s="64" t="s">
        <v>66</v>
      </c>
      <c r="B1100" s="448">
        <v>136</v>
      </c>
      <c r="C1100" s="274">
        <v>20.9</v>
      </c>
      <c r="D1100" s="274">
        <v>2</v>
      </c>
      <c r="E1100" s="149">
        <v>43289</v>
      </c>
      <c r="F1100" s="449">
        <v>6923459</v>
      </c>
      <c r="G1100" s="448">
        <v>34</v>
      </c>
      <c r="H1100" s="274">
        <v>11.8</v>
      </c>
      <c r="I1100" s="274">
        <v>2</v>
      </c>
      <c r="J1100" s="149">
        <v>43889</v>
      </c>
      <c r="K1100" s="449">
        <v>1794100</v>
      </c>
      <c r="L1100" s="149">
        <v>102</v>
      </c>
      <c r="M1100" s="274">
        <v>28.3</v>
      </c>
      <c r="N1100" s="274">
        <v>2</v>
      </c>
      <c r="O1100" s="149">
        <v>43071</v>
      </c>
      <c r="P1100" s="449">
        <v>5129359</v>
      </c>
    </row>
    <row r="1101" spans="1:16" ht="10.199999999999999" x14ac:dyDescent="0.2">
      <c r="A1101" s="64" t="s">
        <v>67</v>
      </c>
      <c r="B1101" s="448">
        <v>386</v>
      </c>
      <c r="C1101" s="274">
        <v>59.5</v>
      </c>
      <c r="D1101" s="274">
        <v>3</v>
      </c>
      <c r="E1101" s="149">
        <v>27048</v>
      </c>
      <c r="F1101" s="449">
        <v>13619179</v>
      </c>
      <c r="G1101" s="448">
        <v>161</v>
      </c>
      <c r="H1101" s="274">
        <v>55.7</v>
      </c>
      <c r="I1101" s="274">
        <v>3</v>
      </c>
      <c r="J1101" s="149">
        <v>29268</v>
      </c>
      <c r="K1101" s="449">
        <v>5729533</v>
      </c>
      <c r="L1101" s="149">
        <v>225</v>
      </c>
      <c r="M1101" s="274">
        <v>62.4</v>
      </c>
      <c r="N1101" s="274">
        <v>3</v>
      </c>
      <c r="O1101" s="149">
        <v>26167</v>
      </c>
      <c r="P1101" s="449">
        <v>7889646</v>
      </c>
    </row>
    <row r="1102" spans="1:16" ht="10.199999999999999" x14ac:dyDescent="0.2">
      <c r="A1102" s="61" t="s">
        <v>68</v>
      </c>
      <c r="B1102" s="448">
        <v>3134</v>
      </c>
      <c r="C1102" s="274">
        <v>482.7</v>
      </c>
      <c r="D1102" s="274">
        <v>7</v>
      </c>
      <c r="E1102" s="149">
        <v>37720</v>
      </c>
      <c r="F1102" s="449">
        <v>185340009</v>
      </c>
      <c r="G1102" s="448">
        <v>1583</v>
      </c>
      <c r="H1102" s="274">
        <v>547.9</v>
      </c>
      <c r="I1102" s="274">
        <v>7</v>
      </c>
      <c r="J1102" s="149">
        <v>36274</v>
      </c>
      <c r="K1102" s="449">
        <v>90634750</v>
      </c>
      <c r="L1102" s="149">
        <v>1551</v>
      </c>
      <c r="M1102" s="274">
        <v>430.5</v>
      </c>
      <c r="N1102" s="274">
        <v>8</v>
      </c>
      <c r="O1102" s="149">
        <v>39458</v>
      </c>
      <c r="P1102" s="449">
        <v>94705259</v>
      </c>
    </row>
    <row r="1103" spans="1:16" ht="10.199999999999999" x14ac:dyDescent="0.2">
      <c r="A1103" s="64" t="s">
        <v>69</v>
      </c>
      <c r="B1103" s="448">
        <v>871</v>
      </c>
      <c r="C1103" s="274">
        <v>134.19999999999999</v>
      </c>
      <c r="D1103" s="274">
        <v>5</v>
      </c>
      <c r="E1103" s="149">
        <v>31478</v>
      </c>
      <c r="F1103" s="449">
        <v>39576401</v>
      </c>
      <c r="G1103" s="448">
        <v>632</v>
      </c>
      <c r="H1103" s="274">
        <v>218.7</v>
      </c>
      <c r="I1103" s="274">
        <v>5</v>
      </c>
      <c r="J1103" s="149">
        <v>31838</v>
      </c>
      <c r="K1103" s="449">
        <v>29739548</v>
      </c>
      <c r="L1103" s="149">
        <v>239</v>
      </c>
      <c r="M1103" s="274">
        <v>66.3</v>
      </c>
      <c r="N1103" s="274">
        <v>4</v>
      </c>
      <c r="O1103" s="149">
        <v>30114</v>
      </c>
      <c r="P1103" s="449">
        <v>9836853</v>
      </c>
    </row>
    <row r="1104" spans="1:16" ht="10.199999999999999" x14ac:dyDescent="0.2">
      <c r="A1104" s="64" t="s">
        <v>70</v>
      </c>
      <c r="B1104" s="448">
        <v>566</v>
      </c>
      <c r="C1104" s="274">
        <v>87.2</v>
      </c>
      <c r="D1104" s="274">
        <v>5</v>
      </c>
      <c r="E1104" s="149">
        <v>33071</v>
      </c>
      <c r="F1104" s="449">
        <v>26685122</v>
      </c>
      <c r="G1104" s="448">
        <v>419</v>
      </c>
      <c r="H1104" s="274">
        <v>145</v>
      </c>
      <c r="I1104" s="274">
        <v>5</v>
      </c>
      <c r="J1104" s="149">
        <v>33805</v>
      </c>
      <c r="K1104" s="449">
        <v>20639576</v>
      </c>
      <c r="L1104" s="149">
        <v>147</v>
      </c>
      <c r="M1104" s="274">
        <v>40.799999999999997</v>
      </c>
      <c r="N1104" s="274">
        <v>5</v>
      </c>
      <c r="O1104" s="149">
        <v>31445</v>
      </c>
      <c r="P1104" s="449">
        <v>6045546</v>
      </c>
    </row>
    <row r="1105" spans="1:16" ht="10.199999999999999" x14ac:dyDescent="0.2">
      <c r="A1105" s="64" t="s">
        <v>71</v>
      </c>
      <c r="B1105" s="448">
        <v>60</v>
      </c>
      <c r="C1105" s="274">
        <v>9.1999999999999993</v>
      </c>
      <c r="D1105" s="274">
        <v>4</v>
      </c>
      <c r="E1105" s="149">
        <v>28408</v>
      </c>
      <c r="F1105" s="449">
        <v>2313145</v>
      </c>
      <c r="G1105" s="448">
        <v>33</v>
      </c>
      <c r="H1105" s="274">
        <v>11.4</v>
      </c>
      <c r="I1105" s="274">
        <v>4</v>
      </c>
      <c r="J1105" s="149">
        <v>25657</v>
      </c>
      <c r="K1105" s="449">
        <v>1161803</v>
      </c>
      <c r="L1105" s="149">
        <v>27</v>
      </c>
      <c r="M1105" s="274">
        <v>7.5</v>
      </c>
      <c r="N1105" s="274">
        <v>4</v>
      </c>
      <c r="O1105" s="149">
        <v>31262</v>
      </c>
      <c r="P1105" s="449">
        <v>1151343</v>
      </c>
    </row>
    <row r="1106" spans="1:16" ht="10.199999999999999" x14ac:dyDescent="0.2">
      <c r="A1106" s="64" t="s">
        <v>72</v>
      </c>
      <c r="B1106" s="448">
        <v>424</v>
      </c>
      <c r="C1106" s="274">
        <v>65.3</v>
      </c>
      <c r="D1106" s="274">
        <v>12</v>
      </c>
      <c r="E1106" s="149">
        <v>50394</v>
      </c>
      <c r="F1106" s="449">
        <v>34471161</v>
      </c>
      <c r="G1106" s="448">
        <v>170</v>
      </c>
      <c r="H1106" s="274">
        <v>58.8</v>
      </c>
      <c r="I1106" s="274">
        <v>13</v>
      </c>
      <c r="J1106" s="149">
        <v>51705</v>
      </c>
      <c r="K1106" s="449">
        <v>14094992</v>
      </c>
      <c r="L1106" s="149">
        <v>254</v>
      </c>
      <c r="M1106" s="274">
        <v>70.5</v>
      </c>
      <c r="N1106" s="274">
        <v>11</v>
      </c>
      <c r="O1106" s="149">
        <v>49886</v>
      </c>
      <c r="P1106" s="449">
        <v>20376169</v>
      </c>
    </row>
    <row r="1107" spans="1:16" ht="10.199999999999999" x14ac:dyDescent="0.2">
      <c r="A1107" s="64" t="s">
        <v>73</v>
      </c>
      <c r="B1107" s="448">
        <v>974</v>
      </c>
      <c r="C1107" s="274">
        <v>150</v>
      </c>
      <c r="D1107" s="274">
        <v>10</v>
      </c>
      <c r="E1107" s="149">
        <v>40287</v>
      </c>
      <c r="F1107" s="449">
        <v>54613938</v>
      </c>
      <c r="G1107" s="448">
        <v>390</v>
      </c>
      <c r="H1107" s="274">
        <v>135</v>
      </c>
      <c r="I1107" s="274">
        <v>9</v>
      </c>
      <c r="J1107" s="149">
        <v>36231</v>
      </c>
      <c r="K1107" s="449">
        <v>20486883</v>
      </c>
      <c r="L1107" s="149">
        <v>584</v>
      </c>
      <c r="M1107" s="274">
        <v>162.1</v>
      </c>
      <c r="N1107" s="274">
        <v>10</v>
      </c>
      <c r="O1107" s="149">
        <v>43206</v>
      </c>
      <c r="P1107" s="449">
        <v>34127055</v>
      </c>
    </row>
    <row r="1108" spans="1:16" ht="10.199999999999999" x14ac:dyDescent="0.2">
      <c r="A1108" s="63" t="s">
        <v>74</v>
      </c>
      <c r="B1108" s="448">
        <v>283</v>
      </c>
      <c r="C1108" s="274">
        <v>43.6</v>
      </c>
      <c r="D1108" s="274">
        <v>11</v>
      </c>
      <c r="E1108" s="149">
        <v>44399</v>
      </c>
      <c r="F1108" s="449">
        <v>16304989</v>
      </c>
      <c r="G1108" s="448">
        <v>86</v>
      </c>
      <c r="H1108" s="274">
        <v>29.8</v>
      </c>
      <c r="I1108" s="274">
        <v>10</v>
      </c>
      <c r="J1108" s="149">
        <v>38661</v>
      </c>
      <c r="K1108" s="449">
        <v>4812942</v>
      </c>
      <c r="L1108" s="149">
        <v>197</v>
      </c>
      <c r="M1108" s="274">
        <v>54.7</v>
      </c>
      <c r="N1108" s="274">
        <v>11</v>
      </c>
      <c r="O1108" s="149">
        <v>48341</v>
      </c>
      <c r="P1108" s="449">
        <v>11492047</v>
      </c>
    </row>
    <row r="1109" spans="1:16" ht="10.199999999999999" x14ac:dyDescent="0.2">
      <c r="A1109" s="63" t="s">
        <v>75</v>
      </c>
      <c r="B1109" s="448">
        <v>678</v>
      </c>
      <c r="C1109" s="274">
        <v>104.4</v>
      </c>
      <c r="D1109" s="274">
        <v>9</v>
      </c>
      <c r="E1109" s="149">
        <v>38110</v>
      </c>
      <c r="F1109" s="449">
        <v>37497544</v>
      </c>
      <c r="G1109" s="448">
        <v>298</v>
      </c>
      <c r="H1109" s="274">
        <v>103.1</v>
      </c>
      <c r="I1109" s="274">
        <v>9</v>
      </c>
      <c r="J1109" s="149">
        <v>35378</v>
      </c>
      <c r="K1109" s="449">
        <v>15294915</v>
      </c>
      <c r="L1109" s="149">
        <v>380</v>
      </c>
      <c r="M1109" s="274">
        <v>105.5</v>
      </c>
      <c r="N1109" s="274">
        <v>10</v>
      </c>
      <c r="O1109" s="149">
        <v>41889</v>
      </c>
      <c r="P1109" s="449">
        <v>22202629</v>
      </c>
    </row>
    <row r="1110" spans="1:16" ht="10.199999999999999" x14ac:dyDescent="0.2">
      <c r="A1110" s="55" t="s">
        <v>76</v>
      </c>
      <c r="B1110" s="450">
        <v>85</v>
      </c>
      <c r="C1110" s="451">
        <v>13.1</v>
      </c>
      <c r="D1110" s="451">
        <v>4</v>
      </c>
      <c r="E1110" s="452">
        <v>22976</v>
      </c>
      <c r="F1110" s="453">
        <v>2419605</v>
      </c>
      <c r="G1110" s="450">
        <v>32</v>
      </c>
      <c r="H1110" s="451">
        <v>11.1</v>
      </c>
      <c r="I1110" s="451">
        <v>4</v>
      </c>
      <c r="J1110" s="452">
        <v>23332</v>
      </c>
      <c r="K1110" s="453">
        <v>821988</v>
      </c>
      <c r="L1110" s="452">
        <v>53</v>
      </c>
      <c r="M1110" s="451">
        <v>14.7</v>
      </c>
      <c r="N1110" s="451">
        <v>3</v>
      </c>
      <c r="O1110" s="452">
        <v>22335</v>
      </c>
      <c r="P1110" s="453">
        <v>1597617</v>
      </c>
    </row>
    <row r="1130" spans="1:16" ht="10.199999999999999" x14ac:dyDescent="0.2">
      <c r="A1130" s="66" t="s">
        <v>153</v>
      </c>
      <c r="B1130" s="512" t="s">
        <v>168</v>
      </c>
      <c r="C1130" s="513"/>
      <c r="D1130" s="513"/>
      <c r="E1130" s="513"/>
      <c r="F1130" s="514"/>
      <c r="G1130" s="512" t="s">
        <v>22</v>
      </c>
      <c r="H1130" s="513"/>
      <c r="I1130" s="513"/>
      <c r="J1130" s="513"/>
      <c r="K1130" s="514"/>
      <c r="L1130" s="512" t="s">
        <v>23</v>
      </c>
      <c r="M1130" s="513"/>
      <c r="N1130" s="513"/>
      <c r="O1130" s="513"/>
      <c r="P1130" s="514"/>
    </row>
    <row r="1131" spans="1:16" ht="10.199999999999999" x14ac:dyDescent="0.2">
      <c r="A1131" s="67"/>
      <c r="B1131" s="110"/>
      <c r="C1131" s="402"/>
      <c r="D1131" s="403" t="s">
        <v>30</v>
      </c>
      <c r="E1131" s="68" t="s">
        <v>30</v>
      </c>
      <c r="F1131" s="325" t="s">
        <v>31</v>
      </c>
      <c r="G1131" s="110"/>
      <c r="H1131" s="402"/>
      <c r="I1131" s="403" t="s">
        <v>30</v>
      </c>
      <c r="J1131" s="68" t="s">
        <v>30</v>
      </c>
      <c r="K1131" s="325" t="s">
        <v>31</v>
      </c>
      <c r="L1131" s="110"/>
      <c r="M1131" s="402"/>
      <c r="N1131" s="403" t="s">
        <v>30</v>
      </c>
      <c r="O1131" s="68" t="s">
        <v>30</v>
      </c>
      <c r="P1131" s="325" t="s">
        <v>31</v>
      </c>
    </row>
    <row r="1132" spans="1:16" ht="11.4" x14ac:dyDescent="0.2">
      <c r="A1132" s="67"/>
      <c r="B1132" s="520" t="s">
        <v>32</v>
      </c>
      <c r="C1132" s="521"/>
      <c r="D1132" s="403" t="s">
        <v>33</v>
      </c>
      <c r="E1132" s="68" t="s">
        <v>34</v>
      </c>
      <c r="F1132" s="325" t="s">
        <v>34</v>
      </c>
      <c r="G1132" s="520" t="s">
        <v>32</v>
      </c>
      <c r="H1132" s="521"/>
      <c r="I1132" s="403" t="s">
        <v>33</v>
      </c>
      <c r="J1132" s="68" t="s">
        <v>34</v>
      </c>
      <c r="K1132" s="325" t="s">
        <v>34</v>
      </c>
      <c r="L1132" s="520" t="s">
        <v>32</v>
      </c>
      <c r="M1132" s="521"/>
      <c r="N1132" s="403" t="s">
        <v>33</v>
      </c>
      <c r="O1132" s="68" t="s">
        <v>34</v>
      </c>
      <c r="P1132" s="325" t="s">
        <v>34</v>
      </c>
    </row>
    <row r="1133" spans="1:16" ht="11.4" x14ac:dyDescent="0.2">
      <c r="A1133" s="69" t="s">
        <v>35</v>
      </c>
      <c r="B1133" s="88" t="s">
        <v>36</v>
      </c>
      <c r="C1133" s="411" t="s">
        <v>37</v>
      </c>
      <c r="D1133" s="412" t="s">
        <v>38</v>
      </c>
      <c r="E1133" s="89" t="s">
        <v>39</v>
      </c>
      <c r="F1133" s="89" t="s">
        <v>39</v>
      </c>
      <c r="G1133" s="484" t="s">
        <v>36</v>
      </c>
      <c r="H1133" s="411" t="s">
        <v>37</v>
      </c>
      <c r="I1133" s="412" t="s">
        <v>38</v>
      </c>
      <c r="J1133" s="89" t="s">
        <v>39</v>
      </c>
      <c r="K1133" s="89" t="s">
        <v>39</v>
      </c>
      <c r="L1133" s="88" t="s">
        <v>36</v>
      </c>
      <c r="M1133" s="411" t="s">
        <v>37</v>
      </c>
      <c r="N1133" s="415" t="s">
        <v>38</v>
      </c>
      <c r="O1133" s="89" t="s">
        <v>39</v>
      </c>
      <c r="P1133" s="89" t="s">
        <v>39</v>
      </c>
    </row>
    <row r="1134" spans="1:16" ht="10.199999999999999" x14ac:dyDescent="0.2">
      <c r="A1134" s="71" t="s">
        <v>78</v>
      </c>
      <c r="B1134" s="422">
        <v>3997</v>
      </c>
      <c r="C1134" s="417">
        <v>615.6</v>
      </c>
      <c r="D1134" s="417">
        <v>4</v>
      </c>
      <c r="E1134" s="416">
        <v>38516</v>
      </c>
      <c r="F1134" s="418">
        <v>230471724</v>
      </c>
      <c r="G1134" s="422">
        <v>1862</v>
      </c>
      <c r="H1134" s="417">
        <v>644.5</v>
      </c>
      <c r="I1134" s="417">
        <v>4</v>
      </c>
      <c r="J1134" s="416">
        <v>40357</v>
      </c>
      <c r="K1134" s="418">
        <v>115001103</v>
      </c>
      <c r="L1134" s="416">
        <v>2135</v>
      </c>
      <c r="M1134" s="417">
        <v>592.5</v>
      </c>
      <c r="N1134" s="417">
        <v>4</v>
      </c>
      <c r="O1134" s="416">
        <v>36585</v>
      </c>
      <c r="P1134" s="418">
        <v>115470622</v>
      </c>
    </row>
    <row r="1135" spans="1:16" ht="10.199999999999999" x14ac:dyDescent="0.2">
      <c r="A1135" s="64" t="s">
        <v>79</v>
      </c>
      <c r="B1135" s="423">
        <v>17</v>
      </c>
      <c r="C1135" s="263">
        <v>2.6</v>
      </c>
      <c r="D1135" s="263">
        <v>6</v>
      </c>
      <c r="E1135" s="112">
        <v>60941</v>
      </c>
      <c r="F1135" s="419">
        <v>1358113</v>
      </c>
      <c r="G1135" s="423">
        <v>10</v>
      </c>
      <c r="H1135" s="263">
        <v>3.5</v>
      </c>
      <c r="I1135" s="263">
        <v>6</v>
      </c>
      <c r="J1135" s="112">
        <v>51099</v>
      </c>
      <c r="K1135" s="419">
        <v>739757</v>
      </c>
      <c r="L1135" s="112">
        <v>7</v>
      </c>
      <c r="M1135" s="263">
        <v>1.9</v>
      </c>
      <c r="N1135" s="263">
        <v>7</v>
      </c>
      <c r="O1135" s="112">
        <v>83213</v>
      </c>
      <c r="P1135" s="419">
        <v>618357</v>
      </c>
    </row>
    <row r="1136" spans="1:16" ht="10.199999999999999" x14ac:dyDescent="0.2">
      <c r="A1136" s="64" t="s">
        <v>80</v>
      </c>
      <c r="B1136" s="423">
        <v>384</v>
      </c>
      <c r="C1136" s="263">
        <v>59.1</v>
      </c>
      <c r="D1136" s="263">
        <v>9</v>
      </c>
      <c r="E1136" s="112">
        <v>43453</v>
      </c>
      <c r="F1136" s="419">
        <v>23418088</v>
      </c>
      <c r="G1136" s="423">
        <v>159</v>
      </c>
      <c r="H1136" s="263">
        <v>55</v>
      </c>
      <c r="I1136" s="263">
        <v>10</v>
      </c>
      <c r="J1136" s="112">
        <v>48507</v>
      </c>
      <c r="K1136" s="419">
        <v>10690678</v>
      </c>
      <c r="L1136" s="112">
        <v>225</v>
      </c>
      <c r="M1136" s="263">
        <v>62.4</v>
      </c>
      <c r="N1136" s="263">
        <v>8</v>
      </c>
      <c r="O1136" s="112">
        <v>39286</v>
      </c>
      <c r="P1136" s="419">
        <v>12727410</v>
      </c>
    </row>
    <row r="1137" spans="1:16" ht="10.199999999999999" x14ac:dyDescent="0.2">
      <c r="A1137" s="72" t="s">
        <v>81</v>
      </c>
      <c r="B1137" s="423">
        <v>128</v>
      </c>
      <c r="C1137" s="263">
        <v>19.7</v>
      </c>
      <c r="D1137" s="263">
        <v>2</v>
      </c>
      <c r="E1137" s="112">
        <v>28566</v>
      </c>
      <c r="F1137" s="419">
        <v>5216392</v>
      </c>
      <c r="G1137" s="423">
        <v>61</v>
      </c>
      <c r="H1137" s="263">
        <v>21.1</v>
      </c>
      <c r="I1137" s="263">
        <v>2</v>
      </c>
      <c r="J1137" s="112">
        <v>27989</v>
      </c>
      <c r="K1137" s="419">
        <v>2849552</v>
      </c>
      <c r="L1137" s="112">
        <v>67</v>
      </c>
      <c r="M1137" s="263">
        <v>18.600000000000001</v>
      </c>
      <c r="N1137" s="263">
        <v>2</v>
      </c>
      <c r="O1137" s="112">
        <v>28755</v>
      </c>
      <c r="P1137" s="419">
        <v>2366840</v>
      </c>
    </row>
    <row r="1138" spans="1:16" ht="10.199999999999999" x14ac:dyDescent="0.2">
      <c r="A1138" s="72" t="s">
        <v>82</v>
      </c>
      <c r="B1138" s="423">
        <v>151</v>
      </c>
      <c r="C1138" s="263">
        <v>23.3</v>
      </c>
      <c r="D1138" s="263">
        <v>2</v>
      </c>
      <c r="E1138" s="112">
        <v>26494</v>
      </c>
      <c r="F1138" s="419">
        <v>4529599</v>
      </c>
      <c r="G1138" s="423">
        <v>59</v>
      </c>
      <c r="H1138" s="263">
        <v>20.399999999999999</v>
      </c>
      <c r="I1138" s="263">
        <v>2</v>
      </c>
      <c r="J1138" s="112">
        <v>23906</v>
      </c>
      <c r="K1138" s="419">
        <v>1647640</v>
      </c>
      <c r="L1138" s="112">
        <v>92</v>
      </c>
      <c r="M1138" s="263">
        <v>25.5</v>
      </c>
      <c r="N1138" s="263">
        <v>2</v>
      </c>
      <c r="O1138" s="112">
        <v>27289</v>
      </c>
      <c r="P1138" s="419">
        <v>2881959</v>
      </c>
    </row>
    <row r="1139" spans="1:16" ht="10.199999999999999" x14ac:dyDescent="0.2">
      <c r="A1139" s="63" t="s">
        <v>83</v>
      </c>
      <c r="B1139" s="423">
        <v>34066</v>
      </c>
      <c r="C1139" s="263">
        <v>5247.1</v>
      </c>
      <c r="D1139" s="263">
        <v>4</v>
      </c>
      <c r="E1139" s="112">
        <v>45119</v>
      </c>
      <c r="F1139" s="419">
        <v>2435703906</v>
      </c>
      <c r="G1139" s="423">
        <v>17196</v>
      </c>
      <c r="H1139" s="263">
        <v>5951.7</v>
      </c>
      <c r="I1139" s="263">
        <v>3</v>
      </c>
      <c r="J1139" s="112">
        <v>49006</v>
      </c>
      <c r="K1139" s="419">
        <v>1335054300</v>
      </c>
      <c r="L1139" s="112">
        <v>16870</v>
      </c>
      <c r="M1139" s="263">
        <v>4682.1000000000004</v>
      </c>
      <c r="N1139" s="263">
        <v>4</v>
      </c>
      <c r="O1139" s="112">
        <v>42171</v>
      </c>
      <c r="P1139" s="419">
        <v>1100649606</v>
      </c>
    </row>
    <row r="1140" spans="1:16" ht="10.199999999999999" x14ac:dyDescent="0.2">
      <c r="A1140" s="63" t="s">
        <v>84</v>
      </c>
      <c r="B1140" s="423">
        <v>32160</v>
      </c>
      <c r="C1140" s="263">
        <v>4953.5</v>
      </c>
      <c r="D1140" s="263">
        <v>4</v>
      </c>
      <c r="E1140" s="112">
        <v>46323</v>
      </c>
      <c r="F1140" s="419">
        <v>2343674953</v>
      </c>
      <c r="G1140" s="423">
        <v>16267</v>
      </c>
      <c r="H1140" s="263">
        <v>5630.1</v>
      </c>
      <c r="I1140" s="263">
        <v>4</v>
      </c>
      <c r="J1140" s="112">
        <v>50324</v>
      </c>
      <c r="K1140" s="419">
        <v>1289156055</v>
      </c>
      <c r="L1140" s="112">
        <v>15893</v>
      </c>
      <c r="M1140" s="263">
        <v>4410.8999999999996</v>
      </c>
      <c r="N1140" s="263">
        <v>4</v>
      </c>
      <c r="O1140" s="112">
        <v>42910</v>
      </c>
      <c r="P1140" s="419">
        <v>1054518898</v>
      </c>
    </row>
    <row r="1141" spans="1:16" ht="10.199999999999999" x14ac:dyDescent="0.2">
      <c r="A1141" s="72" t="s">
        <v>85</v>
      </c>
      <c r="B1141" s="423">
        <v>23939</v>
      </c>
      <c r="C1141" s="263">
        <v>3687.3</v>
      </c>
      <c r="D1141" s="263">
        <v>4</v>
      </c>
      <c r="E1141" s="112">
        <v>45582</v>
      </c>
      <c r="F1141" s="419">
        <v>1724606735</v>
      </c>
      <c r="G1141" s="423">
        <v>12193</v>
      </c>
      <c r="H1141" s="263">
        <v>4220.1000000000004</v>
      </c>
      <c r="I1141" s="263">
        <v>4</v>
      </c>
      <c r="J1141" s="112">
        <v>50207</v>
      </c>
      <c r="K1141" s="419">
        <v>971830473</v>
      </c>
      <c r="L1141" s="112">
        <v>11746</v>
      </c>
      <c r="M1141" s="263">
        <v>3260</v>
      </c>
      <c r="N1141" s="263">
        <v>4</v>
      </c>
      <c r="O1141" s="112">
        <v>41724</v>
      </c>
      <c r="P1141" s="419">
        <v>752776262</v>
      </c>
    </row>
    <row r="1142" spans="1:16" ht="10.199999999999999" x14ac:dyDescent="0.2">
      <c r="A1142" s="64" t="s">
        <v>86</v>
      </c>
      <c r="B1142" s="423">
        <v>9753</v>
      </c>
      <c r="C1142" s="263">
        <v>1502.2</v>
      </c>
      <c r="D1142" s="263">
        <v>5</v>
      </c>
      <c r="E1142" s="112">
        <v>37778</v>
      </c>
      <c r="F1142" s="419">
        <v>549747937</v>
      </c>
      <c r="G1142" s="423">
        <v>4603</v>
      </c>
      <c r="H1142" s="263">
        <v>1593.1</v>
      </c>
      <c r="I1142" s="263">
        <v>4</v>
      </c>
      <c r="J1142" s="112">
        <v>38161</v>
      </c>
      <c r="K1142" s="419">
        <v>273462606</v>
      </c>
      <c r="L1142" s="112">
        <v>5150</v>
      </c>
      <c r="M1142" s="263">
        <v>1429.3</v>
      </c>
      <c r="N1142" s="263">
        <v>5</v>
      </c>
      <c r="O1142" s="112">
        <v>37502</v>
      </c>
      <c r="P1142" s="419">
        <v>276285332</v>
      </c>
    </row>
    <row r="1143" spans="1:16" ht="10.199999999999999" x14ac:dyDescent="0.2">
      <c r="A1143" s="64" t="s">
        <v>87</v>
      </c>
      <c r="B1143" s="423">
        <v>4766</v>
      </c>
      <c r="C1143" s="263">
        <v>734.1</v>
      </c>
      <c r="D1143" s="263">
        <v>3</v>
      </c>
      <c r="E1143" s="112">
        <v>71401</v>
      </c>
      <c r="F1143" s="419">
        <v>483318991</v>
      </c>
      <c r="G1143" s="423">
        <v>2936</v>
      </c>
      <c r="H1143" s="263">
        <v>1016.2</v>
      </c>
      <c r="I1143" s="263">
        <v>3</v>
      </c>
      <c r="J1143" s="112">
        <v>77593</v>
      </c>
      <c r="K1143" s="419">
        <v>325389682</v>
      </c>
      <c r="L1143" s="112">
        <v>1830</v>
      </c>
      <c r="M1143" s="263">
        <v>507.9</v>
      </c>
      <c r="N1143" s="263">
        <v>3</v>
      </c>
      <c r="O1143" s="112">
        <v>60379</v>
      </c>
      <c r="P1143" s="419">
        <v>157929309</v>
      </c>
    </row>
    <row r="1144" spans="1:16" ht="10.199999999999999" x14ac:dyDescent="0.2">
      <c r="A1144" s="64" t="s">
        <v>88</v>
      </c>
      <c r="B1144" s="423">
        <v>3119</v>
      </c>
      <c r="C1144" s="263">
        <v>480.4</v>
      </c>
      <c r="D1144" s="263">
        <v>3</v>
      </c>
      <c r="E1144" s="112">
        <v>67914</v>
      </c>
      <c r="F1144" s="419">
        <v>301336334</v>
      </c>
      <c r="G1144" s="423">
        <v>1816</v>
      </c>
      <c r="H1144" s="263">
        <v>628.5</v>
      </c>
      <c r="I1144" s="263">
        <v>3</v>
      </c>
      <c r="J1144" s="112">
        <v>73068</v>
      </c>
      <c r="K1144" s="419">
        <v>191560141</v>
      </c>
      <c r="L1144" s="112">
        <v>1303</v>
      </c>
      <c r="M1144" s="263">
        <v>361.6</v>
      </c>
      <c r="N1144" s="263">
        <v>3</v>
      </c>
      <c r="O1144" s="112">
        <v>59690</v>
      </c>
      <c r="P1144" s="419">
        <v>109776193</v>
      </c>
    </row>
    <row r="1145" spans="1:16" ht="10.199999999999999" x14ac:dyDescent="0.2">
      <c r="A1145" s="64" t="s">
        <v>89</v>
      </c>
      <c r="B1145" s="423">
        <v>1277</v>
      </c>
      <c r="C1145" s="263">
        <v>196.7</v>
      </c>
      <c r="D1145" s="263">
        <v>4</v>
      </c>
      <c r="E1145" s="112">
        <v>36538</v>
      </c>
      <c r="F1145" s="419">
        <v>69407499</v>
      </c>
      <c r="G1145" s="423">
        <v>537</v>
      </c>
      <c r="H1145" s="263">
        <v>185.9</v>
      </c>
      <c r="I1145" s="263">
        <v>3</v>
      </c>
      <c r="J1145" s="112">
        <v>35668</v>
      </c>
      <c r="K1145" s="419">
        <v>28846124</v>
      </c>
      <c r="L1145" s="112">
        <v>740</v>
      </c>
      <c r="M1145" s="263">
        <v>205.4</v>
      </c>
      <c r="N1145" s="263">
        <v>4</v>
      </c>
      <c r="O1145" s="112">
        <v>37067</v>
      </c>
      <c r="P1145" s="419">
        <v>40561376</v>
      </c>
    </row>
    <row r="1146" spans="1:16" ht="10.199999999999999" x14ac:dyDescent="0.2">
      <c r="A1146" s="62" t="s">
        <v>90</v>
      </c>
      <c r="B1146" s="423">
        <v>5350</v>
      </c>
      <c r="C1146" s="263">
        <v>824</v>
      </c>
      <c r="D1146" s="263">
        <v>3</v>
      </c>
      <c r="E1146" s="112">
        <v>39124</v>
      </c>
      <c r="F1146" s="419">
        <v>297898820</v>
      </c>
      <c r="G1146" s="423">
        <v>2711</v>
      </c>
      <c r="H1146" s="263">
        <v>938.3</v>
      </c>
      <c r="I1146" s="263">
        <v>3</v>
      </c>
      <c r="J1146" s="112">
        <v>43656</v>
      </c>
      <c r="K1146" s="419">
        <v>167762106</v>
      </c>
      <c r="L1146" s="112">
        <v>2639</v>
      </c>
      <c r="M1146" s="263">
        <v>732.4</v>
      </c>
      <c r="N1146" s="263">
        <v>3</v>
      </c>
      <c r="O1146" s="112">
        <v>35419</v>
      </c>
      <c r="P1146" s="419">
        <v>130136715</v>
      </c>
    </row>
    <row r="1147" spans="1:16" ht="10.199999999999999" x14ac:dyDescent="0.2">
      <c r="A1147" s="64" t="s">
        <v>91</v>
      </c>
      <c r="B1147" s="423">
        <v>619</v>
      </c>
      <c r="C1147" s="263">
        <v>95.3</v>
      </c>
      <c r="D1147" s="263">
        <v>4</v>
      </c>
      <c r="E1147" s="112">
        <v>35093</v>
      </c>
      <c r="F1147" s="419">
        <v>33498482</v>
      </c>
      <c r="G1147" s="423">
        <v>298</v>
      </c>
      <c r="H1147" s="263">
        <v>103.1</v>
      </c>
      <c r="I1147" s="263">
        <v>4</v>
      </c>
      <c r="J1147" s="112">
        <v>35227</v>
      </c>
      <c r="K1147" s="419">
        <v>16692009</v>
      </c>
      <c r="L1147" s="112">
        <v>321</v>
      </c>
      <c r="M1147" s="263">
        <v>89.1</v>
      </c>
      <c r="N1147" s="263">
        <v>4</v>
      </c>
      <c r="O1147" s="112">
        <v>35093</v>
      </c>
      <c r="P1147" s="419">
        <v>16806473</v>
      </c>
    </row>
    <row r="1148" spans="1:16" ht="10.199999999999999" x14ac:dyDescent="0.2">
      <c r="A1148" s="72" t="s">
        <v>92</v>
      </c>
      <c r="B1148" s="423">
        <v>6036</v>
      </c>
      <c r="C1148" s="263">
        <v>929.7</v>
      </c>
      <c r="D1148" s="263">
        <v>3</v>
      </c>
      <c r="E1148" s="112">
        <v>46474</v>
      </c>
      <c r="F1148" s="419">
        <v>425309781</v>
      </c>
      <c r="G1148" s="423">
        <v>2942</v>
      </c>
      <c r="H1148" s="263">
        <v>1018.3</v>
      </c>
      <c r="I1148" s="263">
        <v>3</v>
      </c>
      <c r="J1148" s="112">
        <v>46419</v>
      </c>
      <c r="K1148" s="419">
        <v>206334642</v>
      </c>
      <c r="L1148" s="112">
        <v>3094</v>
      </c>
      <c r="M1148" s="263">
        <v>858.7</v>
      </c>
      <c r="N1148" s="263">
        <v>4</v>
      </c>
      <c r="O1148" s="112">
        <v>46547</v>
      </c>
      <c r="P1148" s="419">
        <v>218975139</v>
      </c>
    </row>
    <row r="1149" spans="1:16" ht="10.199999999999999" x14ac:dyDescent="0.2">
      <c r="A1149" s="61" t="s">
        <v>93</v>
      </c>
      <c r="B1149" s="423">
        <v>9483</v>
      </c>
      <c r="C1149" s="263">
        <v>1460.6</v>
      </c>
      <c r="D1149" s="263">
        <v>4</v>
      </c>
      <c r="E1149" s="112">
        <v>33698</v>
      </c>
      <c r="F1149" s="419">
        <v>480655710</v>
      </c>
      <c r="G1149" s="423">
        <v>4420</v>
      </c>
      <c r="H1149" s="263">
        <v>1529.8</v>
      </c>
      <c r="I1149" s="263">
        <v>4</v>
      </c>
      <c r="J1149" s="112">
        <v>34467</v>
      </c>
      <c r="K1149" s="419">
        <v>240060673</v>
      </c>
      <c r="L1149" s="112">
        <v>5063</v>
      </c>
      <c r="M1149" s="263">
        <v>1405.2</v>
      </c>
      <c r="N1149" s="263">
        <v>4</v>
      </c>
      <c r="O1149" s="112">
        <v>33370</v>
      </c>
      <c r="P1149" s="419">
        <v>240595037</v>
      </c>
    </row>
    <row r="1150" spans="1:16" ht="10.199999999999999" x14ac:dyDescent="0.2">
      <c r="A1150" s="64" t="s">
        <v>94</v>
      </c>
      <c r="B1150" s="423">
        <v>32</v>
      </c>
      <c r="C1150" s="263">
        <v>4.9000000000000004</v>
      </c>
      <c r="D1150" s="263">
        <v>3</v>
      </c>
      <c r="E1150" s="112">
        <v>24529</v>
      </c>
      <c r="F1150" s="419">
        <v>868047</v>
      </c>
      <c r="G1150" s="423">
        <v>14</v>
      </c>
      <c r="H1150" s="263">
        <v>4.8</v>
      </c>
      <c r="I1150" s="263">
        <v>3</v>
      </c>
      <c r="J1150" s="112">
        <v>23800</v>
      </c>
      <c r="K1150" s="419">
        <v>331543</v>
      </c>
      <c r="L1150" s="112">
        <v>18</v>
      </c>
      <c r="M1150" s="263">
        <v>5</v>
      </c>
      <c r="N1150" s="263">
        <v>3</v>
      </c>
      <c r="O1150" s="112">
        <v>27028</v>
      </c>
      <c r="P1150" s="419">
        <v>536504</v>
      </c>
    </row>
    <row r="1151" spans="1:16" ht="10.199999999999999" x14ac:dyDescent="0.2">
      <c r="A1151" s="64" t="s">
        <v>95</v>
      </c>
      <c r="B1151" s="423">
        <v>2406</v>
      </c>
      <c r="C1151" s="263">
        <v>370.6</v>
      </c>
      <c r="D1151" s="263">
        <v>4</v>
      </c>
      <c r="E1151" s="112">
        <v>31681</v>
      </c>
      <c r="F1151" s="419">
        <v>106379535</v>
      </c>
      <c r="G1151" s="423">
        <v>1186</v>
      </c>
      <c r="H1151" s="263">
        <v>410.5</v>
      </c>
      <c r="I1151" s="263">
        <v>4</v>
      </c>
      <c r="J1151" s="112">
        <v>31557</v>
      </c>
      <c r="K1151" s="419">
        <v>54018745</v>
      </c>
      <c r="L1151" s="112">
        <v>1220</v>
      </c>
      <c r="M1151" s="263">
        <v>338.6</v>
      </c>
      <c r="N1151" s="263">
        <v>4</v>
      </c>
      <c r="O1151" s="112">
        <v>31885</v>
      </c>
      <c r="P1151" s="419">
        <v>52360790</v>
      </c>
    </row>
    <row r="1152" spans="1:16" ht="10.199999999999999" x14ac:dyDescent="0.2">
      <c r="A1152" s="64" t="s">
        <v>96</v>
      </c>
      <c r="B1152" s="423">
        <v>1926</v>
      </c>
      <c r="C1152" s="263">
        <v>296.7</v>
      </c>
      <c r="D1152" s="263">
        <v>3</v>
      </c>
      <c r="E1152" s="112">
        <v>28621</v>
      </c>
      <c r="F1152" s="419">
        <v>72455631</v>
      </c>
      <c r="G1152" s="423">
        <v>753</v>
      </c>
      <c r="H1152" s="263">
        <v>260.60000000000002</v>
      </c>
      <c r="I1152" s="263">
        <v>3</v>
      </c>
      <c r="J1152" s="112">
        <v>28576</v>
      </c>
      <c r="K1152" s="419">
        <v>28639382</v>
      </c>
      <c r="L1152" s="112">
        <v>1173</v>
      </c>
      <c r="M1152" s="263">
        <v>325.60000000000002</v>
      </c>
      <c r="N1152" s="263">
        <v>4</v>
      </c>
      <c r="O1152" s="112">
        <v>28700</v>
      </c>
      <c r="P1152" s="419">
        <v>43816249</v>
      </c>
    </row>
    <row r="1153" spans="1:16" ht="10.199999999999999" x14ac:dyDescent="0.2">
      <c r="A1153" s="64" t="s">
        <v>1175</v>
      </c>
      <c r="B1153" s="423">
        <v>1679</v>
      </c>
      <c r="C1153" s="263">
        <v>258.60000000000002</v>
      </c>
      <c r="D1153" s="263">
        <v>3</v>
      </c>
      <c r="E1153" s="112">
        <v>28594</v>
      </c>
      <c r="F1153" s="419">
        <v>64154840</v>
      </c>
      <c r="G1153" s="423">
        <v>692</v>
      </c>
      <c r="H1153" s="263">
        <v>239.5</v>
      </c>
      <c r="I1153" s="263">
        <v>3</v>
      </c>
      <c r="J1153" s="112">
        <v>28566</v>
      </c>
      <c r="K1153" s="419">
        <v>26705668</v>
      </c>
      <c r="L1153" s="112">
        <v>987</v>
      </c>
      <c r="M1153" s="263">
        <v>273.89999999999998</v>
      </c>
      <c r="N1153" s="263">
        <v>4</v>
      </c>
      <c r="O1153" s="112">
        <v>28691</v>
      </c>
      <c r="P1153" s="419">
        <v>37449172</v>
      </c>
    </row>
    <row r="1154" spans="1:16" ht="10.199999999999999" x14ac:dyDescent="0.2">
      <c r="A1154" s="64" t="s">
        <v>97</v>
      </c>
      <c r="B1154" s="423">
        <v>177</v>
      </c>
      <c r="C1154" s="263">
        <v>27.3</v>
      </c>
      <c r="D1154" s="263">
        <v>3</v>
      </c>
      <c r="E1154" s="112">
        <v>25010</v>
      </c>
      <c r="F1154" s="419">
        <v>5289994</v>
      </c>
      <c r="G1154" s="423">
        <v>41</v>
      </c>
      <c r="H1154" s="263">
        <v>14.2</v>
      </c>
      <c r="I1154" s="263">
        <v>2</v>
      </c>
      <c r="J1154" s="112">
        <v>23396</v>
      </c>
      <c r="K1154" s="419">
        <v>1104281</v>
      </c>
      <c r="L1154" s="112">
        <v>136</v>
      </c>
      <c r="M1154" s="263">
        <v>37.700000000000003</v>
      </c>
      <c r="N1154" s="263">
        <v>3</v>
      </c>
      <c r="O1154" s="112">
        <v>25016</v>
      </c>
      <c r="P1154" s="419">
        <v>4185713</v>
      </c>
    </row>
    <row r="1155" spans="1:16" ht="10.199999999999999" x14ac:dyDescent="0.2">
      <c r="A1155" s="64" t="s">
        <v>98</v>
      </c>
      <c r="B1155" s="423">
        <v>1478</v>
      </c>
      <c r="C1155" s="263">
        <v>227.7</v>
      </c>
      <c r="D1155" s="263">
        <v>5</v>
      </c>
      <c r="E1155" s="112">
        <v>39240</v>
      </c>
      <c r="F1155" s="419">
        <v>77753182</v>
      </c>
      <c r="G1155" s="423">
        <v>797</v>
      </c>
      <c r="H1155" s="263">
        <v>275.8</v>
      </c>
      <c r="I1155" s="263">
        <v>5</v>
      </c>
      <c r="J1155" s="112">
        <v>39577</v>
      </c>
      <c r="K1155" s="419">
        <v>42596554</v>
      </c>
      <c r="L1155" s="112">
        <v>681</v>
      </c>
      <c r="M1155" s="263">
        <v>189</v>
      </c>
      <c r="N1155" s="263">
        <v>5</v>
      </c>
      <c r="O1155" s="112">
        <v>38563</v>
      </c>
      <c r="P1155" s="419">
        <v>35156627</v>
      </c>
    </row>
    <row r="1156" spans="1:16" ht="10.199999999999999" x14ac:dyDescent="0.2">
      <c r="A1156" s="61" t="s">
        <v>99</v>
      </c>
      <c r="B1156" s="423">
        <v>14318</v>
      </c>
      <c r="C1156" s="263">
        <v>2205.4</v>
      </c>
      <c r="D1156" s="263">
        <v>4</v>
      </c>
      <c r="E1156" s="112">
        <v>37653</v>
      </c>
      <c r="F1156" s="419">
        <v>747466389</v>
      </c>
      <c r="G1156" s="423">
        <v>6287</v>
      </c>
      <c r="H1156" s="263">
        <v>2176</v>
      </c>
      <c r="I1156" s="263">
        <v>4</v>
      </c>
      <c r="J1156" s="112">
        <v>39005</v>
      </c>
      <c r="K1156" s="419">
        <v>338646565</v>
      </c>
      <c r="L1156" s="112">
        <v>8031</v>
      </c>
      <c r="M1156" s="263">
        <v>2228.9</v>
      </c>
      <c r="N1156" s="263">
        <v>4</v>
      </c>
      <c r="O1156" s="112">
        <v>36662</v>
      </c>
      <c r="P1156" s="419">
        <v>408819824</v>
      </c>
    </row>
    <row r="1157" spans="1:16" ht="10.199999999999999" x14ac:dyDescent="0.2">
      <c r="A1157" s="64" t="s">
        <v>100</v>
      </c>
      <c r="B1157" s="423">
        <v>798</v>
      </c>
      <c r="C1157" s="263">
        <v>122.9</v>
      </c>
      <c r="D1157" s="263">
        <v>4</v>
      </c>
      <c r="E1157" s="112">
        <v>44068</v>
      </c>
      <c r="F1157" s="419">
        <v>48160353</v>
      </c>
      <c r="G1157" s="423">
        <v>409</v>
      </c>
      <c r="H1157" s="263">
        <v>141.6</v>
      </c>
      <c r="I1157" s="263">
        <v>4</v>
      </c>
      <c r="J1157" s="112">
        <v>45952</v>
      </c>
      <c r="K1157" s="419">
        <v>26439523</v>
      </c>
      <c r="L1157" s="112">
        <v>389</v>
      </c>
      <c r="M1157" s="263">
        <v>108</v>
      </c>
      <c r="N1157" s="263">
        <v>4</v>
      </c>
      <c r="O1157" s="112">
        <v>40496</v>
      </c>
      <c r="P1157" s="419">
        <v>21720829</v>
      </c>
    </row>
    <row r="1158" spans="1:16" ht="10.199999999999999" x14ac:dyDescent="0.2">
      <c r="A1158" s="64" t="s">
        <v>101</v>
      </c>
      <c r="B1158" s="423">
        <v>226</v>
      </c>
      <c r="C1158" s="263">
        <v>34.799999999999997</v>
      </c>
      <c r="D1158" s="263">
        <v>3</v>
      </c>
      <c r="E1158" s="112">
        <v>39167</v>
      </c>
      <c r="F1158" s="419">
        <v>11067209</v>
      </c>
      <c r="G1158" s="423">
        <v>113</v>
      </c>
      <c r="H1158" s="263">
        <v>39.1</v>
      </c>
      <c r="I1158" s="263">
        <v>3</v>
      </c>
      <c r="J1158" s="112">
        <v>38953</v>
      </c>
      <c r="K1158" s="419">
        <v>6035529</v>
      </c>
      <c r="L1158" s="112">
        <v>113</v>
      </c>
      <c r="M1158" s="263">
        <v>31.4</v>
      </c>
      <c r="N1158" s="263">
        <v>3</v>
      </c>
      <c r="O1158" s="112">
        <v>39899</v>
      </c>
      <c r="P1158" s="419">
        <v>5031680</v>
      </c>
    </row>
    <row r="1159" spans="1:16" ht="10.199999999999999" x14ac:dyDescent="0.2">
      <c r="A1159" s="64" t="s">
        <v>102</v>
      </c>
      <c r="B1159" s="423">
        <v>918</v>
      </c>
      <c r="C1159" s="263">
        <v>141.4</v>
      </c>
      <c r="D1159" s="263">
        <v>3</v>
      </c>
      <c r="E1159" s="112">
        <v>50930</v>
      </c>
      <c r="F1159" s="419">
        <v>62746828</v>
      </c>
      <c r="G1159" s="423">
        <v>374</v>
      </c>
      <c r="H1159" s="263">
        <v>129.4</v>
      </c>
      <c r="I1159" s="263">
        <v>3</v>
      </c>
      <c r="J1159" s="112">
        <v>49996</v>
      </c>
      <c r="K1159" s="419">
        <v>26479366</v>
      </c>
      <c r="L1159" s="112">
        <v>544</v>
      </c>
      <c r="M1159" s="263">
        <v>151</v>
      </c>
      <c r="N1159" s="263">
        <v>4</v>
      </c>
      <c r="O1159" s="112">
        <v>52590</v>
      </c>
      <c r="P1159" s="419">
        <v>36267462</v>
      </c>
    </row>
    <row r="1160" spans="1:16" ht="10.199999999999999" x14ac:dyDescent="0.2">
      <c r="A1160" s="64" t="s">
        <v>103</v>
      </c>
      <c r="B1160" s="423">
        <v>923</v>
      </c>
      <c r="C1160" s="263">
        <v>142.19999999999999</v>
      </c>
      <c r="D1160" s="263">
        <v>4</v>
      </c>
      <c r="E1160" s="112">
        <v>31656</v>
      </c>
      <c r="F1160" s="419">
        <v>38297301</v>
      </c>
      <c r="G1160" s="423">
        <v>351</v>
      </c>
      <c r="H1160" s="263">
        <v>121.5</v>
      </c>
      <c r="I1160" s="263">
        <v>4</v>
      </c>
      <c r="J1160" s="112">
        <v>34141</v>
      </c>
      <c r="K1160" s="419">
        <v>15136159</v>
      </c>
      <c r="L1160" s="112">
        <v>572</v>
      </c>
      <c r="M1160" s="263">
        <v>158.80000000000001</v>
      </c>
      <c r="N1160" s="263">
        <v>4</v>
      </c>
      <c r="O1160" s="112">
        <v>30253</v>
      </c>
      <c r="P1160" s="419">
        <v>23161143</v>
      </c>
    </row>
    <row r="1161" spans="1:16" ht="10.199999999999999" x14ac:dyDescent="0.2">
      <c r="A1161" s="64" t="s">
        <v>104</v>
      </c>
      <c r="B1161" s="423">
        <v>1873</v>
      </c>
      <c r="C1161" s="263">
        <v>288.5</v>
      </c>
      <c r="D1161" s="263">
        <v>4</v>
      </c>
      <c r="E1161" s="112">
        <v>31145</v>
      </c>
      <c r="F1161" s="419">
        <v>94826778</v>
      </c>
      <c r="G1161" s="423">
        <v>736</v>
      </c>
      <c r="H1161" s="263">
        <v>254.7</v>
      </c>
      <c r="I1161" s="263">
        <v>4</v>
      </c>
      <c r="J1161" s="112">
        <v>32146</v>
      </c>
      <c r="K1161" s="419">
        <v>39778808</v>
      </c>
      <c r="L1161" s="112">
        <v>1137</v>
      </c>
      <c r="M1161" s="263">
        <v>315.60000000000002</v>
      </c>
      <c r="N1161" s="263">
        <v>4</v>
      </c>
      <c r="O1161" s="112">
        <v>30272</v>
      </c>
      <c r="P1161" s="419">
        <v>55047970</v>
      </c>
    </row>
    <row r="1162" spans="1:16" ht="10.199999999999999" x14ac:dyDescent="0.2">
      <c r="A1162" s="64" t="s">
        <v>105</v>
      </c>
      <c r="B1162" s="423">
        <v>1766</v>
      </c>
      <c r="C1162" s="263">
        <v>272</v>
      </c>
      <c r="D1162" s="263">
        <v>4</v>
      </c>
      <c r="E1162" s="112">
        <v>33853</v>
      </c>
      <c r="F1162" s="419">
        <v>85481155</v>
      </c>
      <c r="G1162" s="423">
        <v>690</v>
      </c>
      <c r="H1162" s="263">
        <v>238.8</v>
      </c>
      <c r="I1162" s="263">
        <v>4</v>
      </c>
      <c r="J1162" s="112">
        <v>34566</v>
      </c>
      <c r="K1162" s="419">
        <v>34330674</v>
      </c>
      <c r="L1162" s="112">
        <v>1076</v>
      </c>
      <c r="M1162" s="263">
        <v>298.60000000000002</v>
      </c>
      <c r="N1162" s="263">
        <v>4</v>
      </c>
      <c r="O1162" s="112">
        <v>33023</v>
      </c>
      <c r="P1162" s="419">
        <v>51150481</v>
      </c>
    </row>
    <row r="1163" spans="1:16" ht="10.199999999999999" x14ac:dyDescent="0.2">
      <c r="A1163" s="64" t="s">
        <v>106</v>
      </c>
      <c r="B1163" s="423">
        <v>269</v>
      </c>
      <c r="C1163" s="263">
        <v>41.4</v>
      </c>
      <c r="D1163" s="263">
        <v>5</v>
      </c>
      <c r="E1163" s="112">
        <v>47521</v>
      </c>
      <c r="F1163" s="419">
        <v>22789548</v>
      </c>
      <c r="G1163" s="423">
        <v>193</v>
      </c>
      <c r="H1163" s="263">
        <v>66.8</v>
      </c>
      <c r="I1163" s="263">
        <v>5</v>
      </c>
      <c r="J1163" s="112">
        <v>49528</v>
      </c>
      <c r="K1163" s="419">
        <v>14878571</v>
      </c>
      <c r="L1163" s="112">
        <v>76</v>
      </c>
      <c r="M1163" s="263">
        <v>21.1</v>
      </c>
      <c r="N1163" s="263">
        <v>6</v>
      </c>
      <c r="O1163" s="112">
        <v>45141</v>
      </c>
      <c r="P1163" s="419">
        <v>7910977</v>
      </c>
    </row>
    <row r="1164" spans="1:16" ht="10.199999999999999" x14ac:dyDescent="0.2">
      <c r="A1164" s="73" t="s">
        <v>107</v>
      </c>
      <c r="B1164" s="424">
        <v>1412</v>
      </c>
      <c r="C1164" s="345">
        <v>217.5</v>
      </c>
      <c r="D1164" s="345">
        <v>3</v>
      </c>
      <c r="E1164" s="420">
        <v>47728</v>
      </c>
      <c r="F1164" s="421">
        <v>80416430</v>
      </c>
      <c r="G1164" s="424">
        <v>659</v>
      </c>
      <c r="H1164" s="345">
        <v>228.1</v>
      </c>
      <c r="I1164" s="345">
        <v>3</v>
      </c>
      <c r="J1164" s="420">
        <v>48887</v>
      </c>
      <c r="K1164" s="421">
        <v>37054282</v>
      </c>
      <c r="L1164" s="420">
        <v>753</v>
      </c>
      <c r="M1164" s="345">
        <v>209</v>
      </c>
      <c r="N1164" s="345">
        <v>3</v>
      </c>
      <c r="O1164" s="420">
        <v>46956</v>
      </c>
      <c r="P1164" s="421">
        <v>43362148</v>
      </c>
    </row>
    <row r="1192" spans="1:16" ht="10.199999999999999" x14ac:dyDescent="0.2">
      <c r="A1192" s="66" t="s">
        <v>153</v>
      </c>
      <c r="B1192" s="512" t="s">
        <v>168</v>
      </c>
      <c r="C1192" s="513"/>
      <c r="D1192" s="513"/>
      <c r="E1192" s="513"/>
      <c r="F1192" s="514"/>
      <c r="G1192" s="512" t="s">
        <v>22</v>
      </c>
      <c r="H1192" s="513"/>
      <c r="I1192" s="513"/>
      <c r="J1192" s="513"/>
      <c r="K1192" s="514"/>
      <c r="L1192" s="512" t="s">
        <v>23</v>
      </c>
      <c r="M1192" s="513"/>
      <c r="N1192" s="513"/>
      <c r="O1192" s="513"/>
      <c r="P1192" s="514"/>
    </row>
    <row r="1193" spans="1:16" ht="10.199999999999999" x14ac:dyDescent="0.2">
      <c r="A1193" s="67"/>
      <c r="B1193" s="110"/>
      <c r="C1193" s="402"/>
      <c r="D1193" s="403" t="s">
        <v>30</v>
      </c>
      <c r="E1193" s="68" t="s">
        <v>30</v>
      </c>
      <c r="F1193" s="325" t="s">
        <v>31</v>
      </c>
      <c r="G1193" s="110"/>
      <c r="H1193" s="402"/>
      <c r="I1193" s="403" t="s">
        <v>30</v>
      </c>
      <c r="J1193" s="68" t="s">
        <v>30</v>
      </c>
      <c r="K1193" s="325" t="s">
        <v>31</v>
      </c>
      <c r="L1193" s="110"/>
      <c r="M1193" s="402"/>
      <c r="N1193" s="403" t="s">
        <v>30</v>
      </c>
      <c r="O1193" s="68" t="s">
        <v>30</v>
      </c>
      <c r="P1193" s="325" t="s">
        <v>31</v>
      </c>
    </row>
    <row r="1194" spans="1:16" ht="11.4" x14ac:dyDescent="0.2">
      <c r="A1194" s="67"/>
      <c r="B1194" s="520" t="s">
        <v>32</v>
      </c>
      <c r="C1194" s="521"/>
      <c r="D1194" s="403" t="s">
        <v>33</v>
      </c>
      <c r="E1194" s="68" t="s">
        <v>34</v>
      </c>
      <c r="F1194" s="325" t="s">
        <v>34</v>
      </c>
      <c r="G1194" s="520" t="s">
        <v>32</v>
      </c>
      <c r="H1194" s="521"/>
      <c r="I1194" s="403" t="s">
        <v>33</v>
      </c>
      <c r="J1194" s="68" t="s">
        <v>34</v>
      </c>
      <c r="K1194" s="325" t="s">
        <v>34</v>
      </c>
      <c r="L1194" s="520" t="s">
        <v>32</v>
      </c>
      <c r="M1194" s="521"/>
      <c r="N1194" s="403" t="s">
        <v>33</v>
      </c>
      <c r="O1194" s="68" t="s">
        <v>34</v>
      </c>
      <c r="P1194" s="325" t="s">
        <v>34</v>
      </c>
    </row>
    <row r="1195" spans="1:16" ht="11.4" x14ac:dyDescent="0.2">
      <c r="A1195" s="69" t="s">
        <v>143</v>
      </c>
      <c r="B1195" s="88" t="s">
        <v>36</v>
      </c>
      <c r="C1195" s="411" t="s">
        <v>37</v>
      </c>
      <c r="D1195" s="412" t="s">
        <v>38</v>
      </c>
      <c r="E1195" s="89" t="s">
        <v>39</v>
      </c>
      <c r="F1195" s="89" t="s">
        <v>39</v>
      </c>
      <c r="G1195" s="484" t="s">
        <v>36</v>
      </c>
      <c r="H1195" s="411" t="s">
        <v>37</v>
      </c>
      <c r="I1195" s="412" t="s">
        <v>38</v>
      </c>
      <c r="J1195" s="89" t="s">
        <v>39</v>
      </c>
      <c r="K1195" s="89" t="s">
        <v>39</v>
      </c>
      <c r="L1195" s="88" t="s">
        <v>36</v>
      </c>
      <c r="M1195" s="411" t="s">
        <v>37</v>
      </c>
      <c r="N1195" s="415" t="s">
        <v>38</v>
      </c>
      <c r="O1195" s="89" t="s">
        <v>39</v>
      </c>
      <c r="P1195" s="89" t="s">
        <v>39</v>
      </c>
    </row>
    <row r="1196" spans="1:16" ht="10.199999999999999" x14ac:dyDescent="0.2">
      <c r="A1196" s="71" t="s">
        <v>108</v>
      </c>
      <c r="B1196" s="444">
        <v>2114</v>
      </c>
      <c r="C1196" s="445">
        <v>325.60000000000002</v>
      </c>
      <c r="D1196" s="445">
        <v>4</v>
      </c>
      <c r="E1196" s="446">
        <v>27123</v>
      </c>
      <c r="F1196" s="447">
        <v>75372580</v>
      </c>
      <c r="G1196" s="444">
        <v>993</v>
      </c>
      <c r="H1196" s="445">
        <v>343.7</v>
      </c>
      <c r="I1196" s="445">
        <v>4</v>
      </c>
      <c r="J1196" s="446">
        <v>27107</v>
      </c>
      <c r="K1196" s="447">
        <v>35545099</v>
      </c>
      <c r="L1196" s="446">
        <v>1121</v>
      </c>
      <c r="M1196" s="445">
        <v>311.10000000000002</v>
      </c>
      <c r="N1196" s="445">
        <v>4</v>
      </c>
      <c r="O1196" s="446">
        <v>27140</v>
      </c>
      <c r="P1196" s="447">
        <v>39827480</v>
      </c>
    </row>
    <row r="1197" spans="1:16" ht="10.199999999999999" x14ac:dyDescent="0.2">
      <c r="A1197" s="64" t="s">
        <v>109</v>
      </c>
      <c r="B1197" s="448">
        <v>1800</v>
      </c>
      <c r="C1197" s="274">
        <v>277.2</v>
      </c>
      <c r="D1197" s="274">
        <v>4</v>
      </c>
      <c r="E1197" s="149">
        <v>26258</v>
      </c>
      <c r="F1197" s="449">
        <v>60342051</v>
      </c>
      <c r="G1197" s="448">
        <v>856</v>
      </c>
      <c r="H1197" s="274">
        <v>296.3</v>
      </c>
      <c r="I1197" s="274">
        <v>4</v>
      </c>
      <c r="J1197" s="149">
        <v>26302</v>
      </c>
      <c r="K1197" s="449">
        <v>28893060</v>
      </c>
      <c r="L1197" s="149">
        <v>944</v>
      </c>
      <c r="M1197" s="274">
        <v>262</v>
      </c>
      <c r="N1197" s="274">
        <v>4</v>
      </c>
      <c r="O1197" s="149">
        <v>26222</v>
      </c>
      <c r="P1197" s="449">
        <v>31448991</v>
      </c>
    </row>
    <row r="1198" spans="1:16" ht="10.199999999999999" x14ac:dyDescent="0.2">
      <c r="A1198" s="61" t="s">
        <v>110</v>
      </c>
      <c r="B1198" s="448">
        <v>8018</v>
      </c>
      <c r="C1198" s="274">
        <v>1235</v>
      </c>
      <c r="D1198" s="274">
        <v>2</v>
      </c>
      <c r="E1198" s="149">
        <v>55527</v>
      </c>
      <c r="F1198" s="449">
        <v>557595859</v>
      </c>
      <c r="G1198" s="448">
        <v>3316</v>
      </c>
      <c r="H1198" s="274">
        <v>1147.7</v>
      </c>
      <c r="I1198" s="274">
        <v>2</v>
      </c>
      <c r="J1198" s="149">
        <v>57982</v>
      </c>
      <c r="K1198" s="449">
        <v>243128438</v>
      </c>
      <c r="L1198" s="149">
        <v>4701</v>
      </c>
      <c r="M1198" s="274">
        <v>1304.7</v>
      </c>
      <c r="N1198" s="274">
        <v>2</v>
      </c>
      <c r="O1198" s="149">
        <v>54189</v>
      </c>
      <c r="P1198" s="449">
        <v>314415298</v>
      </c>
    </row>
    <row r="1199" spans="1:16" ht="10.199999999999999" x14ac:dyDescent="0.2">
      <c r="A1199" s="63" t="s">
        <v>111</v>
      </c>
      <c r="B1199" s="448">
        <v>3832</v>
      </c>
      <c r="C1199" s="274">
        <v>590.20000000000005</v>
      </c>
      <c r="D1199" s="274">
        <v>1</v>
      </c>
      <c r="E1199" s="149">
        <v>47550</v>
      </c>
      <c r="F1199" s="449">
        <v>196195552</v>
      </c>
      <c r="G1199" s="448">
        <v>1430</v>
      </c>
      <c r="H1199" s="274">
        <v>494.9</v>
      </c>
      <c r="I1199" s="274">
        <v>1</v>
      </c>
      <c r="J1199" s="149">
        <v>47107</v>
      </c>
      <c r="K1199" s="449">
        <v>73495734</v>
      </c>
      <c r="L1199" s="149">
        <v>2402</v>
      </c>
      <c r="M1199" s="274">
        <v>666.7</v>
      </c>
      <c r="N1199" s="274">
        <v>1</v>
      </c>
      <c r="O1199" s="149">
        <v>47791</v>
      </c>
      <c r="P1199" s="449">
        <v>122699817</v>
      </c>
    </row>
    <row r="1200" spans="1:16" ht="10.199999999999999" x14ac:dyDescent="0.2">
      <c r="A1200" s="63" t="s">
        <v>112</v>
      </c>
      <c r="B1200" s="448">
        <v>1397</v>
      </c>
      <c r="C1200" s="274">
        <v>215.2</v>
      </c>
      <c r="D1200" s="274">
        <v>1</v>
      </c>
      <c r="E1200" s="149">
        <v>46380</v>
      </c>
      <c r="F1200" s="449">
        <v>69480326</v>
      </c>
      <c r="G1200" s="448">
        <v>496</v>
      </c>
      <c r="H1200" s="274">
        <v>171.7</v>
      </c>
      <c r="I1200" s="274">
        <v>1</v>
      </c>
      <c r="J1200" s="149">
        <v>46564</v>
      </c>
      <c r="K1200" s="449">
        <v>24440423</v>
      </c>
      <c r="L1200" s="149">
        <v>901</v>
      </c>
      <c r="M1200" s="274">
        <v>250.1</v>
      </c>
      <c r="N1200" s="274">
        <v>1</v>
      </c>
      <c r="O1200" s="149">
        <v>46361</v>
      </c>
      <c r="P1200" s="449">
        <v>45039902</v>
      </c>
    </row>
    <row r="1201" spans="1:16" ht="10.199999999999999" x14ac:dyDescent="0.2">
      <c r="A1201" s="63" t="s">
        <v>113</v>
      </c>
      <c r="B1201" s="448">
        <v>1608</v>
      </c>
      <c r="C1201" s="274">
        <v>247.7</v>
      </c>
      <c r="D1201" s="274">
        <v>1</v>
      </c>
      <c r="E1201" s="149">
        <v>46596</v>
      </c>
      <c r="F1201" s="449">
        <v>80311309</v>
      </c>
      <c r="G1201" s="448">
        <v>579</v>
      </c>
      <c r="H1201" s="274">
        <v>200.4</v>
      </c>
      <c r="I1201" s="274">
        <v>1</v>
      </c>
      <c r="J1201" s="149">
        <v>44887</v>
      </c>
      <c r="K1201" s="449">
        <v>28772261</v>
      </c>
      <c r="L1201" s="149">
        <v>1029</v>
      </c>
      <c r="M1201" s="274">
        <v>285.60000000000002</v>
      </c>
      <c r="N1201" s="274">
        <v>1</v>
      </c>
      <c r="O1201" s="149">
        <v>47061</v>
      </c>
      <c r="P1201" s="449">
        <v>51539048</v>
      </c>
    </row>
    <row r="1202" spans="1:16" ht="10.199999999999999" x14ac:dyDescent="0.2">
      <c r="A1202" s="63" t="s">
        <v>114</v>
      </c>
      <c r="B1202" s="448">
        <v>2771</v>
      </c>
      <c r="C1202" s="274">
        <v>426.8</v>
      </c>
      <c r="D1202" s="274">
        <v>3</v>
      </c>
      <c r="E1202" s="149">
        <v>82395</v>
      </c>
      <c r="F1202" s="449">
        <v>263564791</v>
      </c>
      <c r="G1202" s="448">
        <v>1304</v>
      </c>
      <c r="H1202" s="274">
        <v>451.3</v>
      </c>
      <c r="I1202" s="274">
        <v>3</v>
      </c>
      <c r="J1202" s="149">
        <v>83792</v>
      </c>
      <c r="K1202" s="449">
        <v>128614506</v>
      </c>
      <c r="L1202" s="149">
        <v>1467</v>
      </c>
      <c r="M1202" s="274">
        <v>407.2</v>
      </c>
      <c r="N1202" s="274">
        <v>3</v>
      </c>
      <c r="O1202" s="149">
        <v>81287</v>
      </c>
      <c r="P1202" s="449">
        <v>134950285</v>
      </c>
    </row>
    <row r="1203" spans="1:16" ht="10.199999999999999" x14ac:dyDescent="0.2">
      <c r="A1203" s="63" t="s">
        <v>115</v>
      </c>
      <c r="B1203" s="448">
        <v>352</v>
      </c>
      <c r="C1203" s="274">
        <v>54.2</v>
      </c>
      <c r="D1203" s="274">
        <v>3</v>
      </c>
      <c r="E1203" s="149">
        <v>75066</v>
      </c>
      <c r="F1203" s="449">
        <v>30494738</v>
      </c>
      <c r="G1203" s="448">
        <v>176</v>
      </c>
      <c r="H1203" s="274">
        <v>60.9</v>
      </c>
      <c r="I1203" s="274">
        <v>2</v>
      </c>
      <c r="J1203" s="149">
        <v>76896</v>
      </c>
      <c r="K1203" s="449">
        <v>15890117</v>
      </c>
      <c r="L1203" s="149">
        <v>176</v>
      </c>
      <c r="M1203" s="274">
        <v>48.8</v>
      </c>
      <c r="N1203" s="274">
        <v>3</v>
      </c>
      <c r="O1203" s="149">
        <v>71952</v>
      </c>
      <c r="P1203" s="449">
        <v>14604621</v>
      </c>
    </row>
    <row r="1204" spans="1:16" ht="10.199999999999999" x14ac:dyDescent="0.2">
      <c r="A1204" s="61" t="s">
        <v>116</v>
      </c>
      <c r="B1204" s="448">
        <v>8890</v>
      </c>
      <c r="C1204" s="274">
        <v>1369.3</v>
      </c>
      <c r="D1204" s="274">
        <v>3</v>
      </c>
      <c r="E1204" s="149">
        <v>30176</v>
      </c>
      <c r="F1204" s="449">
        <v>364027060</v>
      </c>
      <c r="G1204" s="448">
        <v>3965</v>
      </c>
      <c r="H1204" s="274">
        <v>1372.3</v>
      </c>
      <c r="I1204" s="274">
        <v>3</v>
      </c>
      <c r="J1204" s="149">
        <v>31187</v>
      </c>
      <c r="K1204" s="449">
        <v>170354634</v>
      </c>
      <c r="L1204" s="149">
        <v>4925</v>
      </c>
      <c r="M1204" s="274">
        <v>1366.9</v>
      </c>
      <c r="N1204" s="274">
        <v>3</v>
      </c>
      <c r="O1204" s="149">
        <v>29543</v>
      </c>
      <c r="P1204" s="449">
        <v>193672426</v>
      </c>
    </row>
    <row r="1205" spans="1:16" ht="10.199999999999999" x14ac:dyDescent="0.2">
      <c r="A1205" s="64" t="s">
        <v>117</v>
      </c>
      <c r="B1205" s="448">
        <v>4003</v>
      </c>
      <c r="C1205" s="274">
        <v>616.6</v>
      </c>
      <c r="D1205" s="274">
        <v>4</v>
      </c>
      <c r="E1205" s="149">
        <v>31867</v>
      </c>
      <c r="F1205" s="449">
        <v>182727117</v>
      </c>
      <c r="G1205" s="448">
        <v>1974</v>
      </c>
      <c r="H1205" s="274">
        <v>683.2</v>
      </c>
      <c r="I1205" s="274">
        <v>4</v>
      </c>
      <c r="J1205" s="149">
        <v>32996</v>
      </c>
      <c r="K1205" s="449">
        <v>92724432</v>
      </c>
      <c r="L1205" s="149">
        <v>2029</v>
      </c>
      <c r="M1205" s="274">
        <v>563.1</v>
      </c>
      <c r="N1205" s="274">
        <v>4</v>
      </c>
      <c r="O1205" s="149">
        <v>30795</v>
      </c>
      <c r="P1205" s="449">
        <v>90002685</v>
      </c>
    </row>
    <row r="1206" spans="1:16" ht="10.199999999999999" x14ac:dyDescent="0.2">
      <c r="A1206" s="64" t="s">
        <v>118</v>
      </c>
      <c r="B1206" s="448">
        <v>100</v>
      </c>
      <c r="C1206" s="274">
        <v>15.4</v>
      </c>
      <c r="D1206" s="274">
        <v>2</v>
      </c>
      <c r="E1206" s="149">
        <v>32200</v>
      </c>
      <c r="F1206" s="449">
        <v>4102073</v>
      </c>
      <c r="G1206" s="448">
        <v>56</v>
      </c>
      <c r="H1206" s="274">
        <v>19.399999999999999</v>
      </c>
      <c r="I1206" s="274">
        <v>2</v>
      </c>
      <c r="J1206" s="149">
        <v>32869</v>
      </c>
      <c r="K1206" s="449">
        <v>2297560</v>
      </c>
      <c r="L1206" s="149">
        <v>44</v>
      </c>
      <c r="M1206" s="274">
        <v>12.2</v>
      </c>
      <c r="N1206" s="274">
        <v>2</v>
      </c>
      <c r="O1206" s="149">
        <v>31106</v>
      </c>
      <c r="P1206" s="449">
        <v>1804513</v>
      </c>
    </row>
    <row r="1207" spans="1:16" ht="10.199999999999999" x14ac:dyDescent="0.2">
      <c r="A1207" s="64" t="s">
        <v>119</v>
      </c>
      <c r="B1207" s="448">
        <v>271</v>
      </c>
      <c r="C1207" s="274">
        <v>41.7</v>
      </c>
      <c r="D1207" s="274">
        <v>2</v>
      </c>
      <c r="E1207" s="149">
        <v>32074</v>
      </c>
      <c r="F1207" s="449">
        <v>10655167</v>
      </c>
      <c r="G1207" s="448">
        <v>271</v>
      </c>
      <c r="H1207" s="274">
        <v>93.8</v>
      </c>
      <c r="I1207" s="274">
        <v>2</v>
      </c>
      <c r="J1207" s="149">
        <v>32074</v>
      </c>
      <c r="K1207" s="449">
        <v>10655167</v>
      </c>
      <c r="L1207" s="149" t="s">
        <v>163</v>
      </c>
      <c r="M1207" s="274" t="s">
        <v>163</v>
      </c>
      <c r="N1207" s="274" t="s">
        <v>163</v>
      </c>
      <c r="O1207" s="149" t="s">
        <v>163</v>
      </c>
      <c r="P1207" s="449" t="s">
        <v>163</v>
      </c>
    </row>
    <row r="1208" spans="1:16" ht="10.199999999999999" x14ac:dyDescent="0.2">
      <c r="A1208" s="72" t="s">
        <v>120</v>
      </c>
      <c r="B1208" s="448" t="s">
        <v>141</v>
      </c>
      <c r="C1208" s="274" t="s">
        <v>141</v>
      </c>
      <c r="D1208" s="274" t="s">
        <v>141</v>
      </c>
      <c r="E1208" s="149" t="s">
        <v>141</v>
      </c>
      <c r="F1208" s="449" t="s">
        <v>141</v>
      </c>
      <c r="G1208" s="448" t="s">
        <v>163</v>
      </c>
      <c r="H1208" s="274" t="s">
        <v>163</v>
      </c>
      <c r="I1208" s="274" t="s">
        <v>163</v>
      </c>
      <c r="J1208" s="149" t="s">
        <v>163</v>
      </c>
      <c r="K1208" s="449" t="s">
        <v>163</v>
      </c>
      <c r="L1208" s="149" t="s">
        <v>141</v>
      </c>
      <c r="M1208" s="274" t="s">
        <v>141</v>
      </c>
      <c r="N1208" s="274" t="s">
        <v>141</v>
      </c>
      <c r="O1208" s="149" t="s">
        <v>141</v>
      </c>
      <c r="P1208" s="449" t="s">
        <v>141</v>
      </c>
    </row>
    <row r="1209" spans="1:16" ht="10.199999999999999" x14ac:dyDescent="0.2">
      <c r="A1209" s="72" t="s">
        <v>121</v>
      </c>
      <c r="B1209" s="448" t="s">
        <v>141</v>
      </c>
      <c r="C1209" s="274" t="s">
        <v>141</v>
      </c>
      <c r="D1209" s="274" t="s">
        <v>141</v>
      </c>
      <c r="E1209" s="149" t="s">
        <v>141</v>
      </c>
      <c r="F1209" s="449" t="s">
        <v>141</v>
      </c>
      <c r="G1209" s="448" t="s">
        <v>141</v>
      </c>
      <c r="H1209" s="274" t="s">
        <v>141</v>
      </c>
      <c r="I1209" s="274" t="s">
        <v>141</v>
      </c>
      <c r="J1209" s="149" t="s">
        <v>141</v>
      </c>
      <c r="K1209" s="449" t="s">
        <v>141</v>
      </c>
      <c r="L1209" s="149" t="s">
        <v>141</v>
      </c>
      <c r="M1209" s="274" t="s">
        <v>141</v>
      </c>
      <c r="N1209" s="274" t="s">
        <v>141</v>
      </c>
      <c r="O1209" s="149" t="s">
        <v>141</v>
      </c>
      <c r="P1209" s="449" t="s">
        <v>141</v>
      </c>
    </row>
    <row r="1210" spans="1:16" ht="10.199999999999999" x14ac:dyDescent="0.2">
      <c r="A1210" s="72" t="s">
        <v>122</v>
      </c>
      <c r="B1210" s="448">
        <v>118</v>
      </c>
      <c r="C1210" s="274">
        <v>18.2</v>
      </c>
      <c r="D1210" s="274">
        <v>4</v>
      </c>
      <c r="E1210" s="149">
        <v>107989</v>
      </c>
      <c r="F1210" s="449">
        <v>16350547</v>
      </c>
      <c r="G1210" s="448">
        <v>74</v>
      </c>
      <c r="H1210" s="274">
        <v>25.6</v>
      </c>
      <c r="I1210" s="274">
        <v>4</v>
      </c>
      <c r="J1210" s="149">
        <v>119086</v>
      </c>
      <c r="K1210" s="449">
        <v>11273933</v>
      </c>
      <c r="L1210" s="149">
        <v>44</v>
      </c>
      <c r="M1210" s="274">
        <v>12.2</v>
      </c>
      <c r="N1210" s="274">
        <v>4</v>
      </c>
      <c r="O1210" s="149">
        <v>95570</v>
      </c>
      <c r="P1210" s="449">
        <v>5076614</v>
      </c>
    </row>
    <row r="1211" spans="1:16" ht="10.199999999999999" x14ac:dyDescent="0.2">
      <c r="A1211" s="72" t="s">
        <v>123</v>
      </c>
      <c r="B1211" s="448">
        <v>3557</v>
      </c>
      <c r="C1211" s="274">
        <v>547.9</v>
      </c>
      <c r="D1211" s="274">
        <v>3</v>
      </c>
      <c r="E1211" s="149">
        <v>29853</v>
      </c>
      <c r="F1211" s="449">
        <v>141261085</v>
      </c>
      <c r="G1211" s="448">
        <v>1800</v>
      </c>
      <c r="H1211" s="274">
        <v>623</v>
      </c>
      <c r="I1211" s="274">
        <v>3</v>
      </c>
      <c r="J1211" s="149">
        <v>29841</v>
      </c>
      <c r="K1211" s="449">
        <v>71751811</v>
      </c>
      <c r="L1211" s="149">
        <v>1757</v>
      </c>
      <c r="M1211" s="274">
        <v>487.6</v>
      </c>
      <c r="N1211" s="274">
        <v>3</v>
      </c>
      <c r="O1211" s="149">
        <v>29858</v>
      </c>
      <c r="P1211" s="449">
        <v>69509274</v>
      </c>
    </row>
    <row r="1212" spans="1:16" ht="11.4" x14ac:dyDescent="0.2">
      <c r="A1212" s="61" t="s">
        <v>124</v>
      </c>
      <c r="B1212" s="448">
        <v>14375</v>
      </c>
      <c r="C1212" s="274">
        <v>2214.1</v>
      </c>
      <c r="D1212" s="274">
        <v>4</v>
      </c>
      <c r="E1212" s="149">
        <v>52495</v>
      </c>
      <c r="F1212" s="449">
        <v>1015587788</v>
      </c>
      <c r="G1212" s="448">
        <v>6475</v>
      </c>
      <c r="H1212" s="274">
        <v>2241.1</v>
      </c>
      <c r="I1212" s="274">
        <v>4</v>
      </c>
      <c r="J1212" s="149">
        <v>52178</v>
      </c>
      <c r="K1212" s="449">
        <v>488614949</v>
      </c>
      <c r="L1212" s="149">
        <v>7900</v>
      </c>
      <c r="M1212" s="274">
        <v>2192.6</v>
      </c>
      <c r="N1212" s="274">
        <v>4</v>
      </c>
      <c r="O1212" s="149">
        <v>52609</v>
      </c>
      <c r="P1212" s="449">
        <v>526972839</v>
      </c>
    </row>
    <row r="1213" spans="1:16" ht="10.199999999999999" x14ac:dyDescent="0.2">
      <c r="A1213" s="64" t="s">
        <v>125</v>
      </c>
      <c r="B1213" s="448">
        <v>1472</v>
      </c>
      <c r="C1213" s="274">
        <v>226.7</v>
      </c>
      <c r="D1213" s="274">
        <v>4</v>
      </c>
      <c r="E1213" s="149">
        <v>47785</v>
      </c>
      <c r="F1213" s="449">
        <v>110100100</v>
      </c>
      <c r="G1213" s="448">
        <v>770</v>
      </c>
      <c r="H1213" s="274">
        <v>266.5</v>
      </c>
      <c r="I1213" s="274">
        <v>4</v>
      </c>
      <c r="J1213" s="149">
        <v>54575</v>
      </c>
      <c r="K1213" s="449">
        <v>64675725</v>
      </c>
      <c r="L1213" s="149">
        <v>702</v>
      </c>
      <c r="M1213" s="274">
        <v>194.8</v>
      </c>
      <c r="N1213" s="274">
        <v>4</v>
      </c>
      <c r="O1213" s="149">
        <v>42227</v>
      </c>
      <c r="P1213" s="449">
        <v>45424374</v>
      </c>
    </row>
    <row r="1214" spans="1:16" ht="10.199999999999999" x14ac:dyDescent="0.2">
      <c r="A1214" s="64" t="s">
        <v>126</v>
      </c>
      <c r="B1214" s="448">
        <v>51</v>
      </c>
      <c r="C1214" s="274">
        <v>7.9</v>
      </c>
      <c r="D1214" s="274">
        <v>10</v>
      </c>
      <c r="E1214" s="149">
        <v>134824</v>
      </c>
      <c r="F1214" s="449">
        <v>11991968</v>
      </c>
      <c r="G1214" s="448">
        <v>36</v>
      </c>
      <c r="H1214" s="274">
        <v>12.5</v>
      </c>
      <c r="I1214" s="274">
        <v>11</v>
      </c>
      <c r="J1214" s="149">
        <v>163624</v>
      </c>
      <c r="K1214" s="449">
        <v>10045416</v>
      </c>
      <c r="L1214" s="149">
        <v>15</v>
      </c>
      <c r="M1214" s="274">
        <v>4.2</v>
      </c>
      <c r="N1214" s="274">
        <v>6</v>
      </c>
      <c r="O1214" s="149">
        <v>114333</v>
      </c>
      <c r="P1214" s="449">
        <v>1946552</v>
      </c>
    </row>
    <row r="1215" spans="1:16" ht="10.199999999999999" x14ac:dyDescent="0.2">
      <c r="A1215" s="64" t="s">
        <v>127</v>
      </c>
      <c r="B1215" s="448">
        <v>3659</v>
      </c>
      <c r="C1215" s="274">
        <v>563.6</v>
      </c>
      <c r="D1215" s="274">
        <v>4</v>
      </c>
      <c r="E1215" s="149">
        <v>60773</v>
      </c>
      <c r="F1215" s="449">
        <v>248947795</v>
      </c>
      <c r="G1215" s="448">
        <v>1023</v>
      </c>
      <c r="H1215" s="274">
        <v>354.1</v>
      </c>
      <c r="I1215" s="274">
        <v>5</v>
      </c>
      <c r="J1215" s="149">
        <v>63795</v>
      </c>
      <c r="K1215" s="449">
        <v>75386047</v>
      </c>
      <c r="L1215" s="149">
        <v>2636</v>
      </c>
      <c r="M1215" s="274">
        <v>731.6</v>
      </c>
      <c r="N1215" s="274">
        <v>4</v>
      </c>
      <c r="O1215" s="149">
        <v>59752</v>
      </c>
      <c r="P1215" s="449">
        <v>173561748</v>
      </c>
    </row>
    <row r="1216" spans="1:16" ht="10.199999999999999" x14ac:dyDescent="0.2">
      <c r="A1216" s="64" t="s">
        <v>128</v>
      </c>
      <c r="B1216" s="448">
        <v>405</v>
      </c>
      <c r="C1216" s="274">
        <v>62.4</v>
      </c>
      <c r="D1216" s="274">
        <v>4</v>
      </c>
      <c r="E1216" s="149">
        <v>36350</v>
      </c>
      <c r="F1216" s="449">
        <v>21773029</v>
      </c>
      <c r="G1216" s="448">
        <v>192</v>
      </c>
      <c r="H1216" s="274">
        <v>66.5</v>
      </c>
      <c r="I1216" s="274">
        <v>4</v>
      </c>
      <c r="J1216" s="149">
        <v>37878</v>
      </c>
      <c r="K1216" s="449">
        <v>11426640</v>
      </c>
      <c r="L1216" s="149">
        <v>213</v>
      </c>
      <c r="M1216" s="274">
        <v>59.1</v>
      </c>
      <c r="N1216" s="274">
        <v>4</v>
      </c>
      <c r="O1216" s="149">
        <v>34756</v>
      </c>
      <c r="P1216" s="449">
        <v>10346389</v>
      </c>
    </row>
    <row r="1217" spans="1:16" ht="10.199999999999999" x14ac:dyDescent="0.2">
      <c r="A1217" s="64" t="s">
        <v>129</v>
      </c>
      <c r="B1217" s="448">
        <v>152</v>
      </c>
      <c r="C1217" s="274">
        <v>23.4</v>
      </c>
      <c r="D1217" s="274">
        <v>4</v>
      </c>
      <c r="E1217" s="149">
        <v>38230</v>
      </c>
      <c r="F1217" s="449">
        <v>8795146</v>
      </c>
      <c r="G1217" s="448">
        <v>82</v>
      </c>
      <c r="H1217" s="274">
        <v>28.4</v>
      </c>
      <c r="I1217" s="274">
        <v>4</v>
      </c>
      <c r="J1217" s="149">
        <v>41307</v>
      </c>
      <c r="K1217" s="449">
        <v>5359971</v>
      </c>
      <c r="L1217" s="149">
        <v>70</v>
      </c>
      <c r="M1217" s="274">
        <v>19.399999999999999</v>
      </c>
      <c r="N1217" s="274">
        <v>3</v>
      </c>
      <c r="O1217" s="149">
        <v>33846</v>
      </c>
      <c r="P1217" s="449">
        <v>3435175</v>
      </c>
    </row>
    <row r="1218" spans="1:16" ht="10.199999999999999" x14ac:dyDescent="0.2">
      <c r="A1218" s="64" t="s">
        <v>130</v>
      </c>
      <c r="B1218" s="448">
        <v>39</v>
      </c>
      <c r="C1218" s="274">
        <v>6</v>
      </c>
      <c r="D1218" s="274">
        <v>3</v>
      </c>
      <c r="E1218" s="149">
        <v>30592</v>
      </c>
      <c r="F1218" s="449">
        <v>3137969</v>
      </c>
      <c r="G1218" s="448">
        <v>20</v>
      </c>
      <c r="H1218" s="274">
        <v>6.9</v>
      </c>
      <c r="I1218" s="274">
        <v>3</v>
      </c>
      <c r="J1218" s="149">
        <v>28099</v>
      </c>
      <c r="K1218" s="449">
        <v>1091598</v>
      </c>
      <c r="L1218" s="149">
        <v>19</v>
      </c>
      <c r="M1218" s="274">
        <v>5.3</v>
      </c>
      <c r="N1218" s="274">
        <v>4</v>
      </c>
      <c r="O1218" s="149">
        <v>34924</v>
      </c>
      <c r="P1218" s="449">
        <v>2046371</v>
      </c>
    </row>
    <row r="1219" spans="1:16" ht="10.199999999999999" x14ac:dyDescent="0.2">
      <c r="A1219" s="64" t="s">
        <v>131</v>
      </c>
      <c r="B1219" s="448" t="s">
        <v>141</v>
      </c>
      <c r="C1219" s="274" t="s">
        <v>141</v>
      </c>
      <c r="D1219" s="274" t="s">
        <v>141</v>
      </c>
      <c r="E1219" s="149" t="s">
        <v>141</v>
      </c>
      <c r="F1219" s="449" t="s">
        <v>141</v>
      </c>
      <c r="G1219" s="448" t="s">
        <v>141</v>
      </c>
      <c r="H1219" s="274" t="s">
        <v>141</v>
      </c>
      <c r="I1219" s="274" t="s">
        <v>141</v>
      </c>
      <c r="J1219" s="149" t="s">
        <v>141</v>
      </c>
      <c r="K1219" s="449" t="s">
        <v>141</v>
      </c>
      <c r="L1219" s="149" t="s">
        <v>141</v>
      </c>
      <c r="M1219" s="274" t="s">
        <v>141</v>
      </c>
      <c r="N1219" s="274" t="s">
        <v>141</v>
      </c>
      <c r="O1219" s="149" t="s">
        <v>141</v>
      </c>
      <c r="P1219" s="449" t="s">
        <v>141</v>
      </c>
    </row>
    <row r="1220" spans="1:16" ht="10.199999999999999" x14ac:dyDescent="0.2">
      <c r="A1220" s="72" t="s">
        <v>1176</v>
      </c>
      <c r="B1220" s="448">
        <v>5332</v>
      </c>
      <c r="C1220" s="274">
        <v>821.3</v>
      </c>
      <c r="D1220" s="274">
        <v>6</v>
      </c>
      <c r="E1220" s="149">
        <v>46783</v>
      </c>
      <c r="F1220" s="449">
        <v>400413991</v>
      </c>
      <c r="G1220" s="448">
        <v>2492</v>
      </c>
      <c r="H1220" s="274">
        <v>862.5</v>
      </c>
      <c r="I1220" s="274">
        <v>6</v>
      </c>
      <c r="J1220" s="149">
        <v>49182</v>
      </c>
      <c r="K1220" s="449">
        <v>205514221</v>
      </c>
      <c r="L1220" s="149">
        <v>2840</v>
      </c>
      <c r="M1220" s="274">
        <v>788.2</v>
      </c>
      <c r="N1220" s="274">
        <v>5</v>
      </c>
      <c r="O1220" s="149">
        <v>45346</v>
      </c>
      <c r="P1220" s="449">
        <v>194899770</v>
      </c>
    </row>
    <row r="1221" spans="1:16" ht="10.199999999999999" x14ac:dyDescent="0.2">
      <c r="A1221" s="77"/>
      <c r="B1221" s="300"/>
      <c r="C1221" s="409"/>
      <c r="D1221" s="409"/>
      <c r="E1221" s="302"/>
      <c r="F1221" s="303"/>
      <c r="G1221" s="300"/>
      <c r="H1221" s="409"/>
      <c r="I1221" s="409"/>
      <c r="J1221" s="302"/>
      <c r="K1221" s="303"/>
      <c r="L1221" s="302"/>
      <c r="M1221" s="409"/>
      <c r="N1221" s="409"/>
      <c r="O1221" s="302"/>
      <c r="P1221" s="303"/>
    </row>
    <row r="1222" spans="1:16" ht="10.199999999999999" x14ac:dyDescent="0.2">
      <c r="A1222" s="61" t="s">
        <v>133</v>
      </c>
      <c r="B1222" s="448">
        <v>2970</v>
      </c>
      <c r="C1222" s="274">
        <v>457.5</v>
      </c>
      <c r="D1222" s="274">
        <v>3</v>
      </c>
      <c r="E1222" s="149">
        <v>14961</v>
      </c>
      <c r="F1222" s="449">
        <v>116350097</v>
      </c>
      <c r="G1222" s="448">
        <v>1472</v>
      </c>
      <c r="H1222" s="274">
        <v>509.5</v>
      </c>
      <c r="I1222" s="274">
        <v>3</v>
      </c>
      <c r="J1222" s="149">
        <v>14573</v>
      </c>
      <c r="K1222" s="449">
        <v>60826529</v>
      </c>
      <c r="L1222" s="149">
        <v>1498</v>
      </c>
      <c r="M1222" s="274">
        <v>415.8</v>
      </c>
      <c r="N1222" s="274">
        <v>3</v>
      </c>
      <c r="O1222" s="149">
        <v>15509</v>
      </c>
      <c r="P1222" s="449">
        <v>55523567</v>
      </c>
    </row>
    <row r="1223" spans="1:16" ht="10.199999999999999" x14ac:dyDescent="0.2">
      <c r="A1223" s="55" t="s">
        <v>134</v>
      </c>
      <c r="B1223" s="450" t="s">
        <v>163</v>
      </c>
      <c r="C1223" s="451" t="s">
        <v>163</v>
      </c>
      <c r="D1223" s="451" t="s">
        <v>163</v>
      </c>
      <c r="E1223" s="452" t="s">
        <v>163</v>
      </c>
      <c r="F1223" s="453" t="s">
        <v>163</v>
      </c>
      <c r="G1223" s="450" t="s">
        <v>163</v>
      </c>
      <c r="H1223" s="451" t="s">
        <v>163</v>
      </c>
      <c r="I1223" s="451" t="s">
        <v>163</v>
      </c>
      <c r="J1223" s="452" t="s">
        <v>163</v>
      </c>
      <c r="K1223" s="453" t="s">
        <v>163</v>
      </c>
      <c r="L1223" s="452" t="s">
        <v>163</v>
      </c>
      <c r="M1223" s="451" t="s">
        <v>163</v>
      </c>
      <c r="N1223" s="451" t="s">
        <v>163</v>
      </c>
      <c r="O1223" s="452" t="s">
        <v>163</v>
      </c>
      <c r="P1223" s="453" t="s">
        <v>163</v>
      </c>
    </row>
    <row r="1225" spans="1:16" ht="10.199999999999999" x14ac:dyDescent="0.2">
      <c r="A1225" s="65" t="s">
        <v>166</v>
      </c>
    </row>
    <row r="1226" spans="1:16" ht="11.4" x14ac:dyDescent="0.2">
      <c r="A1226" s="79" t="s">
        <v>135</v>
      </c>
    </row>
    <row r="1227" spans="1:16" ht="10.199999999999999" x14ac:dyDescent="0.2">
      <c r="A1227" s="65" t="s">
        <v>183</v>
      </c>
    </row>
    <row r="1228" spans="1:16" ht="10.199999999999999" x14ac:dyDescent="0.2">
      <c r="A1228" s="65" t="s">
        <v>167</v>
      </c>
    </row>
    <row r="1229" spans="1:16" ht="11.4" x14ac:dyDescent="0.2">
      <c r="A1229" s="79" t="s">
        <v>136</v>
      </c>
    </row>
    <row r="1230" spans="1:16" ht="11.4" x14ac:dyDescent="0.2">
      <c r="A1230" s="79" t="s">
        <v>1611</v>
      </c>
    </row>
    <row r="1231" spans="1:16" ht="10.199999999999999" x14ac:dyDescent="0.2">
      <c r="A1231" s="65" t="s">
        <v>1609</v>
      </c>
    </row>
    <row r="1232" spans="1:16" ht="10.199999999999999" x14ac:dyDescent="0.2">
      <c r="A1232" s="80" t="s">
        <v>1604</v>
      </c>
    </row>
    <row r="1233" spans="1:18" s="78" customFormat="1" ht="10.199999999999999" x14ac:dyDescent="0.2">
      <c r="A1233" s="65" t="s">
        <v>137</v>
      </c>
      <c r="C1233" s="394"/>
      <c r="D1233" s="394"/>
      <c r="H1233" s="394"/>
      <c r="I1233" s="394"/>
      <c r="M1233" s="394"/>
      <c r="N1233" s="394"/>
      <c r="Q1233" s="45"/>
      <c r="R1233" s="45"/>
    </row>
    <row r="1234" spans="1:18" s="78" customFormat="1" ht="11.4" x14ac:dyDescent="0.2">
      <c r="A1234" s="79" t="s">
        <v>138</v>
      </c>
      <c r="C1234" s="394"/>
      <c r="D1234" s="394"/>
      <c r="H1234" s="394"/>
      <c r="I1234" s="394"/>
      <c r="M1234" s="394"/>
      <c r="N1234" s="394"/>
      <c r="Q1234" s="45"/>
      <c r="R1234" s="45"/>
    </row>
    <row r="1235" spans="1:18" s="78" customFormat="1" ht="11.4" x14ac:dyDescent="0.2">
      <c r="A1235" s="79" t="s">
        <v>139</v>
      </c>
      <c r="C1235" s="394"/>
      <c r="D1235" s="394"/>
      <c r="H1235" s="394"/>
      <c r="I1235" s="394"/>
      <c r="M1235" s="394"/>
      <c r="N1235" s="394"/>
      <c r="Q1235" s="45"/>
      <c r="R1235" s="45"/>
    </row>
    <row r="1236" spans="1:18" s="78" customFormat="1" ht="11.4" x14ac:dyDescent="0.2">
      <c r="A1236" s="79"/>
      <c r="C1236" s="394"/>
      <c r="D1236" s="394"/>
      <c r="H1236" s="394"/>
      <c r="I1236" s="394"/>
      <c r="M1236" s="394"/>
      <c r="N1236" s="394"/>
      <c r="Q1236" s="45"/>
      <c r="R1236" s="45"/>
    </row>
  </sheetData>
  <mergeCells count="130">
    <mergeCell ref="B1194:C1194"/>
    <mergeCell ref="G1194:H1194"/>
    <mergeCell ref="L1194:M1194"/>
    <mergeCell ref="B1132:C1132"/>
    <mergeCell ref="G1132:H1132"/>
    <mergeCell ref="L1132:M1132"/>
    <mergeCell ref="B1192:F1192"/>
    <mergeCell ref="G1192:K1192"/>
    <mergeCell ref="L1192:P1192"/>
    <mergeCell ref="B1072:C1072"/>
    <mergeCell ref="G1072:H1072"/>
    <mergeCell ref="L1072:M1072"/>
    <mergeCell ref="B1130:F1130"/>
    <mergeCell ref="G1130:K1130"/>
    <mergeCell ref="L1130:P1130"/>
    <mergeCell ref="B1013:C1013"/>
    <mergeCell ref="G1013:H1013"/>
    <mergeCell ref="L1013:M1013"/>
    <mergeCell ref="B1070:F1070"/>
    <mergeCell ref="G1070:K1070"/>
    <mergeCell ref="L1070:P1070"/>
    <mergeCell ref="B954:C954"/>
    <mergeCell ref="G954:H954"/>
    <mergeCell ref="L954:M954"/>
    <mergeCell ref="B1011:F1011"/>
    <mergeCell ref="G1011:K1011"/>
    <mergeCell ref="L1011:P1011"/>
    <mergeCell ref="B894:C894"/>
    <mergeCell ref="G894:H894"/>
    <mergeCell ref="L894:M894"/>
    <mergeCell ref="B952:F952"/>
    <mergeCell ref="G952:K952"/>
    <mergeCell ref="L952:P952"/>
    <mergeCell ref="B834:C834"/>
    <mergeCell ref="G834:H834"/>
    <mergeCell ref="L834:M834"/>
    <mergeCell ref="B892:F892"/>
    <mergeCell ref="G892:K892"/>
    <mergeCell ref="L892:P892"/>
    <mergeCell ref="B772:C772"/>
    <mergeCell ref="G772:H772"/>
    <mergeCell ref="L772:M772"/>
    <mergeCell ref="B832:F832"/>
    <mergeCell ref="G832:K832"/>
    <mergeCell ref="L832:P832"/>
    <mergeCell ref="B712:C712"/>
    <mergeCell ref="G712:H712"/>
    <mergeCell ref="L712:M712"/>
    <mergeCell ref="B770:F770"/>
    <mergeCell ref="G770:K770"/>
    <mergeCell ref="L770:P770"/>
    <mergeCell ref="B652:C652"/>
    <mergeCell ref="G652:H652"/>
    <mergeCell ref="L652:M652"/>
    <mergeCell ref="B710:F710"/>
    <mergeCell ref="G710:K710"/>
    <mergeCell ref="L710:P710"/>
    <mergeCell ref="B590:C590"/>
    <mergeCell ref="G590:H590"/>
    <mergeCell ref="L590:M590"/>
    <mergeCell ref="B650:F650"/>
    <mergeCell ref="G650:K650"/>
    <mergeCell ref="L650:P650"/>
    <mergeCell ref="B530:C530"/>
    <mergeCell ref="G530:H530"/>
    <mergeCell ref="L530:M530"/>
    <mergeCell ref="B588:F588"/>
    <mergeCell ref="G588:K588"/>
    <mergeCell ref="L588:P588"/>
    <mergeCell ref="B471:C471"/>
    <mergeCell ref="G471:H471"/>
    <mergeCell ref="L471:M471"/>
    <mergeCell ref="B528:F528"/>
    <mergeCell ref="G528:K528"/>
    <mergeCell ref="L528:P528"/>
    <mergeCell ref="B412:C412"/>
    <mergeCell ref="G412:H412"/>
    <mergeCell ref="L412:M412"/>
    <mergeCell ref="B469:F469"/>
    <mergeCell ref="G469:K469"/>
    <mergeCell ref="L469:P469"/>
    <mergeCell ref="B356:C356"/>
    <mergeCell ref="G356:H356"/>
    <mergeCell ref="L356:M356"/>
    <mergeCell ref="B410:F410"/>
    <mergeCell ref="G410:K410"/>
    <mergeCell ref="L410:P410"/>
    <mergeCell ref="B296:C296"/>
    <mergeCell ref="G296:H296"/>
    <mergeCell ref="L296:M296"/>
    <mergeCell ref="B354:F354"/>
    <mergeCell ref="G354:K354"/>
    <mergeCell ref="L354:P354"/>
    <mergeCell ref="B234:C234"/>
    <mergeCell ref="G234:H234"/>
    <mergeCell ref="L234:M234"/>
    <mergeCell ref="B294:F294"/>
    <mergeCell ref="G294:K294"/>
    <mergeCell ref="L294:P294"/>
    <mergeCell ref="B174:C174"/>
    <mergeCell ref="G174:H174"/>
    <mergeCell ref="L174:M174"/>
    <mergeCell ref="B232:F232"/>
    <mergeCell ref="G232:K232"/>
    <mergeCell ref="L232:P232"/>
    <mergeCell ref="B117:C117"/>
    <mergeCell ref="G117:H117"/>
    <mergeCell ref="L117:M117"/>
    <mergeCell ref="B172:F172"/>
    <mergeCell ref="G172:K172"/>
    <mergeCell ref="L172:P172"/>
    <mergeCell ref="B63:C63"/>
    <mergeCell ref="G63:H63"/>
    <mergeCell ref="L63:M63"/>
    <mergeCell ref="B115:F115"/>
    <mergeCell ref="G115:K115"/>
    <mergeCell ref="L115:P115"/>
    <mergeCell ref="B10:C10"/>
    <mergeCell ref="G10:H10"/>
    <mergeCell ref="L10:M10"/>
    <mergeCell ref="B61:F61"/>
    <mergeCell ref="G61:K61"/>
    <mergeCell ref="L61:P61"/>
    <mergeCell ref="A1:P1"/>
    <mergeCell ref="A2:P2"/>
    <mergeCell ref="A3:P3"/>
    <mergeCell ref="A4:P4"/>
    <mergeCell ref="B8:F8"/>
    <mergeCell ref="G8:K8"/>
    <mergeCell ref="L8:P8"/>
  </mergeCells>
  <conditionalFormatting sqref="B1:B1048576 G1:G1048576 L1:L1048576">
    <cfRule type="cellIs" dxfId="14" priority="1" operator="between">
      <formula>7</formula>
      <formula>14</formula>
    </cfRule>
  </conditionalFormatting>
  <pageMargins left="0.5" right="0.39" top="0.75" bottom="1" header="0.5" footer="0.75"/>
  <pageSetup scale="71" fitToHeight="21" orientation="landscape" useFirstPageNumber="1" r:id="rId1"/>
  <headerFooter alignWithMargins="0">
    <oddFooter>&amp;L2021 CONNECTICUT RESIDENT HOSPITALIZATIONS&amp;R&amp;P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39"/>
  <sheetViews>
    <sheetView view="pageLayout" topLeftCell="A137" zoomScaleNormal="100" zoomScaleSheetLayoutView="75" workbookViewId="0">
      <selection activeCell="A4" sqref="A4:P4"/>
    </sheetView>
  </sheetViews>
  <sheetFormatPr defaultColWidth="9.109375" defaultRowHeight="9.6" x14ac:dyDescent="0.2"/>
  <cols>
    <col min="1" max="1" width="49.88671875" style="45" customWidth="1"/>
    <col min="2" max="2" width="6.5546875" style="78" customWidth="1"/>
    <col min="3" max="3" width="6.88671875" style="106" bestFit="1" customWidth="1"/>
    <col min="4" max="4" width="5.6640625" style="106" customWidth="1"/>
    <col min="5" max="5" width="7.88671875" style="78" bestFit="1" customWidth="1"/>
    <col min="6" max="6" width="13" style="78" customWidth="1"/>
    <col min="7" max="7" width="6.44140625" style="78" customWidth="1"/>
    <col min="8" max="8" width="6.88671875" style="106" bestFit="1" customWidth="1"/>
    <col min="9" max="9" width="6" style="106" customWidth="1"/>
    <col min="10" max="10" width="7.33203125" style="78" bestFit="1" customWidth="1"/>
    <col min="11" max="11" width="10.109375" style="78" bestFit="1" customWidth="1"/>
    <col min="12" max="12" width="7.88671875" style="78" bestFit="1" customWidth="1"/>
    <col min="13" max="13" width="6.88671875" style="106" bestFit="1" customWidth="1"/>
    <col min="14" max="14" width="5.88671875" style="106" customWidth="1"/>
    <col min="15" max="15" width="7.88671875" style="78" bestFit="1" customWidth="1"/>
    <col min="16" max="16" width="11" style="78" customWidth="1"/>
    <col min="17" max="182" width="9.109375" style="45"/>
    <col min="183" max="183" width="49.88671875" style="45" customWidth="1"/>
    <col min="184" max="184" width="6.44140625" style="45" customWidth="1"/>
    <col min="185" max="185" width="6.33203125" style="45" customWidth="1"/>
    <col min="186" max="186" width="5.6640625" style="45" customWidth="1"/>
    <col min="187" max="187" width="7" style="45" bestFit="1" customWidth="1"/>
    <col min="188" max="188" width="11.88671875" style="45" bestFit="1" customWidth="1"/>
    <col min="189" max="190" width="6.44140625" style="45" customWidth="1"/>
    <col min="191" max="191" width="6" style="45" customWidth="1"/>
    <col min="192" max="192" width="6.88671875" style="45" bestFit="1" customWidth="1"/>
    <col min="193" max="193" width="10.88671875" style="45" bestFit="1" customWidth="1"/>
    <col min="194" max="194" width="6.6640625" style="45" customWidth="1"/>
    <col min="195" max="195" width="6.33203125" style="45" customWidth="1"/>
    <col min="196" max="196" width="5.88671875" style="45" customWidth="1"/>
    <col min="197" max="197" width="6.5546875" style="45" bestFit="1" customWidth="1"/>
    <col min="198" max="198" width="11" style="45" customWidth="1"/>
    <col min="199" max="438" width="9.109375" style="45"/>
    <col min="439" max="439" width="49.88671875" style="45" customWidth="1"/>
    <col min="440" max="440" width="6.44140625" style="45" customWidth="1"/>
    <col min="441" max="441" width="6.33203125" style="45" customWidth="1"/>
    <col min="442" max="442" width="5.6640625" style="45" customWidth="1"/>
    <col min="443" max="443" width="7" style="45" bestFit="1" customWidth="1"/>
    <col min="444" max="444" width="11.88671875" style="45" bestFit="1" customWidth="1"/>
    <col min="445" max="446" width="6.44140625" style="45" customWidth="1"/>
    <col min="447" max="447" width="6" style="45" customWidth="1"/>
    <col min="448" max="448" width="6.88671875" style="45" bestFit="1" customWidth="1"/>
    <col min="449" max="449" width="10.88671875" style="45" bestFit="1" customWidth="1"/>
    <col min="450" max="450" width="6.6640625" style="45" customWidth="1"/>
    <col min="451" max="451" width="6.33203125" style="45" customWidth="1"/>
    <col min="452" max="452" width="5.88671875" style="45" customWidth="1"/>
    <col min="453" max="453" width="6.5546875" style="45" bestFit="1" customWidth="1"/>
    <col min="454" max="454" width="11" style="45" customWidth="1"/>
    <col min="455" max="694" width="9.109375" style="45"/>
    <col min="695" max="695" width="49.88671875" style="45" customWidth="1"/>
    <col min="696" max="696" width="6.44140625" style="45" customWidth="1"/>
    <col min="697" max="697" width="6.33203125" style="45" customWidth="1"/>
    <col min="698" max="698" width="5.6640625" style="45" customWidth="1"/>
    <col min="699" max="699" width="7" style="45" bestFit="1" customWidth="1"/>
    <col min="700" max="700" width="11.88671875" style="45" bestFit="1" customWidth="1"/>
    <col min="701" max="702" width="6.44140625" style="45" customWidth="1"/>
    <col min="703" max="703" width="6" style="45" customWidth="1"/>
    <col min="704" max="704" width="6.88671875" style="45" bestFit="1" customWidth="1"/>
    <col min="705" max="705" width="10.88671875" style="45" bestFit="1" customWidth="1"/>
    <col min="706" max="706" width="6.6640625" style="45" customWidth="1"/>
    <col min="707" max="707" width="6.33203125" style="45" customWidth="1"/>
    <col min="708" max="708" width="5.88671875" style="45" customWidth="1"/>
    <col min="709" max="709" width="6.5546875" style="45" bestFit="1" customWidth="1"/>
    <col min="710" max="710" width="11" style="45" customWidth="1"/>
    <col min="711" max="950" width="9.109375" style="45"/>
    <col min="951" max="951" width="49.88671875" style="45" customWidth="1"/>
    <col min="952" max="952" width="6.44140625" style="45" customWidth="1"/>
    <col min="953" max="953" width="6.33203125" style="45" customWidth="1"/>
    <col min="954" max="954" width="5.6640625" style="45" customWidth="1"/>
    <col min="955" max="955" width="7" style="45" bestFit="1" customWidth="1"/>
    <col min="956" max="956" width="11.88671875" style="45" bestFit="1" customWidth="1"/>
    <col min="957" max="958" width="6.44140625" style="45" customWidth="1"/>
    <col min="959" max="959" width="6" style="45" customWidth="1"/>
    <col min="960" max="960" width="6.88671875" style="45" bestFit="1" customWidth="1"/>
    <col min="961" max="961" width="10.88671875" style="45" bestFit="1" customWidth="1"/>
    <col min="962" max="962" width="6.6640625" style="45" customWidth="1"/>
    <col min="963" max="963" width="6.33203125" style="45" customWidth="1"/>
    <col min="964" max="964" width="5.88671875" style="45" customWidth="1"/>
    <col min="965" max="965" width="6.5546875" style="45" bestFit="1" customWidth="1"/>
    <col min="966" max="966" width="11" style="45" customWidth="1"/>
    <col min="967" max="1206" width="9.109375" style="45"/>
    <col min="1207" max="1207" width="49.88671875" style="45" customWidth="1"/>
    <col min="1208" max="1208" width="6.44140625" style="45" customWidth="1"/>
    <col min="1209" max="1209" width="6.33203125" style="45" customWidth="1"/>
    <col min="1210" max="1210" width="5.6640625" style="45" customWidth="1"/>
    <col min="1211" max="1211" width="7" style="45" bestFit="1" customWidth="1"/>
    <col min="1212" max="1212" width="11.88671875" style="45" bestFit="1" customWidth="1"/>
    <col min="1213" max="1214" width="6.44140625" style="45" customWidth="1"/>
    <col min="1215" max="1215" width="6" style="45" customWidth="1"/>
    <col min="1216" max="1216" width="6.88671875" style="45" bestFit="1" customWidth="1"/>
    <col min="1217" max="1217" width="10.88671875" style="45" bestFit="1" customWidth="1"/>
    <col min="1218" max="1218" width="6.6640625" style="45" customWidth="1"/>
    <col min="1219" max="1219" width="6.33203125" style="45" customWidth="1"/>
    <col min="1220" max="1220" width="5.88671875" style="45" customWidth="1"/>
    <col min="1221" max="1221" width="6.5546875" style="45" bestFit="1" customWidth="1"/>
    <col min="1222" max="1222" width="11" style="45" customWidth="1"/>
    <col min="1223" max="1462" width="9.109375" style="45"/>
    <col min="1463" max="1463" width="49.88671875" style="45" customWidth="1"/>
    <col min="1464" max="1464" width="6.44140625" style="45" customWidth="1"/>
    <col min="1465" max="1465" width="6.33203125" style="45" customWidth="1"/>
    <col min="1466" max="1466" width="5.6640625" style="45" customWidth="1"/>
    <col min="1467" max="1467" width="7" style="45" bestFit="1" customWidth="1"/>
    <col min="1468" max="1468" width="11.88671875" style="45" bestFit="1" customWidth="1"/>
    <col min="1469" max="1470" width="6.44140625" style="45" customWidth="1"/>
    <col min="1471" max="1471" width="6" style="45" customWidth="1"/>
    <col min="1472" max="1472" width="6.88671875" style="45" bestFit="1" customWidth="1"/>
    <col min="1473" max="1473" width="10.88671875" style="45" bestFit="1" customWidth="1"/>
    <col min="1474" max="1474" width="6.6640625" style="45" customWidth="1"/>
    <col min="1475" max="1475" width="6.33203125" style="45" customWidth="1"/>
    <col min="1476" max="1476" width="5.88671875" style="45" customWidth="1"/>
    <col min="1477" max="1477" width="6.5546875" style="45" bestFit="1" customWidth="1"/>
    <col min="1478" max="1478" width="11" style="45" customWidth="1"/>
    <col min="1479" max="1718" width="9.109375" style="45"/>
    <col min="1719" max="1719" width="49.88671875" style="45" customWidth="1"/>
    <col min="1720" max="1720" width="6.44140625" style="45" customWidth="1"/>
    <col min="1721" max="1721" width="6.33203125" style="45" customWidth="1"/>
    <col min="1722" max="1722" width="5.6640625" style="45" customWidth="1"/>
    <col min="1723" max="1723" width="7" style="45" bestFit="1" customWidth="1"/>
    <col min="1724" max="1724" width="11.88671875" style="45" bestFit="1" customWidth="1"/>
    <col min="1725" max="1726" width="6.44140625" style="45" customWidth="1"/>
    <col min="1727" max="1727" width="6" style="45" customWidth="1"/>
    <col min="1728" max="1728" width="6.88671875" style="45" bestFit="1" customWidth="1"/>
    <col min="1729" max="1729" width="10.88671875" style="45" bestFit="1" customWidth="1"/>
    <col min="1730" max="1730" width="6.6640625" style="45" customWidth="1"/>
    <col min="1731" max="1731" width="6.33203125" style="45" customWidth="1"/>
    <col min="1732" max="1732" width="5.88671875" style="45" customWidth="1"/>
    <col min="1733" max="1733" width="6.5546875" style="45" bestFit="1" customWidth="1"/>
    <col min="1734" max="1734" width="11" style="45" customWidth="1"/>
    <col min="1735" max="1974" width="9.109375" style="45"/>
    <col min="1975" max="1975" width="49.88671875" style="45" customWidth="1"/>
    <col min="1976" max="1976" width="6.44140625" style="45" customWidth="1"/>
    <col min="1977" max="1977" width="6.33203125" style="45" customWidth="1"/>
    <col min="1978" max="1978" width="5.6640625" style="45" customWidth="1"/>
    <col min="1979" max="1979" width="7" style="45" bestFit="1" customWidth="1"/>
    <col min="1980" max="1980" width="11.88671875" style="45" bestFit="1" customWidth="1"/>
    <col min="1981" max="1982" width="6.44140625" style="45" customWidth="1"/>
    <col min="1983" max="1983" width="6" style="45" customWidth="1"/>
    <col min="1984" max="1984" width="6.88671875" style="45" bestFit="1" customWidth="1"/>
    <col min="1985" max="1985" width="10.88671875" style="45" bestFit="1" customWidth="1"/>
    <col min="1986" max="1986" width="6.6640625" style="45" customWidth="1"/>
    <col min="1987" max="1987" width="6.33203125" style="45" customWidth="1"/>
    <col min="1988" max="1988" width="5.88671875" style="45" customWidth="1"/>
    <col min="1989" max="1989" width="6.5546875" style="45" bestFit="1" customWidth="1"/>
    <col min="1990" max="1990" width="11" style="45" customWidth="1"/>
    <col min="1991" max="2230" width="9.109375" style="45"/>
    <col min="2231" max="2231" width="49.88671875" style="45" customWidth="1"/>
    <col min="2232" max="2232" width="6.44140625" style="45" customWidth="1"/>
    <col min="2233" max="2233" width="6.33203125" style="45" customWidth="1"/>
    <col min="2234" max="2234" width="5.6640625" style="45" customWidth="1"/>
    <col min="2235" max="2235" width="7" style="45" bestFit="1" customWidth="1"/>
    <col min="2236" max="2236" width="11.88671875" style="45" bestFit="1" customWidth="1"/>
    <col min="2237" max="2238" width="6.44140625" style="45" customWidth="1"/>
    <col min="2239" max="2239" width="6" style="45" customWidth="1"/>
    <col min="2240" max="2240" width="6.88671875" style="45" bestFit="1" customWidth="1"/>
    <col min="2241" max="2241" width="10.88671875" style="45" bestFit="1" customWidth="1"/>
    <col min="2242" max="2242" width="6.6640625" style="45" customWidth="1"/>
    <col min="2243" max="2243" width="6.33203125" style="45" customWidth="1"/>
    <col min="2244" max="2244" width="5.88671875" style="45" customWidth="1"/>
    <col min="2245" max="2245" width="6.5546875" style="45" bestFit="1" customWidth="1"/>
    <col min="2246" max="2246" width="11" style="45" customWidth="1"/>
    <col min="2247" max="2486" width="9.109375" style="45"/>
    <col min="2487" max="2487" width="49.88671875" style="45" customWidth="1"/>
    <col min="2488" max="2488" width="6.44140625" style="45" customWidth="1"/>
    <col min="2489" max="2489" width="6.33203125" style="45" customWidth="1"/>
    <col min="2490" max="2490" width="5.6640625" style="45" customWidth="1"/>
    <col min="2491" max="2491" width="7" style="45" bestFit="1" customWidth="1"/>
    <col min="2492" max="2492" width="11.88671875" style="45" bestFit="1" customWidth="1"/>
    <col min="2493" max="2494" width="6.44140625" style="45" customWidth="1"/>
    <col min="2495" max="2495" width="6" style="45" customWidth="1"/>
    <col min="2496" max="2496" width="6.88671875" style="45" bestFit="1" customWidth="1"/>
    <col min="2497" max="2497" width="10.88671875" style="45" bestFit="1" customWidth="1"/>
    <col min="2498" max="2498" width="6.6640625" style="45" customWidth="1"/>
    <col min="2499" max="2499" width="6.33203125" style="45" customWidth="1"/>
    <col min="2500" max="2500" width="5.88671875" style="45" customWidth="1"/>
    <col min="2501" max="2501" width="6.5546875" style="45" bestFit="1" customWidth="1"/>
    <col min="2502" max="2502" width="11" style="45" customWidth="1"/>
    <col min="2503" max="2742" width="9.109375" style="45"/>
    <col min="2743" max="2743" width="49.88671875" style="45" customWidth="1"/>
    <col min="2744" max="2744" width="6.44140625" style="45" customWidth="1"/>
    <col min="2745" max="2745" width="6.33203125" style="45" customWidth="1"/>
    <col min="2746" max="2746" width="5.6640625" style="45" customWidth="1"/>
    <col min="2747" max="2747" width="7" style="45" bestFit="1" customWidth="1"/>
    <col min="2748" max="2748" width="11.88671875" style="45" bestFit="1" customWidth="1"/>
    <col min="2749" max="2750" width="6.44140625" style="45" customWidth="1"/>
    <col min="2751" max="2751" width="6" style="45" customWidth="1"/>
    <col min="2752" max="2752" width="6.88671875" style="45" bestFit="1" customWidth="1"/>
    <col min="2753" max="2753" width="10.88671875" style="45" bestFit="1" customWidth="1"/>
    <col min="2754" max="2754" width="6.6640625" style="45" customWidth="1"/>
    <col min="2755" max="2755" width="6.33203125" style="45" customWidth="1"/>
    <col min="2756" max="2756" width="5.88671875" style="45" customWidth="1"/>
    <col min="2757" max="2757" width="6.5546875" style="45" bestFit="1" customWidth="1"/>
    <col min="2758" max="2758" width="11" style="45" customWidth="1"/>
    <col min="2759" max="2998" width="9.109375" style="45"/>
    <col min="2999" max="2999" width="49.88671875" style="45" customWidth="1"/>
    <col min="3000" max="3000" width="6.44140625" style="45" customWidth="1"/>
    <col min="3001" max="3001" width="6.33203125" style="45" customWidth="1"/>
    <col min="3002" max="3002" width="5.6640625" style="45" customWidth="1"/>
    <col min="3003" max="3003" width="7" style="45" bestFit="1" customWidth="1"/>
    <col min="3004" max="3004" width="11.88671875" style="45" bestFit="1" customWidth="1"/>
    <col min="3005" max="3006" width="6.44140625" style="45" customWidth="1"/>
    <col min="3007" max="3007" width="6" style="45" customWidth="1"/>
    <col min="3008" max="3008" width="6.88671875" style="45" bestFit="1" customWidth="1"/>
    <col min="3009" max="3009" width="10.88671875" style="45" bestFit="1" customWidth="1"/>
    <col min="3010" max="3010" width="6.6640625" style="45" customWidth="1"/>
    <col min="3011" max="3011" width="6.33203125" style="45" customWidth="1"/>
    <col min="3012" max="3012" width="5.88671875" style="45" customWidth="1"/>
    <col min="3013" max="3013" width="6.5546875" style="45" bestFit="1" customWidth="1"/>
    <col min="3014" max="3014" width="11" style="45" customWidth="1"/>
    <col min="3015" max="3254" width="9.109375" style="45"/>
    <col min="3255" max="3255" width="49.88671875" style="45" customWidth="1"/>
    <col min="3256" max="3256" width="6.44140625" style="45" customWidth="1"/>
    <col min="3257" max="3257" width="6.33203125" style="45" customWidth="1"/>
    <col min="3258" max="3258" width="5.6640625" style="45" customWidth="1"/>
    <col min="3259" max="3259" width="7" style="45" bestFit="1" customWidth="1"/>
    <col min="3260" max="3260" width="11.88671875" style="45" bestFit="1" customWidth="1"/>
    <col min="3261" max="3262" width="6.44140625" style="45" customWidth="1"/>
    <col min="3263" max="3263" width="6" style="45" customWidth="1"/>
    <col min="3264" max="3264" width="6.88671875" style="45" bestFit="1" customWidth="1"/>
    <col min="3265" max="3265" width="10.88671875" style="45" bestFit="1" customWidth="1"/>
    <col min="3266" max="3266" width="6.6640625" style="45" customWidth="1"/>
    <col min="3267" max="3267" width="6.33203125" style="45" customWidth="1"/>
    <col min="3268" max="3268" width="5.88671875" style="45" customWidth="1"/>
    <col min="3269" max="3269" width="6.5546875" style="45" bestFit="1" customWidth="1"/>
    <col min="3270" max="3270" width="11" style="45" customWidth="1"/>
    <col min="3271" max="3510" width="9.109375" style="45"/>
    <col min="3511" max="3511" width="49.88671875" style="45" customWidth="1"/>
    <col min="3512" max="3512" width="6.44140625" style="45" customWidth="1"/>
    <col min="3513" max="3513" width="6.33203125" style="45" customWidth="1"/>
    <col min="3514" max="3514" width="5.6640625" style="45" customWidth="1"/>
    <col min="3515" max="3515" width="7" style="45" bestFit="1" customWidth="1"/>
    <col min="3516" max="3516" width="11.88671875" style="45" bestFit="1" customWidth="1"/>
    <col min="3517" max="3518" width="6.44140625" style="45" customWidth="1"/>
    <col min="3519" max="3519" width="6" style="45" customWidth="1"/>
    <col min="3520" max="3520" width="6.88671875" style="45" bestFit="1" customWidth="1"/>
    <col min="3521" max="3521" width="10.88671875" style="45" bestFit="1" customWidth="1"/>
    <col min="3522" max="3522" width="6.6640625" style="45" customWidth="1"/>
    <col min="3523" max="3523" width="6.33203125" style="45" customWidth="1"/>
    <col min="3524" max="3524" width="5.88671875" style="45" customWidth="1"/>
    <col min="3525" max="3525" width="6.5546875" style="45" bestFit="1" customWidth="1"/>
    <col min="3526" max="3526" width="11" style="45" customWidth="1"/>
    <col min="3527" max="3766" width="9.109375" style="45"/>
    <col min="3767" max="3767" width="49.88671875" style="45" customWidth="1"/>
    <col min="3768" max="3768" width="6.44140625" style="45" customWidth="1"/>
    <col min="3769" max="3769" width="6.33203125" style="45" customWidth="1"/>
    <col min="3770" max="3770" width="5.6640625" style="45" customWidth="1"/>
    <col min="3771" max="3771" width="7" style="45" bestFit="1" customWidth="1"/>
    <col min="3772" max="3772" width="11.88671875" style="45" bestFit="1" customWidth="1"/>
    <col min="3773" max="3774" width="6.44140625" style="45" customWidth="1"/>
    <col min="3775" max="3775" width="6" style="45" customWidth="1"/>
    <col min="3776" max="3776" width="6.88671875" style="45" bestFit="1" customWidth="1"/>
    <col min="3777" max="3777" width="10.88671875" style="45" bestFit="1" customWidth="1"/>
    <col min="3778" max="3778" width="6.6640625" style="45" customWidth="1"/>
    <col min="3779" max="3779" width="6.33203125" style="45" customWidth="1"/>
    <col min="3780" max="3780" width="5.88671875" style="45" customWidth="1"/>
    <col min="3781" max="3781" width="6.5546875" style="45" bestFit="1" customWidth="1"/>
    <col min="3782" max="3782" width="11" style="45" customWidth="1"/>
    <col min="3783" max="4022" width="9.109375" style="45"/>
    <col min="4023" max="4023" width="49.88671875" style="45" customWidth="1"/>
    <col min="4024" max="4024" width="6.44140625" style="45" customWidth="1"/>
    <col min="4025" max="4025" width="6.33203125" style="45" customWidth="1"/>
    <col min="4026" max="4026" width="5.6640625" style="45" customWidth="1"/>
    <col min="4027" max="4027" width="7" style="45" bestFit="1" customWidth="1"/>
    <col min="4028" max="4028" width="11.88671875" style="45" bestFit="1" customWidth="1"/>
    <col min="4029" max="4030" width="6.44140625" style="45" customWidth="1"/>
    <col min="4031" max="4031" width="6" style="45" customWidth="1"/>
    <col min="4032" max="4032" width="6.88671875" style="45" bestFit="1" customWidth="1"/>
    <col min="4033" max="4033" width="10.88671875" style="45" bestFit="1" customWidth="1"/>
    <col min="4034" max="4034" width="6.6640625" style="45" customWidth="1"/>
    <col min="4035" max="4035" width="6.33203125" style="45" customWidth="1"/>
    <col min="4036" max="4036" width="5.88671875" style="45" customWidth="1"/>
    <col min="4037" max="4037" width="6.5546875" style="45" bestFit="1" customWidth="1"/>
    <col min="4038" max="4038" width="11" style="45" customWidth="1"/>
    <col min="4039" max="4278" width="9.109375" style="45"/>
    <col min="4279" max="4279" width="49.88671875" style="45" customWidth="1"/>
    <col min="4280" max="4280" width="6.44140625" style="45" customWidth="1"/>
    <col min="4281" max="4281" width="6.33203125" style="45" customWidth="1"/>
    <col min="4282" max="4282" width="5.6640625" style="45" customWidth="1"/>
    <col min="4283" max="4283" width="7" style="45" bestFit="1" customWidth="1"/>
    <col min="4284" max="4284" width="11.88671875" style="45" bestFit="1" customWidth="1"/>
    <col min="4285" max="4286" width="6.44140625" style="45" customWidth="1"/>
    <col min="4287" max="4287" width="6" style="45" customWidth="1"/>
    <col min="4288" max="4288" width="6.88671875" style="45" bestFit="1" customWidth="1"/>
    <col min="4289" max="4289" width="10.88671875" style="45" bestFit="1" customWidth="1"/>
    <col min="4290" max="4290" width="6.6640625" style="45" customWidth="1"/>
    <col min="4291" max="4291" width="6.33203125" style="45" customWidth="1"/>
    <col min="4292" max="4292" width="5.88671875" style="45" customWidth="1"/>
    <col min="4293" max="4293" width="6.5546875" style="45" bestFit="1" customWidth="1"/>
    <col min="4294" max="4294" width="11" style="45" customWidth="1"/>
    <col min="4295" max="4534" width="9.109375" style="45"/>
    <col min="4535" max="4535" width="49.88671875" style="45" customWidth="1"/>
    <col min="4536" max="4536" width="6.44140625" style="45" customWidth="1"/>
    <col min="4537" max="4537" width="6.33203125" style="45" customWidth="1"/>
    <col min="4538" max="4538" width="5.6640625" style="45" customWidth="1"/>
    <col min="4539" max="4539" width="7" style="45" bestFit="1" customWidth="1"/>
    <col min="4540" max="4540" width="11.88671875" style="45" bestFit="1" customWidth="1"/>
    <col min="4541" max="4542" width="6.44140625" style="45" customWidth="1"/>
    <col min="4543" max="4543" width="6" style="45" customWidth="1"/>
    <col min="4544" max="4544" width="6.88671875" style="45" bestFit="1" customWidth="1"/>
    <col min="4545" max="4545" width="10.88671875" style="45" bestFit="1" customWidth="1"/>
    <col min="4546" max="4546" width="6.6640625" style="45" customWidth="1"/>
    <col min="4547" max="4547" width="6.33203125" style="45" customWidth="1"/>
    <col min="4548" max="4548" width="5.88671875" style="45" customWidth="1"/>
    <col min="4549" max="4549" width="6.5546875" style="45" bestFit="1" customWidth="1"/>
    <col min="4550" max="4550" width="11" style="45" customWidth="1"/>
    <col min="4551" max="4790" width="9.109375" style="45"/>
    <col min="4791" max="4791" width="49.88671875" style="45" customWidth="1"/>
    <col min="4792" max="4792" width="6.44140625" style="45" customWidth="1"/>
    <col min="4793" max="4793" width="6.33203125" style="45" customWidth="1"/>
    <col min="4794" max="4794" width="5.6640625" style="45" customWidth="1"/>
    <col min="4795" max="4795" width="7" style="45" bestFit="1" customWidth="1"/>
    <col min="4796" max="4796" width="11.88671875" style="45" bestFit="1" customWidth="1"/>
    <col min="4797" max="4798" width="6.44140625" style="45" customWidth="1"/>
    <col min="4799" max="4799" width="6" style="45" customWidth="1"/>
    <col min="4800" max="4800" width="6.88671875" style="45" bestFit="1" customWidth="1"/>
    <col min="4801" max="4801" width="10.88671875" style="45" bestFit="1" customWidth="1"/>
    <col min="4802" max="4802" width="6.6640625" style="45" customWidth="1"/>
    <col min="4803" max="4803" width="6.33203125" style="45" customWidth="1"/>
    <col min="4804" max="4804" width="5.88671875" style="45" customWidth="1"/>
    <col min="4805" max="4805" width="6.5546875" style="45" bestFit="1" customWidth="1"/>
    <col min="4806" max="4806" width="11" style="45" customWidth="1"/>
    <col min="4807" max="5046" width="9.109375" style="45"/>
    <col min="5047" max="5047" width="49.88671875" style="45" customWidth="1"/>
    <col min="5048" max="5048" width="6.44140625" style="45" customWidth="1"/>
    <col min="5049" max="5049" width="6.33203125" style="45" customWidth="1"/>
    <col min="5050" max="5050" width="5.6640625" style="45" customWidth="1"/>
    <col min="5051" max="5051" width="7" style="45" bestFit="1" customWidth="1"/>
    <col min="5052" max="5052" width="11.88671875" style="45" bestFit="1" customWidth="1"/>
    <col min="5053" max="5054" width="6.44140625" style="45" customWidth="1"/>
    <col min="5055" max="5055" width="6" style="45" customWidth="1"/>
    <col min="5056" max="5056" width="6.88671875" style="45" bestFit="1" customWidth="1"/>
    <col min="5057" max="5057" width="10.88671875" style="45" bestFit="1" customWidth="1"/>
    <col min="5058" max="5058" width="6.6640625" style="45" customWidth="1"/>
    <col min="5059" max="5059" width="6.33203125" style="45" customWidth="1"/>
    <col min="5060" max="5060" width="5.88671875" style="45" customWidth="1"/>
    <col min="5061" max="5061" width="6.5546875" style="45" bestFit="1" customWidth="1"/>
    <col min="5062" max="5062" width="11" style="45" customWidth="1"/>
    <col min="5063" max="5302" width="9.109375" style="45"/>
    <col min="5303" max="5303" width="49.88671875" style="45" customWidth="1"/>
    <col min="5304" max="5304" width="6.44140625" style="45" customWidth="1"/>
    <col min="5305" max="5305" width="6.33203125" style="45" customWidth="1"/>
    <col min="5306" max="5306" width="5.6640625" style="45" customWidth="1"/>
    <col min="5307" max="5307" width="7" style="45" bestFit="1" customWidth="1"/>
    <col min="5308" max="5308" width="11.88671875" style="45" bestFit="1" customWidth="1"/>
    <col min="5309" max="5310" width="6.44140625" style="45" customWidth="1"/>
    <col min="5311" max="5311" width="6" style="45" customWidth="1"/>
    <col min="5312" max="5312" width="6.88671875" style="45" bestFit="1" customWidth="1"/>
    <col min="5313" max="5313" width="10.88671875" style="45" bestFit="1" customWidth="1"/>
    <col min="5314" max="5314" width="6.6640625" style="45" customWidth="1"/>
    <col min="5315" max="5315" width="6.33203125" style="45" customWidth="1"/>
    <col min="5316" max="5316" width="5.88671875" style="45" customWidth="1"/>
    <col min="5317" max="5317" width="6.5546875" style="45" bestFit="1" customWidth="1"/>
    <col min="5318" max="5318" width="11" style="45" customWidth="1"/>
    <col min="5319" max="5558" width="9.109375" style="45"/>
    <col min="5559" max="5559" width="49.88671875" style="45" customWidth="1"/>
    <col min="5560" max="5560" width="6.44140625" style="45" customWidth="1"/>
    <col min="5561" max="5561" width="6.33203125" style="45" customWidth="1"/>
    <col min="5562" max="5562" width="5.6640625" style="45" customWidth="1"/>
    <col min="5563" max="5563" width="7" style="45" bestFit="1" customWidth="1"/>
    <col min="5564" max="5564" width="11.88671875" style="45" bestFit="1" customWidth="1"/>
    <col min="5565" max="5566" width="6.44140625" style="45" customWidth="1"/>
    <col min="5567" max="5567" width="6" style="45" customWidth="1"/>
    <col min="5568" max="5568" width="6.88671875" style="45" bestFit="1" customWidth="1"/>
    <col min="5569" max="5569" width="10.88671875" style="45" bestFit="1" customWidth="1"/>
    <col min="5570" max="5570" width="6.6640625" style="45" customWidth="1"/>
    <col min="5571" max="5571" width="6.33203125" style="45" customWidth="1"/>
    <col min="5572" max="5572" width="5.88671875" style="45" customWidth="1"/>
    <col min="5573" max="5573" width="6.5546875" style="45" bestFit="1" customWidth="1"/>
    <col min="5574" max="5574" width="11" style="45" customWidth="1"/>
    <col min="5575" max="5814" width="9.109375" style="45"/>
    <col min="5815" max="5815" width="49.88671875" style="45" customWidth="1"/>
    <col min="5816" max="5816" width="6.44140625" style="45" customWidth="1"/>
    <col min="5817" max="5817" width="6.33203125" style="45" customWidth="1"/>
    <col min="5818" max="5818" width="5.6640625" style="45" customWidth="1"/>
    <col min="5819" max="5819" width="7" style="45" bestFit="1" customWidth="1"/>
    <col min="5820" max="5820" width="11.88671875" style="45" bestFit="1" customWidth="1"/>
    <col min="5821" max="5822" width="6.44140625" style="45" customWidth="1"/>
    <col min="5823" max="5823" width="6" style="45" customWidth="1"/>
    <col min="5824" max="5824" width="6.88671875" style="45" bestFit="1" customWidth="1"/>
    <col min="5825" max="5825" width="10.88671875" style="45" bestFit="1" customWidth="1"/>
    <col min="5826" max="5826" width="6.6640625" style="45" customWidth="1"/>
    <col min="5827" max="5827" width="6.33203125" style="45" customWidth="1"/>
    <col min="5828" max="5828" width="5.88671875" style="45" customWidth="1"/>
    <col min="5829" max="5829" width="6.5546875" style="45" bestFit="1" customWidth="1"/>
    <col min="5830" max="5830" width="11" style="45" customWidth="1"/>
    <col min="5831" max="6070" width="9.109375" style="45"/>
    <col min="6071" max="6071" width="49.88671875" style="45" customWidth="1"/>
    <col min="6072" max="6072" width="6.44140625" style="45" customWidth="1"/>
    <col min="6073" max="6073" width="6.33203125" style="45" customWidth="1"/>
    <col min="6074" max="6074" width="5.6640625" style="45" customWidth="1"/>
    <col min="6075" max="6075" width="7" style="45" bestFit="1" customWidth="1"/>
    <col min="6076" max="6076" width="11.88671875" style="45" bestFit="1" customWidth="1"/>
    <col min="6077" max="6078" width="6.44140625" style="45" customWidth="1"/>
    <col min="6079" max="6079" width="6" style="45" customWidth="1"/>
    <col min="6080" max="6080" width="6.88671875" style="45" bestFit="1" customWidth="1"/>
    <col min="6081" max="6081" width="10.88671875" style="45" bestFit="1" customWidth="1"/>
    <col min="6082" max="6082" width="6.6640625" style="45" customWidth="1"/>
    <col min="6083" max="6083" width="6.33203125" style="45" customWidth="1"/>
    <col min="6084" max="6084" width="5.88671875" style="45" customWidth="1"/>
    <col min="6085" max="6085" width="6.5546875" style="45" bestFit="1" customWidth="1"/>
    <col min="6086" max="6086" width="11" style="45" customWidth="1"/>
    <col min="6087" max="6326" width="9.109375" style="45"/>
    <col min="6327" max="6327" width="49.88671875" style="45" customWidth="1"/>
    <col min="6328" max="6328" width="6.44140625" style="45" customWidth="1"/>
    <col min="6329" max="6329" width="6.33203125" style="45" customWidth="1"/>
    <col min="6330" max="6330" width="5.6640625" style="45" customWidth="1"/>
    <col min="6331" max="6331" width="7" style="45" bestFit="1" customWidth="1"/>
    <col min="6332" max="6332" width="11.88671875" style="45" bestFit="1" customWidth="1"/>
    <col min="6333" max="6334" width="6.44140625" style="45" customWidth="1"/>
    <col min="6335" max="6335" width="6" style="45" customWidth="1"/>
    <col min="6336" max="6336" width="6.88671875" style="45" bestFit="1" customWidth="1"/>
    <col min="6337" max="6337" width="10.88671875" style="45" bestFit="1" customWidth="1"/>
    <col min="6338" max="6338" width="6.6640625" style="45" customWidth="1"/>
    <col min="6339" max="6339" width="6.33203125" style="45" customWidth="1"/>
    <col min="6340" max="6340" width="5.88671875" style="45" customWidth="1"/>
    <col min="6341" max="6341" width="6.5546875" style="45" bestFit="1" customWidth="1"/>
    <col min="6342" max="6342" width="11" style="45" customWidth="1"/>
    <col min="6343" max="6582" width="9.109375" style="45"/>
    <col min="6583" max="6583" width="49.88671875" style="45" customWidth="1"/>
    <col min="6584" max="6584" width="6.44140625" style="45" customWidth="1"/>
    <col min="6585" max="6585" width="6.33203125" style="45" customWidth="1"/>
    <col min="6586" max="6586" width="5.6640625" style="45" customWidth="1"/>
    <col min="6587" max="6587" width="7" style="45" bestFit="1" customWidth="1"/>
    <col min="6588" max="6588" width="11.88671875" style="45" bestFit="1" customWidth="1"/>
    <col min="6589" max="6590" width="6.44140625" style="45" customWidth="1"/>
    <col min="6591" max="6591" width="6" style="45" customWidth="1"/>
    <col min="6592" max="6592" width="6.88671875" style="45" bestFit="1" customWidth="1"/>
    <col min="6593" max="6593" width="10.88671875" style="45" bestFit="1" customWidth="1"/>
    <col min="6594" max="6594" width="6.6640625" style="45" customWidth="1"/>
    <col min="6595" max="6595" width="6.33203125" style="45" customWidth="1"/>
    <col min="6596" max="6596" width="5.88671875" style="45" customWidth="1"/>
    <col min="6597" max="6597" width="6.5546875" style="45" bestFit="1" customWidth="1"/>
    <col min="6598" max="6598" width="11" style="45" customWidth="1"/>
    <col min="6599" max="6838" width="9.109375" style="45"/>
    <col min="6839" max="6839" width="49.88671875" style="45" customWidth="1"/>
    <col min="6840" max="6840" width="6.44140625" style="45" customWidth="1"/>
    <col min="6841" max="6841" width="6.33203125" style="45" customWidth="1"/>
    <col min="6842" max="6842" width="5.6640625" style="45" customWidth="1"/>
    <col min="6843" max="6843" width="7" style="45" bestFit="1" customWidth="1"/>
    <col min="6844" max="6844" width="11.88671875" style="45" bestFit="1" customWidth="1"/>
    <col min="6845" max="6846" width="6.44140625" style="45" customWidth="1"/>
    <col min="6847" max="6847" width="6" style="45" customWidth="1"/>
    <col min="6848" max="6848" width="6.88671875" style="45" bestFit="1" customWidth="1"/>
    <col min="6849" max="6849" width="10.88671875" style="45" bestFit="1" customWidth="1"/>
    <col min="6850" max="6850" width="6.6640625" style="45" customWidth="1"/>
    <col min="6851" max="6851" width="6.33203125" style="45" customWidth="1"/>
    <col min="6852" max="6852" width="5.88671875" style="45" customWidth="1"/>
    <col min="6853" max="6853" width="6.5546875" style="45" bestFit="1" customWidth="1"/>
    <col min="6854" max="6854" width="11" style="45" customWidth="1"/>
    <col min="6855" max="7094" width="9.109375" style="45"/>
    <col min="7095" max="7095" width="49.88671875" style="45" customWidth="1"/>
    <col min="7096" max="7096" width="6.44140625" style="45" customWidth="1"/>
    <col min="7097" max="7097" width="6.33203125" style="45" customWidth="1"/>
    <col min="7098" max="7098" width="5.6640625" style="45" customWidth="1"/>
    <col min="7099" max="7099" width="7" style="45" bestFit="1" customWidth="1"/>
    <col min="7100" max="7100" width="11.88671875" style="45" bestFit="1" customWidth="1"/>
    <col min="7101" max="7102" width="6.44140625" style="45" customWidth="1"/>
    <col min="7103" max="7103" width="6" style="45" customWidth="1"/>
    <col min="7104" max="7104" width="6.88671875" style="45" bestFit="1" customWidth="1"/>
    <col min="7105" max="7105" width="10.88671875" style="45" bestFit="1" customWidth="1"/>
    <col min="7106" max="7106" width="6.6640625" style="45" customWidth="1"/>
    <col min="7107" max="7107" width="6.33203125" style="45" customWidth="1"/>
    <col min="7108" max="7108" width="5.88671875" style="45" customWidth="1"/>
    <col min="7109" max="7109" width="6.5546875" style="45" bestFit="1" customWidth="1"/>
    <col min="7110" max="7110" width="11" style="45" customWidth="1"/>
    <col min="7111" max="7350" width="9.109375" style="45"/>
    <col min="7351" max="7351" width="49.88671875" style="45" customWidth="1"/>
    <col min="7352" max="7352" width="6.44140625" style="45" customWidth="1"/>
    <col min="7353" max="7353" width="6.33203125" style="45" customWidth="1"/>
    <col min="7354" max="7354" width="5.6640625" style="45" customWidth="1"/>
    <col min="7355" max="7355" width="7" style="45" bestFit="1" customWidth="1"/>
    <col min="7356" max="7356" width="11.88671875" style="45" bestFit="1" customWidth="1"/>
    <col min="7357" max="7358" width="6.44140625" style="45" customWidth="1"/>
    <col min="7359" max="7359" width="6" style="45" customWidth="1"/>
    <col min="7360" max="7360" width="6.88671875" style="45" bestFit="1" customWidth="1"/>
    <col min="7361" max="7361" width="10.88671875" style="45" bestFit="1" customWidth="1"/>
    <col min="7362" max="7362" width="6.6640625" style="45" customWidth="1"/>
    <col min="7363" max="7363" width="6.33203125" style="45" customWidth="1"/>
    <col min="7364" max="7364" width="5.88671875" style="45" customWidth="1"/>
    <col min="7365" max="7365" width="6.5546875" style="45" bestFit="1" customWidth="1"/>
    <col min="7366" max="7366" width="11" style="45" customWidth="1"/>
    <col min="7367" max="7606" width="9.109375" style="45"/>
    <col min="7607" max="7607" width="49.88671875" style="45" customWidth="1"/>
    <col min="7608" max="7608" width="6.44140625" style="45" customWidth="1"/>
    <col min="7609" max="7609" width="6.33203125" style="45" customWidth="1"/>
    <col min="7610" max="7610" width="5.6640625" style="45" customWidth="1"/>
    <col min="7611" max="7611" width="7" style="45" bestFit="1" customWidth="1"/>
    <col min="7612" max="7612" width="11.88671875" style="45" bestFit="1" customWidth="1"/>
    <col min="7613" max="7614" width="6.44140625" style="45" customWidth="1"/>
    <col min="7615" max="7615" width="6" style="45" customWidth="1"/>
    <col min="7616" max="7616" width="6.88671875" style="45" bestFit="1" customWidth="1"/>
    <col min="7617" max="7617" width="10.88671875" style="45" bestFit="1" customWidth="1"/>
    <col min="7618" max="7618" width="6.6640625" style="45" customWidth="1"/>
    <col min="7619" max="7619" width="6.33203125" style="45" customWidth="1"/>
    <col min="7620" max="7620" width="5.88671875" style="45" customWidth="1"/>
    <col min="7621" max="7621" width="6.5546875" style="45" bestFit="1" customWidth="1"/>
    <col min="7622" max="7622" width="11" style="45" customWidth="1"/>
    <col min="7623" max="7862" width="9.109375" style="45"/>
    <col min="7863" max="7863" width="49.88671875" style="45" customWidth="1"/>
    <col min="7864" max="7864" width="6.44140625" style="45" customWidth="1"/>
    <col min="7865" max="7865" width="6.33203125" style="45" customWidth="1"/>
    <col min="7866" max="7866" width="5.6640625" style="45" customWidth="1"/>
    <col min="7867" max="7867" width="7" style="45" bestFit="1" customWidth="1"/>
    <col min="7868" max="7868" width="11.88671875" style="45" bestFit="1" customWidth="1"/>
    <col min="7869" max="7870" width="6.44140625" style="45" customWidth="1"/>
    <col min="7871" max="7871" width="6" style="45" customWidth="1"/>
    <col min="7872" max="7872" width="6.88671875" style="45" bestFit="1" customWidth="1"/>
    <col min="7873" max="7873" width="10.88671875" style="45" bestFit="1" customWidth="1"/>
    <col min="7874" max="7874" width="6.6640625" style="45" customWidth="1"/>
    <col min="7875" max="7875" width="6.33203125" style="45" customWidth="1"/>
    <col min="7876" max="7876" width="5.88671875" style="45" customWidth="1"/>
    <col min="7877" max="7877" width="6.5546875" style="45" bestFit="1" customWidth="1"/>
    <col min="7878" max="7878" width="11" style="45" customWidth="1"/>
    <col min="7879" max="8118" width="9.109375" style="45"/>
    <col min="8119" max="8119" width="49.88671875" style="45" customWidth="1"/>
    <col min="8120" max="8120" width="6.44140625" style="45" customWidth="1"/>
    <col min="8121" max="8121" width="6.33203125" style="45" customWidth="1"/>
    <col min="8122" max="8122" width="5.6640625" style="45" customWidth="1"/>
    <col min="8123" max="8123" width="7" style="45" bestFit="1" customWidth="1"/>
    <col min="8124" max="8124" width="11.88671875" style="45" bestFit="1" customWidth="1"/>
    <col min="8125" max="8126" width="6.44140625" style="45" customWidth="1"/>
    <col min="8127" max="8127" width="6" style="45" customWidth="1"/>
    <col min="8128" max="8128" width="6.88671875" style="45" bestFit="1" customWidth="1"/>
    <col min="8129" max="8129" width="10.88671875" style="45" bestFit="1" customWidth="1"/>
    <col min="8130" max="8130" width="6.6640625" style="45" customWidth="1"/>
    <col min="8131" max="8131" width="6.33203125" style="45" customWidth="1"/>
    <col min="8132" max="8132" width="5.88671875" style="45" customWidth="1"/>
    <col min="8133" max="8133" width="6.5546875" style="45" bestFit="1" customWidth="1"/>
    <col min="8134" max="8134" width="11" style="45" customWidth="1"/>
    <col min="8135" max="8374" width="9.109375" style="45"/>
    <col min="8375" max="8375" width="49.88671875" style="45" customWidth="1"/>
    <col min="8376" max="8376" width="6.44140625" style="45" customWidth="1"/>
    <col min="8377" max="8377" width="6.33203125" style="45" customWidth="1"/>
    <col min="8378" max="8378" width="5.6640625" style="45" customWidth="1"/>
    <col min="8379" max="8379" width="7" style="45" bestFit="1" customWidth="1"/>
    <col min="8380" max="8380" width="11.88671875" style="45" bestFit="1" customWidth="1"/>
    <col min="8381" max="8382" width="6.44140625" style="45" customWidth="1"/>
    <col min="8383" max="8383" width="6" style="45" customWidth="1"/>
    <col min="8384" max="8384" width="6.88671875" style="45" bestFit="1" customWidth="1"/>
    <col min="8385" max="8385" width="10.88671875" style="45" bestFit="1" customWidth="1"/>
    <col min="8386" max="8386" width="6.6640625" style="45" customWidth="1"/>
    <col min="8387" max="8387" width="6.33203125" style="45" customWidth="1"/>
    <col min="8388" max="8388" width="5.88671875" style="45" customWidth="1"/>
    <col min="8389" max="8389" width="6.5546875" style="45" bestFit="1" customWidth="1"/>
    <col min="8390" max="8390" width="11" style="45" customWidth="1"/>
    <col min="8391" max="8630" width="9.109375" style="45"/>
    <col min="8631" max="8631" width="49.88671875" style="45" customWidth="1"/>
    <col min="8632" max="8632" width="6.44140625" style="45" customWidth="1"/>
    <col min="8633" max="8633" width="6.33203125" style="45" customWidth="1"/>
    <col min="8634" max="8634" width="5.6640625" style="45" customWidth="1"/>
    <col min="8635" max="8635" width="7" style="45" bestFit="1" customWidth="1"/>
    <col min="8636" max="8636" width="11.88671875" style="45" bestFit="1" customWidth="1"/>
    <col min="8637" max="8638" width="6.44140625" style="45" customWidth="1"/>
    <col min="8639" max="8639" width="6" style="45" customWidth="1"/>
    <col min="8640" max="8640" width="6.88671875" style="45" bestFit="1" customWidth="1"/>
    <col min="8641" max="8641" width="10.88671875" style="45" bestFit="1" customWidth="1"/>
    <col min="8642" max="8642" width="6.6640625" style="45" customWidth="1"/>
    <col min="8643" max="8643" width="6.33203125" style="45" customWidth="1"/>
    <col min="8644" max="8644" width="5.88671875" style="45" customWidth="1"/>
    <col min="8645" max="8645" width="6.5546875" style="45" bestFit="1" customWidth="1"/>
    <col min="8646" max="8646" width="11" style="45" customWidth="1"/>
    <col min="8647" max="8886" width="9.109375" style="45"/>
    <col min="8887" max="8887" width="49.88671875" style="45" customWidth="1"/>
    <col min="8888" max="8888" width="6.44140625" style="45" customWidth="1"/>
    <col min="8889" max="8889" width="6.33203125" style="45" customWidth="1"/>
    <col min="8890" max="8890" width="5.6640625" style="45" customWidth="1"/>
    <col min="8891" max="8891" width="7" style="45" bestFit="1" customWidth="1"/>
    <col min="8892" max="8892" width="11.88671875" style="45" bestFit="1" customWidth="1"/>
    <col min="8893" max="8894" width="6.44140625" style="45" customWidth="1"/>
    <col min="8895" max="8895" width="6" style="45" customWidth="1"/>
    <col min="8896" max="8896" width="6.88671875" style="45" bestFit="1" customWidth="1"/>
    <col min="8897" max="8897" width="10.88671875" style="45" bestFit="1" customWidth="1"/>
    <col min="8898" max="8898" width="6.6640625" style="45" customWidth="1"/>
    <col min="8899" max="8899" width="6.33203125" style="45" customWidth="1"/>
    <col min="8900" max="8900" width="5.88671875" style="45" customWidth="1"/>
    <col min="8901" max="8901" width="6.5546875" style="45" bestFit="1" customWidth="1"/>
    <col min="8902" max="8902" width="11" style="45" customWidth="1"/>
    <col min="8903" max="9142" width="9.109375" style="45"/>
    <col min="9143" max="9143" width="49.88671875" style="45" customWidth="1"/>
    <col min="9144" max="9144" width="6.44140625" style="45" customWidth="1"/>
    <col min="9145" max="9145" width="6.33203125" style="45" customWidth="1"/>
    <col min="9146" max="9146" width="5.6640625" style="45" customWidth="1"/>
    <col min="9147" max="9147" width="7" style="45" bestFit="1" customWidth="1"/>
    <col min="9148" max="9148" width="11.88671875" style="45" bestFit="1" customWidth="1"/>
    <col min="9149" max="9150" width="6.44140625" style="45" customWidth="1"/>
    <col min="9151" max="9151" width="6" style="45" customWidth="1"/>
    <col min="9152" max="9152" width="6.88671875" style="45" bestFit="1" customWidth="1"/>
    <col min="9153" max="9153" width="10.88671875" style="45" bestFit="1" customWidth="1"/>
    <col min="9154" max="9154" width="6.6640625" style="45" customWidth="1"/>
    <col min="9155" max="9155" width="6.33203125" style="45" customWidth="1"/>
    <col min="9156" max="9156" width="5.88671875" style="45" customWidth="1"/>
    <col min="9157" max="9157" width="6.5546875" style="45" bestFit="1" customWidth="1"/>
    <col min="9158" max="9158" width="11" style="45" customWidth="1"/>
    <col min="9159" max="9398" width="9.109375" style="45"/>
    <col min="9399" max="9399" width="49.88671875" style="45" customWidth="1"/>
    <col min="9400" max="9400" width="6.44140625" style="45" customWidth="1"/>
    <col min="9401" max="9401" width="6.33203125" style="45" customWidth="1"/>
    <col min="9402" max="9402" width="5.6640625" style="45" customWidth="1"/>
    <col min="9403" max="9403" width="7" style="45" bestFit="1" customWidth="1"/>
    <col min="9404" max="9404" width="11.88671875" style="45" bestFit="1" customWidth="1"/>
    <col min="9405" max="9406" width="6.44140625" style="45" customWidth="1"/>
    <col min="9407" max="9407" width="6" style="45" customWidth="1"/>
    <col min="9408" max="9408" width="6.88671875" style="45" bestFit="1" customWidth="1"/>
    <col min="9409" max="9409" width="10.88671875" style="45" bestFit="1" customWidth="1"/>
    <col min="9410" max="9410" width="6.6640625" style="45" customWidth="1"/>
    <col min="9411" max="9411" width="6.33203125" style="45" customWidth="1"/>
    <col min="9412" max="9412" width="5.88671875" style="45" customWidth="1"/>
    <col min="9413" max="9413" width="6.5546875" style="45" bestFit="1" customWidth="1"/>
    <col min="9414" max="9414" width="11" style="45" customWidth="1"/>
    <col min="9415" max="9654" width="9.109375" style="45"/>
    <col min="9655" max="9655" width="49.88671875" style="45" customWidth="1"/>
    <col min="9656" max="9656" width="6.44140625" style="45" customWidth="1"/>
    <col min="9657" max="9657" width="6.33203125" style="45" customWidth="1"/>
    <col min="9658" max="9658" width="5.6640625" style="45" customWidth="1"/>
    <col min="9659" max="9659" width="7" style="45" bestFit="1" customWidth="1"/>
    <col min="9660" max="9660" width="11.88671875" style="45" bestFit="1" customWidth="1"/>
    <col min="9661" max="9662" width="6.44140625" style="45" customWidth="1"/>
    <col min="9663" max="9663" width="6" style="45" customWidth="1"/>
    <col min="9664" max="9664" width="6.88671875" style="45" bestFit="1" customWidth="1"/>
    <col min="9665" max="9665" width="10.88671875" style="45" bestFit="1" customWidth="1"/>
    <col min="9666" max="9666" width="6.6640625" style="45" customWidth="1"/>
    <col min="9667" max="9667" width="6.33203125" style="45" customWidth="1"/>
    <col min="9668" max="9668" width="5.88671875" style="45" customWidth="1"/>
    <col min="9669" max="9669" width="6.5546875" style="45" bestFit="1" customWidth="1"/>
    <col min="9670" max="9670" width="11" style="45" customWidth="1"/>
    <col min="9671" max="9910" width="9.109375" style="45"/>
    <col min="9911" max="9911" width="49.88671875" style="45" customWidth="1"/>
    <col min="9912" max="9912" width="6.44140625" style="45" customWidth="1"/>
    <col min="9913" max="9913" width="6.33203125" style="45" customWidth="1"/>
    <col min="9914" max="9914" width="5.6640625" style="45" customWidth="1"/>
    <col min="9915" max="9915" width="7" style="45" bestFit="1" customWidth="1"/>
    <col min="9916" max="9916" width="11.88671875" style="45" bestFit="1" customWidth="1"/>
    <col min="9917" max="9918" width="6.44140625" style="45" customWidth="1"/>
    <col min="9919" max="9919" width="6" style="45" customWidth="1"/>
    <col min="9920" max="9920" width="6.88671875" style="45" bestFit="1" customWidth="1"/>
    <col min="9921" max="9921" width="10.88671875" style="45" bestFit="1" customWidth="1"/>
    <col min="9922" max="9922" width="6.6640625" style="45" customWidth="1"/>
    <col min="9923" max="9923" width="6.33203125" style="45" customWidth="1"/>
    <col min="9924" max="9924" width="5.88671875" style="45" customWidth="1"/>
    <col min="9925" max="9925" width="6.5546875" style="45" bestFit="1" customWidth="1"/>
    <col min="9926" max="9926" width="11" style="45" customWidth="1"/>
    <col min="9927" max="10166" width="9.109375" style="45"/>
    <col min="10167" max="10167" width="49.88671875" style="45" customWidth="1"/>
    <col min="10168" max="10168" width="6.44140625" style="45" customWidth="1"/>
    <col min="10169" max="10169" width="6.33203125" style="45" customWidth="1"/>
    <col min="10170" max="10170" width="5.6640625" style="45" customWidth="1"/>
    <col min="10171" max="10171" width="7" style="45" bestFit="1" customWidth="1"/>
    <col min="10172" max="10172" width="11.88671875" style="45" bestFit="1" customWidth="1"/>
    <col min="10173" max="10174" width="6.44140625" style="45" customWidth="1"/>
    <col min="10175" max="10175" width="6" style="45" customWidth="1"/>
    <col min="10176" max="10176" width="6.88671875" style="45" bestFit="1" customWidth="1"/>
    <col min="10177" max="10177" width="10.88671875" style="45" bestFit="1" customWidth="1"/>
    <col min="10178" max="10178" width="6.6640625" style="45" customWidth="1"/>
    <col min="10179" max="10179" width="6.33203125" style="45" customWidth="1"/>
    <col min="10180" max="10180" width="5.88671875" style="45" customWidth="1"/>
    <col min="10181" max="10181" width="6.5546875" style="45" bestFit="1" customWidth="1"/>
    <col min="10182" max="10182" width="11" style="45" customWidth="1"/>
    <col min="10183" max="10422" width="9.109375" style="45"/>
    <col min="10423" max="10423" width="49.88671875" style="45" customWidth="1"/>
    <col min="10424" max="10424" width="6.44140625" style="45" customWidth="1"/>
    <col min="10425" max="10425" width="6.33203125" style="45" customWidth="1"/>
    <col min="10426" max="10426" width="5.6640625" style="45" customWidth="1"/>
    <col min="10427" max="10427" width="7" style="45" bestFit="1" customWidth="1"/>
    <col min="10428" max="10428" width="11.88671875" style="45" bestFit="1" customWidth="1"/>
    <col min="10429" max="10430" width="6.44140625" style="45" customWidth="1"/>
    <col min="10431" max="10431" width="6" style="45" customWidth="1"/>
    <col min="10432" max="10432" width="6.88671875" style="45" bestFit="1" customWidth="1"/>
    <col min="10433" max="10433" width="10.88671875" style="45" bestFit="1" customWidth="1"/>
    <col min="10434" max="10434" width="6.6640625" style="45" customWidth="1"/>
    <col min="10435" max="10435" width="6.33203125" style="45" customWidth="1"/>
    <col min="10436" max="10436" width="5.88671875" style="45" customWidth="1"/>
    <col min="10437" max="10437" width="6.5546875" style="45" bestFit="1" customWidth="1"/>
    <col min="10438" max="10438" width="11" style="45" customWidth="1"/>
    <col min="10439" max="10678" width="9.109375" style="45"/>
    <col min="10679" max="10679" width="49.88671875" style="45" customWidth="1"/>
    <col min="10680" max="10680" width="6.44140625" style="45" customWidth="1"/>
    <col min="10681" max="10681" width="6.33203125" style="45" customWidth="1"/>
    <col min="10682" max="10682" width="5.6640625" style="45" customWidth="1"/>
    <col min="10683" max="10683" width="7" style="45" bestFit="1" customWidth="1"/>
    <col min="10684" max="10684" width="11.88671875" style="45" bestFit="1" customWidth="1"/>
    <col min="10685" max="10686" width="6.44140625" style="45" customWidth="1"/>
    <col min="10687" max="10687" width="6" style="45" customWidth="1"/>
    <col min="10688" max="10688" width="6.88671875" style="45" bestFit="1" customWidth="1"/>
    <col min="10689" max="10689" width="10.88671875" style="45" bestFit="1" customWidth="1"/>
    <col min="10690" max="10690" width="6.6640625" style="45" customWidth="1"/>
    <col min="10691" max="10691" width="6.33203125" style="45" customWidth="1"/>
    <col min="10692" max="10692" width="5.88671875" style="45" customWidth="1"/>
    <col min="10693" max="10693" width="6.5546875" style="45" bestFit="1" customWidth="1"/>
    <col min="10694" max="10694" width="11" style="45" customWidth="1"/>
    <col min="10695" max="10934" width="9.109375" style="45"/>
    <col min="10935" max="10935" width="49.88671875" style="45" customWidth="1"/>
    <col min="10936" max="10936" width="6.44140625" style="45" customWidth="1"/>
    <col min="10937" max="10937" width="6.33203125" style="45" customWidth="1"/>
    <col min="10938" max="10938" width="5.6640625" style="45" customWidth="1"/>
    <col min="10939" max="10939" width="7" style="45" bestFit="1" customWidth="1"/>
    <col min="10940" max="10940" width="11.88671875" style="45" bestFit="1" customWidth="1"/>
    <col min="10941" max="10942" width="6.44140625" style="45" customWidth="1"/>
    <col min="10943" max="10943" width="6" style="45" customWidth="1"/>
    <col min="10944" max="10944" width="6.88671875" style="45" bestFit="1" customWidth="1"/>
    <col min="10945" max="10945" width="10.88671875" style="45" bestFit="1" customWidth="1"/>
    <col min="10946" max="10946" width="6.6640625" style="45" customWidth="1"/>
    <col min="10947" max="10947" width="6.33203125" style="45" customWidth="1"/>
    <col min="10948" max="10948" width="5.88671875" style="45" customWidth="1"/>
    <col min="10949" max="10949" width="6.5546875" style="45" bestFit="1" customWidth="1"/>
    <col min="10950" max="10950" width="11" style="45" customWidth="1"/>
    <col min="10951" max="11190" width="9.109375" style="45"/>
    <col min="11191" max="11191" width="49.88671875" style="45" customWidth="1"/>
    <col min="11192" max="11192" width="6.44140625" style="45" customWidth="1"/>
    <col min="11193" max="11193" width="6.33203125" style="45" customWidth="1"/>
    <col min="11194" max="11194" width="5.6640625" style="45" customWidth="1"/>
    <col min="11195" max="11195" width="7" style="45" bestFit="1" customWidth="1"/>
    <col min="11196" max="11196" width="11.88671875" style="45" bestFit="1" customWidth="1"/>
    <col min="11197" max="11198" width="6.44140625" style="45" customWidth="1"/>
    <col min="11199" max="11199" width="6" style="45" customWidth="1"/>
    <col min="11200" max="11200" width="6.88671875" style="45" bestFit="1" customWidth="1"/>
    <col min="11201" max="11201" width="10.88671875" style="45" bestFit="1" customWidth="1"/>
    <col min="11202" max="11202" width="6.6640625" style="45" customWidth="1"/>
    <col min="11203" max="11203" width="6.33203125" style="45" customWidth="1"/>
    <col min="11204" max="11204" width="5.88671875" style="45" customWidth="1"/>
    <col min="11205" max="11205" width="6.5546875" style="45" bestFit="1" customWidth="1"/>
    <col min="11206" max="11206" width="11" style="45" customWidth="1"/>
    <col min="11207" max="11446" width="9.109375" style="45"/>
    <col min="11447" max="11447" width="49.88671875" style="45" customWidth="1"/>
    <col min="11448" max="11448" width="6.44140625" style="45" customWidth="1"/>
    <col min="11449" max="11449" width="6.33203125" style="45" customWidth="1"/>
    <col min="11450" max="11450" width="5.6640625" style="45" customWidth="1"/>
    <col min="11451" max="11451" width="7" style="45" bestFit="1" customWidth="1"/>
    <col min="11452" max="11452" width="11.88671875" style="45" bestFit="1" customWidth="1"/>
    <col min="11453" max="11454" width="6.44140625" style="45" customWidth="1"/>
    <col min="11455" max="11455" width="6" style="45" customWidth="1"/>
    <col min="11456" max="11456" width="6.88671875" style="45" bestFit="1" customWidth="1"/>
    <col min="11457" max="11457" width="10.88671875" style="45" bestFit="1" customWidth="1"/>
    <col min="11458" max="11458" width="6.6640625" style="45" customWidth="1"/>
    <col min="11459" max="11459" width="6.33203125" style="45" customWidth="1"/>
    <col min="11460" max="11460" width="5.88671875" style="45" customWidth="1"/>
    <col min="11461" max="11461" width="6.5546875" style="45" bestFit="1" customWidth="1"/>
    <col min="11462" max="11462" width="11" style="45" customWidth="1"/>
    <col min="11463" max="11702" width="9.109375" style="45"/>
    <col min="11703" max="11703" width="49.88671875" style="45" customWidth="1"/>
    <col min="11704" max="11704" width="6.44140625" style="45" customWidth="1"/>
    <col min="11705" max="11705" width="6.33203125" style="45" customWidth="1"/>
    <col min="11706" max="11706" width="5.6640625" style="45" customWidth="1"/>
    <col min="11707" max="11707" width="7" style="45" bestFit="1" customWidth="1"/>
    <col min="11708" max="11708" width="11.88671875" style="45" bestFit="1" customWidth="1"/>
    <col min="11709" max="11710" width="6.44140625" style="45" customWidth="1"/>
    <col min="11711" max="11711" width="6" style="45" customWidth="1"/>
    <col min="11712" max="11712" width="6.88671875" style="45" bestFit="1" customWidth="1"/>
    <col min="11713" max="11713" width="10.88671875" style="45" bestFit="1" customWidth="1"/>
    <col min="11714" max="11714" width="6.6640625" style="45" customWidth="1"/>
    <col min="11715" max="11715" width="6.33203125" style="45" customWidth="1"/>
    <col min="11716" max="11716" width="5.88671875" style="45" customWidth="1"/>
    <col min="11717" max="11717" width="6.5546875" style="45" bestFit="1" customWidth="1"/>
    <col min="11718" max="11718" width="11" style="45" customWidth="1"/>
    <col min="11719" max="11958" width="9.109375" style="45"/>
    <col min="11959" max="11959" width="49.88671875" style="45" customWidth="1"/>
    <col min="11960" max="11960" width="6.44140625" style="45" customWidth="1"/>
    <col min="11961" max="11961" width="6.33203125" style="45" customWidth="1"/>
    <col min="11962" max="11962" width="5.6640625" style="45" customWidth="1"/>
    <col min="11963" max="11963" width="7" style="45" bestFit="1" customWidth="1"/>
    <col min="11964" max="11964" width="11.88671875" style="45" bestFit="1" customWidth="1"/>
    <col min="11965" max="11966" width="6.44140625" style="45" customWidth="1"/>
    <col min="11967" max="11967" width="6" style="45" customWidth="1"/>
    <col min="11968" max="11968" width="6.88671875" style="45" bestFit="1" customWidth="1"/>
    <col min="11969" max="11969" width="10.88671875" style="45" bestFit="1" customWidth="1"/>
    <col min="11970" max="11970" width="6.6640625" style="45" customWidth="1"/>
    <col min="11971" max="11971" width="6.33203125" style="45" customWidth="1"/>
    <col min="11972" max="11972" width="5.88671875" style="45" customWidth="1"/>
    <col min="11973" max="11973" width="6.5546875" style="45" bestFit="1" customWidth="1"/>
    <col min="11974" max="11974" width="11" style="45" customWidth="1"/>
    <col min="11975" max="12214" width="9.109375" style="45"/>
    <col min="12215" max="12215" width="49.88671875" style="45" customWidth="1"/>
    <col min="12216" max="12216" width="6.44140625" style="45" customWidth="1"/>
    <col min="12217" max="12217" width="6.33203125" style="45" customWidth="1"/>
    <col min="12218" max="12218" width="5.6640625" style="45" customWidth="1"/>
    <col min="12219" max="12219" width="7" style="45" bestFit="1" customWidth="1"/>
    <col min="12220" max="12220" width="11.88671875" style="45" bestFit="1" customWidth="1"/>
    <col min="12221" max="12222" width="6.44140625" style="45" customWidth="1"/>
    <col min="12223" max="12223" width="6" style="45" customWidth="1"/>
    <col min="12224" max="12224" width="6.88671875" style="45" bestFit="1" customWidth="1"/>
    <col min="12225" max="12225" width="10.88671875" style="45" bestFit="1" customWidth="1"/>
    <col min="12226" max="12226" width="6.6640625" style="45" customWidth="1"/>
    <col min="12227" max="12227" width="6.33203125" style="45" customWidth="1"/>
    <col min="12228" max="12228" width="5.88671875" style="45" customWidth="1"/>
    <col min="12229" max="12229" width="6.5546875" style="45" bestFit="1" customWidth="1"/>
    <col min="12230" max="12230" width="11" style="45" customWidth="1"/>
    <col min="12231" max="12470" width="9.109375" style="45"/>
    <col min="12471" max="12471" width="49.88671875" style="45" customWidth="1"/>
    <col min="12472" max="12472" width="6.44140625" style="45" customWidth="1"/>
    <col min="12473" max="12473" width="6.33203125" style="45" customWidth="1"/>
    <col min="12474" max="12474" width="5.6640625" style="45" customWidth="1"/>
    <col min="12475" max="12475" width="7" style="45" bestFit="1" customWidth="1"/>
    <col min="12476" max="12476" width="11.88671875" style="45" bestFit="1" customWidth="1"/>
    <col min="12477" max="12478" width="6.44140625" style="45" customWidth="1"/>
    <col min="12479" max="12479" width="6" style="45" customWidth="1"/>
    <col min="12480" max="12480" width="6.88671875" style="45" bestFit="1" customWidth="1"/>
    <col min="12481" max="12481" width="10.88671875" style="45" bestFit="1" customWidth="1"/>
    <col min="12482" max="12482" width="6.6640625" style="45" customWidth="1"/>
    <col min="12483" max="12483" width="6.33203125" style="45" customWidth="1"/>
    <col min="12484" max="12484" width="5.88671875" style="45" customWidth="1"/>
    <col min="12485" max="12485" width="6.5546875" style="45" bestFit="1" customWidth="1"/>
    <col min="12486" max="12486" width="11" style="45" customWidth="1"/>
    <col min="12487" max="12726" width="9.109375" style="45"/>
    <col min="12727" max="12727" width="49.88671875" style="45" customWidth="1"/>
    <col min="12728" max="12728" width="6.44140625" style="45" customWidth="1"/>
    <col min="12729" max="12729" width="6.33203125" style="45" customWidth="1"/>
    <col min="12730" max="12730" width="5.6640625" style="45" customWidth="1"/>
    <col min="12731" max="12731" width="7" style="45" bestFit="1" customWidth="1"/>
    <col min="12732" max="12732" width="11.88671875" style="45" bestFit="1" customWidth="1"/>
    <col min="12733" max="12734" width="6.44140625" style="45" customWidth="1"/>
    <col min="12735" max="12735" width="6" style="45" customWidth="1"/>
    <col min="12736" max="12736" width="6.88671875" style="45" bestFit="1" customWidth="1"/>
    <col min="12737" max="12737" width="10.88671875" style="45" bestFit="1" customWidth="1"/>
    <col min="12738" max="12738" width="6.6640625" style="45" customWidth="1"/>
    <col min="12739" max="12739" width="6.33203125" style="45" customWidth="1"/>
    <col min="12740" max="12740" width="5.88671875" style="45" customWidth="1"/>
    <col min="12741" max="12741" width="6.5546875" style="45" bestFit="1" customWidth="1"/>
    <col min="12742" max="12742" width="11" style="45" customWidth="1"/>
    <col min="12743" max="12982" width="9.109375" style="45"/>
    <col min="12983" max="12983" width="49.88671875" style="45" customWidth="1"/>
    <col min="12984" max="12984" width="6.44140625" style="45" customWidth="1"/>
    <col min="12985" max="12985" width="6.33203125" style="45" customWidth="1"/>
    <col min="12986" max="12986" width="5.6640625" style="45" customWidth="1"/>
    <col min="12987" max="12987" width="7" style="45" bestFit="1" customWidth="1"/>
    <col min="12988" max="12988" width="11.88671875" style="45" bestFit="1" customWidth="1"/>
    <col min="12989" max="12990" width="6.44140625" style="45" customWidth="1"/>
    <col min="12991" max="12991" width="6" style="45" customWidth="1"/>
    <col min="12992" max="12992" width="6.88671875" style="45" bestFit="1" customWidth="1"/>
    <col min="12993" max="12993" width="10.88671875" style="45" bestFit="1" customWidth="1"/>
    <col min="12994" max="12994" width="6.6640625" style="45" customWidth="1"/>
    <col min="12995" max="12995" width="6.33203125" style="45" customWidth="1"/>
    <col min="12996" max="12996" width="5.88671875" style="45" customWidth="1"/>
    <col min="12997" max="12997" width="6.5546875" style="45" bestFit="1" customWidth="1"/>
    <col min="12998" max="12998" width="11" style="45" customWidth="1"/>
    <col min="12999" max="13238" width="9.109375" style="45"/>
    <col min="13239" max="13239" width="49.88671875" style="45" customWidth="1"/>
    <col min="13240" max="13240" width="6.44140625" style="45" customWidth="1"/>
    <col min="13241" max="13241" width="6.33203125" style="45" customWidth="1"/>
    <col min="13242" max="13242" width="5.6640625" style="45" customWidth="1"/>
    <col min="13243" max="13243" width="7" style="45" bestFit="1" customWidth="1"/>
    <col min="13244" max="13244" width="11.88671875" style="45" bestFit="1" customWidth="1"/>
    <col min="13245" max="13246" width="6.44140625" style="45" customWidth="1"/>
    <col min="13247" max="13247" width="6" style="45" customWidth="1"/>
    <col min="13248" max="13248" width="6.88671875" style="45" bestFit="1" customWidth="1"/>
    <col min="13249" max="13249" width="10.88671875" style="45" bestFit="1" customWidth="1"/>
    <col min="13250" max="13250" width="6.6640625" style="45" customWidth="1"/>
    <col min="13251" max="13251" width="6.33203125" style="45" customWidth="1"/>
    <col min="13252" max="13252" width="5.88671875" style="45" customWidth="1"/>
    <col min="13253" max="13253" width="6.5546875" style="45" bestFit="1" customWidth="1"/>
    <col min="13254" max="13254" width="11" style="45" customWidth="1"/>
    <col min="13255" max="13494" width="9.109375" style="45"/>
    <col min="13495" max="13495" width="49.88671875" style="45" customWidth="1"/>
    <col min="13496" max="13496" width="6.44140625" style="45" customWidth="1"/>
    <col min="13497" max="13497" width="6.33203125" style="45" customWidth="1"/>
    <col min="13498" max="13498" width="5.6640625" style="45" customWidth="1"/>
    <col min="13499" max="13499" width="7" style="45" bestFit="1" customWidth="1"/>
    <col min="13500" max="13500" width="11.88671875" style="45" bestFit="1" customWidth="1"/>
    <col min="13501" max="13502" width="6.44140625" style="45" customWidth="1"/>
    <col min="13503" max="13503" width="6" style="45" customWidth="1"/>
    <col min="13504" max="13504" width="6.88671875" style="45" bestFit="1" customWidth="1"/>
    <col min="13505" max="13505" width="10.88671875" style="45" bestFit="1" customWidth="1"/>
    <col min="13506" max="13506" width="6.6640625" style="45" customWidth="1"/>
    <col min="13507" max="13507" width="6.33203125" style="45" customWidth="1"/>
    <col min="13508" max="13508" width="5.88671875" style="45" customWidth="1"/>
    <col min="13509" max="13509" width="6.5546875" style="45" bestFit="1" customWidth="1"/>
    <col min="13510" max="13510" width="11" style="45" customWidth="1"/>
    <col min="13511" max="13750" width="9.109375" style="45"/>
    <col min="13751" max="13751" width="49.88671875" style="45" customWidth="1"/>
    <col min="13752" max="13752" width="6.44140625" style="45" customWidth="1"/>
    <col min="13753" max="13753" width="6.33203125" style="45" customWidth="1"/>
    <col min="13754" max="13754" width="5.6640625" style="45" customWidth="1"/>
    <col min="13755" max="13755" width="7" style="45" bestFit="1" customWidth="1"/>
    <col min="13756" max="13756" width="11.88671875" style="45" bestFit="1" customWidth="1"/>
    <col min="13757" max="13758" width="6.44140625" style="45" customWidth="1"/>
    <col min="13759" max="13759" width="6" style="45" customWidth="1"/>
    <col min="13760" max="13760" width="6.88671875" style="45" bestFit="1" customWidth="1"/>
    <col min="13761" max="13761" width="10.88671875" style="45" bestFit="1" customWidth="1"/>
    <col min="13762" max="13762" width="6.6640625" style="45" customWidth="1"/>
    <col min="13763" max="13763" width="6.33203125" style="45" customWidth="1"/>
    <col min="13764" max="13764" width="5.88671875" style="45" customWidth="1"/>
    <col min="13765" max="13765" width="6.5546875" style="45" bestFit="1" customWidth="1"/>
    <col min="13766" max="13766" width="11" style="45" customWidth="1"/>
    <col min="13767" max="14006" width="9.109375" style="45"/>
    <col min="14007" max="14007" width="49.88671875" style="45" customWidth="1"/>
    <col min="14008" max="14008" width="6.44140625" style="45" customWidth="1"/>
    <col min="14009" max="14009" width="6.33203125" style="45" customWidth="1"/>
    <col min="14010" max="14010" width="5.6640625" style="45" customWidth="1"/>
    <col min="14011" max="14011" width="7" style="45" bestFit="1" customWidth="1"/>
    <col min="14012" max="14012" width="11.88671875" style="45" bestFit="1" customWidth="1"/>
    <col min="14013" max="14014" width="6.44140625" style="45" customWidth="1"/>
    <col min="14015" max="14015" width="6" style="45" customWidth="1"/>
    <col min="14016" max="14016" width="6.88671875" style="45" bestFit="1" customWidth="1"/>
    <col min="14017" max="14017" width="10.88671875" style="45" bestFit="1" customWidth="1"/>
    <col min="14018" max="14018" width="6.6640625" style="45" customWidth="1"/>
    <col min="14019" max="14019" width="6.33203125" style="45" customWidth="1"/>
    <col min="14020" max="14020" width="5.88671875" style="45" customWidth="1"/>
    <col min="14021" max="14021" width="6.5546875" style="45" bestFit="1" customWidth="1"/>
    <col min="14022" max="14022" width="11" style="45" customWidth="1"/>
    <col min="14023" max="14262" width="9.109375" style="45"/>
    <col min="14263" max="14263" width="49.88671875" style="45" customWidth="1"/>
    <col min="14264" max="14264" width="6.44140625" style="45" customWidth="1"/>
    <col min="14265" max="14265" width="6.33203125" style="45" customWidth="1"/>
    <col min="14266" max="14266" width="5.6640625" style="45" customWidth="1"/>
    <col min="14267" max="14267" width="7" style="45" bestFit="1" customWidth="1"/>
    <col min="14268" max="14268" width="11.88671875" style="45" bestFit="1" customWidth="1"/>
    <col min="14269" max="14270" width="6.44140625" style="45" customWidth="1"/>
    <col min="14271" max="14271" width="6" style="45" customWidth="1"/>
    <col min="14272" max="14272" width="6.88671875" style="45" bestFit="1" customWidth="1"/>
    <col min="14273" max="14273" width="10.88671875" style="45" bestFit="1" customWidth="1"/>
    <col min="14274" max="14274" width="6.6640625" style="45" customWidth="1"/>
    <col min="14275" max="14275" width="6.33203125" style="45" customWidth="1"/>
    <col min="14276" max="14276" width="5.88671875" style="45" customWidth="1"/>
    <col min="14277" max="14277" width="6.5546875" style="45" bestFit="1" customWidth="1"/>
    <col min="14278" max="14278" width="11" style="45" customWidth="1"/>
    <col min="14279" max="14518" width="9.109375" style="45"/>
    <col min="14519" max="14519" width="49.88671875" style="45" customWidth="1"/>
    <col min="14520" max="14520" width="6.44140625" style="45" customWidth="1"/>
    <col min="14521" max="14521" width="6.33203125" style="45" customWidth="1"/>
    <col min="14522" max="14522" width="5.6640625" style="45" customWidth="1"/>
    <col min="14523" max="14523" width="7" style="45" bestFit="1" customWidth="1"/>
    <col min="14524" max="14524" width="11.88671875" style="45" bestFit="1" customWidth="1"/>
    <col min="14525" max="14526" width="6.44140625" style="45" customWidth="1"/>
    <col min="14527" max="14527" width="6" style="45" customWidth="1"/>
    <col min="14528" max="14528" width="6.88671875" style="45" bestFit="1" customWidth="1"/>
    <col min="14529" max="14529" width="10.88671875" style="45" bestFit="1" customWidth="1"/>
    <col min="14530" max="14530" width="6.6640625" style="45" customWidth="1"/>
    <col min="14531" max="14531" width="6.33203125" style="45" customWidth="1"/>
    <col min="14532" max="14532" width="5.88671875" style="45" customWidth="1"/>
    <col min="14533" max="14533" width="6.5546875" style="45" bestFit="1" customWidth="1"/>
    <col min="14534" max="14534" width="11" style="45" customWidth="1"/>
    <col min="14535" max="14774" width="9.109375" style="45"/>
    <col min="14775" max="14775" width="49.88671875" style="45" customWidth="1"/>
    <col min="14776" max="14776" width="6.44140625" style="45" customWidth="1"/>
    <col min="14777" max="14777" width="6.33203125" style="45" customWidth="1"/>
    <col min="14778" max="14778" width="5.6640625" style="45" customWidth="1"/>
    <col min="14779" max="14779" width="7" style="45" bestFit="1" customWidth="1"/>
    <col min="14780" max="14780" width="11.88671875" style="45" bestFit="1" customWidth="1"/>
    <col min="14781" max="14782" width="6.44140625" style="45" customWidth="1"/>
    <col min="14783" max="14783" width="6" style="45" customWidth="1"/>
    <col min="14784" max="14784" width="6.88671875" style="45" bestFit="1" customWidth="1"/>
    <col min="14785" max="14785" width="10.88671875" style="45" bestFit="1" customWidth="1"/>
    <col min="14786" max="14786" width="6.6640625" style="45" customWidth="1"/>
    <col min="14787" max="14787" width="6.33203125" style="45" customWidth="1"/>
    <col min="14788" max="14788" width="5.88671875" style="45" customWidth="1"/>
    <col min="14789" max="14789" width="6.5546875" style="45" bestFit="1" customWidth="1"/>
    <col min="14790" max="14790" width="11" style="45" customWidth="1"/>
    <col min="14791" max="15030" width="9.109375" style="45"/>
    <col min="15031" max="15031" width="49.88671875" style="45" customWidth="1"/>
    <col min="15032" max="15032" width="6.44140625" style="45" customWidth="1"/>
    <col min="15033" max="15033" width="6.33203125" style="45" customWidth="1"/>
    <col min="15034" max="15034" width="5.6640625" style="45" customWidth="1"/>
    <col min="15035" max="15035" width="7" style="45" bestFit="1" customWidth="1"/>
    <col min="15036" max="15036" width="11.88671875" style="45" bestFit="1" customWidth="1"/>
    <col min="15037" max="15038" width="6.44140625" style="45" customWidth="1"/>
    <col min="15039" max="15039" width="6" style="45" customWidth="1"/>
    <col min="15040" max="15040" width="6.88671875" style="45" bestFit="1" customWidth="1"/>
    <col min="15041" max="15041" width="10.88671875" style="45" bestFit="1" customWidth="1"/>
    <col min="15042" max="15042" width="6.6640625" style="45" customWidth="1"/>
    <col min="15043" max="15043" width="6.33203125" style="45" customWidth="1"/>
    <col min="15044" max="15044" width="5.88671875" style="45" customWidth="1"/>
    <col min="15045" max="15045" width="6.5546875" style="45" bestFit="1" customWidth="1"/>
    <col min="15046" max="15046" width="11" style="45" customWidth="1"/>
    <col min="15047" max="15286" width="9.109375" style="45"/>
    <col min="15287" max="15287" width="49.88671875" style="45" customWidth="1"/>
    <col min="15288" max="15288" width="6.44140625" style="45" customWidth="1"/>
    <col min="15289" max="15289" width="6.33203125" style="45" customWidth="1"/>
    <col min="15290" max="15290" width="5.6640625" style="45" customWidth="1"/>
    <col min="15291" max="15291" width="7" style="45" bestFit="1" customWidth="1"/>
    <col min="15292" max="15292" width="11.88671875" style="45" bestFit="1" customWidth="1"/>
    <col min="15293" max="15294" width="6.44140625" style="45" customWidth="1"/>
    <col min="15295" max="15295" width="6" style="45" customWidth="1"/>
    <col min="15296" max="15296" width="6.88671875" style="45" bestFit="1" customWidth="1"/>
    <col min="15297" max="15297" width="10.88671875" style="45" bestFit="1" customWidth="1"/>
    <col min="15298" max="15298" width="6.6640625" style="45" customWidth="1"/>
    <col min="15299" max="15299" width="6.33203125" style="45" customWidth="1"/>
    <col min="15300" max="15300" width="5.88671875" style="45" customWidth="1"/>
    <col min="15301" max="15301" width="6.5546875" style="45" bestFit="1" customWidth="1"/>
    <col min="15302" max="15302" width="11" style="45" customWidth="1"/>
    <col min="15303" max="15542" width="9.109375" style="45"/>
    <col min="15543" max="15543" width="49.88671875" style="45" customWidth="1"/>
    <col min="15544" max="15544" width="6.44140625" style="45" customWidth="1"/>
    <col min="15545" max="15545" width="6.33203125" style="45" customWidth="1"/>
    <col min="15546" max="15546" width="5.6640625" style="45" customWidth="1"/>
    <col min="15547" max="15547" width="7" style="45" bestFit="1" customWidth="1"/>
    <col min="15548" max="15548" width="11.88671875" style="45" bestFit="1" customWidth="1"/>
    <col min="15549" max="15550" width="6.44140625" style="45" customWidth="1"/>
    <col min="15551" max="15551" width="6" style="45" customWidth="1"/>
    <col min="15552" max="15552" width="6.88671875" style="45" bestFit="1" customWidth="1"/>
    <col min="15553" max="15553" width="10.88671875" style="45" bestFit="1" customWidth="1"/>
    <col min="15554" max="15554" width="6.6640625" style="45" customWidth="1"/>
    <col min="15555" max="15555" width="6.33203125" style="45" customWidth="1"/>
    <col min="15556" max="15556" width="5.88671875" style="45" customWidth="1"/>
    <col min="15557" max="15557" width="6.5546875" style="45" bestFit="1" customWidth="1"/>
    <col min="15558" max="15558" width="11" style="45" customWidth="1"/>
    <col min="15559" max="15798" width="9.109375" style="45"/>
    <col min="15799" max="15799" width="49.88671875" style="45" customWidth="1"/>
    <col min="15800" max="15800" width="6.44140625" style="45" customWidth="1"/>
    <col min="15801" max="15801" width="6.33203125" style="45" customWidth="1"/>
    <col min="15802" max="15802" width="5.6640625" style="45" customWidth="1"/>
    <col min="15803" max="15803" width="7" style="45" bestFit="1" customWidth="1"/>
    <col min="15804" max="15804" width="11.88671875" style="45" bestFit="1" customWidth="1"/>
    <col min="15805" max="15806" width="6.44140625" style="45" customWidth="1"/>
    <col min="15807" max="15807" width="6" style="45" customWidth="1"/>
    <col min="15808" max="15808" width="6.88671875" style="45" bestFit="1" customWidth="1"/>
    <col min="15809" max="15809" width="10.88671875" style="45" bestFit="1" customWidth="1"/>
    <col min="15810" max="15810" width="6.6640625" style="45" customWidth="1"/>
    <col min="15811" max="15811" width="6.33203125" style="45" customWidth="1"/>
    <col min="15812" max="15812" width="5.88671875" style="45" customWidth="1"/>
    <col min="15813" max="15813" width="6.5546875" style="45" bestFit="1" customWidth="1"/>
    <col min="15814" max="15814" width="11" style="45" customWidth="1"/>
    <col min="15815" max="16054" width="9.109375" style="45"/>
    <col min="16055" max="16055" width="49.88671875" style="45" customWidth="1"/>
    <col min="16056" max="16056" width="6.44140625" style="45" customWidth="1"/>
    <col min="16057" max="16057" width="6.33203125" style="45" customWidth="1"/>
    <col min="16058" max="16058" width="5.6640625" style="45" customWidth="1"/>
    <col min="16059" max="16059" width="7" style="45" bestFit="1" customWidth="1"/>
    <col min="16060" max="16060" width="11.88671875" style="45" bestFit="1" customWidth="1"/>
    <col min="16061" max="16062" width="6.44140625" style="45" customWidth="1"/>
    <col min="16063" max="16063" width="6" style="45" customWidth="1"/>
    <col min="16064" max="16064" width="6.88671875" style="45" bestFit="1" customWidth="1"/>
    <col min="16065" max="16065" width="10.88671875" style="45" bestFit="1" customWidth="1"/>
    <col min="16066" max="16066" width="6.6640625" style="45" customWidth="1"/>
    <col min="16067" max="16067" width="6.33203125" style="45" customWidth="1"/>
    <col min="16068" max="16068" width="5.88671875" style="45" customWidth="1"/>
    <col min="16069" max="16069" width="6.5546875" style="45" bestFit="1" customWidth="1"/>
    <col min="16070" max="16070" width="11" style="45" customWidth="1"/>
    <col min="16071" max="16384" width="9.109375" style="45"/>
  </cols>
  <sheetData>
    <row r="1" spans="1:16" s="44" customFormat="1" ht="13.2" x14ac:dyDescent="0.25">
      <c r="A1" s="515" t="s">
        <v>25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</row>
    <row r="2" spans="1:16" s="44" customFormat="1" ht="13.2" x14ac:dyDescent="0.25">
      <c r="A2" s="516" t="s">
        <v>1389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</row>
    <row r="3" spans="1:16" s="44" customFormat="1" ht="13.2" x14ac:dyDescent="0.25">
      <c r="A3" s="516" t="s">
        <v>26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</row>
    <row r="4" spans="1:16" s="44" customFormat="1" ht="13.2" x14ac:dyDescent="0.25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</row>
    <row r="5" spans="1:16" s="44" customFormat="1" ht="9.15" customHeight="1" x14ac:dyDescent="0.25">
      <c r="A5" s="173"/>
      <c r="B5" s="104"/>
      <c r="C5" s="105"/>
      <c r="D5" s="105"/>
      <c r="E5" s="104"/>
      <c r="F5" s="104"/>
      <c r="G5" s="104"/>
      <c r="H5" s="105"/>
      <c r="I5" s="105"/>
      <c r="J5" s="104"/>
      <c r="K5" s="104"/>
      <c r="L5" s="104"/>
      <c r="M5" s="105"/>
      <c r="N5" s="105"/>
      <c r="O5" s="104"/>
      <c r="P5" s="104"/>
    </row>
    <row r="6" spans="1:16" ht="9.15" customHeight="1" x14ac:dyDescent="0.2"/>
    <row r="7" spans="1:16" ht="9.15" customHeight="1" x14ac:dyDescent="0.2"/>
    <row r="8" spans="1:16" ht="11.25" customHeight="1" x14ac:dyDescent="0.2">
      <c r="A8" s="46" t="s">
        <v>27</v>
      </c>
      <c r="B8" s="517" t="s">
        <v>28</v>
      </c>
      <c r="C8" s="518"/>
      <c r="D8" s="518"/>
      <c r="E8" s="518"/>
      <c r="F8" s="519"/>
      <c r="G8" s="517" t="s">
        <v>29</v>
      </c>
      <c r="H8" s="518"/>
      <c r="I8" s="518"/>
      <c r="J8" s="518"/>
      <c r="K8" s="519"/>
      <c r="L8" s="517" t="s">
        <v>14</v>
      </c>
      <c r="M8" s="518"/>
      <c r="N8" s="518"/>
      <c r="O8" s="518"/>
      <c r="P8" s="519"/>
    </row>
    <row r="9" spans="1:16" ht="10.199999999999999" x14ac:dyDescent="0.2">
      <c r="A9" s="48"/>
      <c r="B9" s="120"/>
      <c r="C9" s="121"/>
      <c r="D9" s="50" t="s">
        <v>30</v>
      </c>
      <c r="E9" s="51" t="s">
        <v>30</v>
      </c>
      <c r="F9" s="52" t="s">
        <v>31</v>
      </c>
      <c r="G9" s="125"/>
      <c r="H9" s="121"/>
      <c r="I9" s="50" t="s">
        <v>30</v>
      </c>
      <c r="J9" s="51" t="s">
        <v>30</v>
      </c>
      <c r="K9" s="52" t="s">
        <v>31</v>
      </c>
      <c r="L9" s="125"/>
      <c r="M9" s="121"/>
      <c r="N9" s="50" t="s">
        <v>30</v>
      </c>
      <c r="O9" s="51" t="s">
        <v>30</v>
      </c>
      <c r="P9" s="52" t="s">
        <v>31</v>
      </c>
    </row>
    <row r="10" spans="1:16" ht="11.4" x14ac:dyDescent="0.2">
      <c r="A10" s="48"/>
      <c r="B10" s="510" t="s">
        <v>32</v>
      </c>
      <c r="C10" s="511"/>
      <c r="D10" s="53" t="s">
        <v>33</v>
      </c>
      <c r="E10" s="324" t="s">
        <v>34</v>
      </c>
      <c r="F10" s="54" t="s">
        <v>34</v>
      </c>
      <c r="G10" s="511" t="s">
        <v>32</v>
      </c>
      <c r="H10" s="511"/>
      <c r="I10" s="53" t="s">
        <v>33</v>
      </c>
      <c r="J10" s="324" t="s">
        <v>34</v>
      </c>
      <c r="K10" s="54" t="s">
        <v>34</v>
      </c>
      <c r="L10" s="511" t="s">
        <v>32</v>
      </c>
      <c r="M10" s="511"/>
      <c r="N10" s="53" t="s">
        <v>33</v>
      </c>
      <c r="O10" s="324" t="s">
        <v>34</v>
      </c>
      <c r="P10" s="54" t="s">
        <v>34</v>
      </c>
    </row>
    <row r="11" spans="1:16" ht="13.65" customHeight="1" x14ac:dyDescent="0.2">
      <c r="A11" s="63" t="s">
        <v>35</v>
      </c>
      <c r="B11" s="169" t="s">
        <v>36</v>
      </c>
      <c r="C11" s="189" t="s">
        <v>37</v>
      </c>
      <c r="D11" s="227" t="s">
        <v>38</v>
      </c>
      <c r="E11" s="228" t="s">
        <v>39</v>
      </c>
      <c r="F11" s="229" t="s">
        <v>39</v>
      </c>
      <c r="G11" s="188" t="s">
        <v>36</v>
      </c>
      <c r="H11" s="189" t="s">
        <v>37</v>
      </c>
      <c r="I11" s="227" t="s">
        <v>38</v>
      </c>
      <c r="J11" s="228" t="s">
        <v>39</v>
      </c>
      <c r="K11" s="229" t="s">
        <v>39</v>
      </c>
      <c r="L11" s="188" t="s">
        <v>36</v>
      </c>
      <c r="M11" s="189" t="s">
        <v>37</v>
      </c>
      <c r="N11" s="227" t="s">
        <v>38</v>
      </c>
      <c r="O11" s="228" t="s">
        <v>39</v>
      </c>
      <c r="P11" s="229" t="s">
        <v>39</v>
      </c>
    </row>
    <row r="12" spans="1:16" s="58" customFormat="1" ht="10.199999999999999" x14ac:dyDescent="0.2">
      <c r="A12" s="57" t="s">
        <v>40</v>
      </c>
      <c r="B12" s="216">
        <v>225736</v>
      </c>
      <c r="C12" s="217">
        <v>7982.86</v>
      </c>
      <c r="D12" s="217">
        <v>3</v>
      </c>
      <c r="E12" s="218">
        <v>34807</v>
      </c>
      <c r="F12" s="219">
        <v>12617600000</v>
      </c>
      <c r="G12" s="216">
        <v>45088</v>
      </c>
      <c r="H12" s="217">
        <v>11756.02</v>
      </c>
      <c r="I12" s="217">
        <v>3</v>
      </c>
      <c r="J12" s="218">
        <v>35506</v>
      </c>
      <c r="K12" s="219">
        <v>2806018242</v>
      </c>
      <c r="L12" s="216">
        <v>53354</v>
      </c>
      <c r="M12" s="217">
        <v>9433.16</v>
      </c>
      <c r="N12" s="217">
        <v>3</v>
      </c>
      <c r="O12" s="218">
        <v>29546</v>
      </c>
      <c r="P12" s="219">
        <v>2749021039</v>
      </c>
    </row>
    <row r="13" spans="1:16" s="58" customFormat="1" ht="11.25" customHeight="1" x14ac:dyDescent="0.2">
      <c r="A13" s="59" t="s">
        <v>41</v>
      </c>
      <c r="B13" s="220">
        <v>194847</v>
      </c>
      <c r="C13" s="221">
        <v>5966.6</v>
      </c>
      <c r="D13" s="221">
        <v>4</v>
      </c>
      <c r="E13" s="114">
        <v>39512</v>
      </c>
      <c r="F13" s="222">
        <v>11976900000</v>
      </c>
      <c r="G13" s="220">
        <v>37084</v>
      </c>
      <c r="H13" s="221">
        <v>9491.91</v>
      </c>
      <c r="I13" s="221">
        <v>4</v>
      </c>
      <c r="J13" s="114">
        <v>40773</v>
      </c>
      <c r="K13" s="222">
        <v>2548823729</v>
      </c>
      <c r="L13" s="220">
        <v>38428</v>
      </c>
      <c r="M13" s="221">
        <v>7355.38</v>
      </c>
      <c r="N13" s="221">
        <v>3</v>
      </c>
      <c r="O13" s="114">
        <v>37047</v>
      </c>
      <c r="P13" s="222">
        <v>2376266514</v>
      </c>
    </row>
    <row r="14" spans="1:16" ht="6" customHeight="1" x14ac:dyDescent="0.2">
      <c r="A14" s="60"/>
      <c r="B14" s="296"/>
      <c r="C14" s="297"/>
      <c r="D14" s="297"/>
      <c r="E14" s="298"/>
      <c r="F14" s="299"/>
      <c r="G14" s="296"/>
      <c r="H14" s="297"/>
      <c r="I14" s="297"/>
      <c r="J14" s="298"/>
      <c r="K14" s="299"/>
      <c r="L14" s="296"/>
      <c r="M14" s="297"/>
      <c r="N14" s="297"/>
      <c r="O14" s="298"/>
      <c r="P14" s="299"/>
    </row>
    <row r="15" spans="1:16" ht="12" customHeight="1" x14ac:dyDescent="0.2">
      <c r="A15" s="61" t="s">
        <v>42</v>
      </c>
      <c r="B15" s="220">
        <v>20355</v>
      </c>
      <c r="C15" s="221">
        <v>574.69000000000005</v>
      </c>
      <c r="D15" s="221">
        <v>5</v>
      </c>
      <c r="E15" s="114">
        <v>43783</v>
      </c>
      <c r="F15" s="222">
        <v>1487759912</v>
      </c>
      <c r="G15" s="220">
        <v>3182</v>
      </c>
      <c r="H15" s="221">
        <v>810.01</v>
      </c>
      <c r="I15" s="221">
        <v>6</v>
      </c>
      <c r="J15" s="114">
        <v>54371</v>
      </c>
      <c r="K15" s="222">
        <v>317512208</v>
      </c>
      <c r="L15" s="220">
        <v>3707</v>
      </c>
      <c r="M15" s="221">
        <v>762.95</v>
      </c>
      <c r="N15" s="221">
        <v>5</v>
      </c>
      <c r="O15" s="114">
        <v>43826</v>
      </c>
      <c r="P15" s="222">
        <v>284786537</v>
      </c>
    </row>
    <row r="16" spans="1:16" ht="12" customHeight="1" x14ac:dyDescent="0.2">
      <c r="A16" s="62" t="s">
        <v>43</v>
      </c>
      <c r="B16" s="220">
        <v>980</v>
      </c>
      <c r="C16" s="221">
        <v>30.38</v>
      </c>
      <c r="D16" s="221">
        <v>3</v>
      </c>
      <c r="E16" s="114">
        <v>28698</v>
      </c>
      <c r="F16" s="222">
        <v>39533034</v>
      </c>
      <c r="G16" s="220">
        <v>162</v>
      </c>
      <c r="H16" s="221">
        <v>39.35</v>
      </c>
      <c r="I16" s="221">
        <v>3</v>
      </c>
      <c r="J16" s="114">
        <v>30926</v>
      </c>
      <c r="K16" s="222">
        <v>7508789</v>
      </c>
      <c r="L16" s="220">
        <v>217</v>
      </c>
      <c r="M16" s="221">
        <v>38.99</v>
      </c>
      <c r="N16" s="221">
        <v>3</v>
      </c>
      <c r="O16" s="114">
        <v>25712</v>
      </c>
      <c r="P16" s="222">
        <v>7329155</v>
      </c>
    </row>
    <row r="17" spans="1:16" ht="12" customHeight="1" x14ac:dyDescent="0.2">
      <c r="A17" s="63" t="s">
        <v>44</v>
      </c>
      <c r="B17" s="220">
        <v>18451</v>
      </c>
      <c r="C17" s="221">
        <v>512.41</v>
      </c>
      <c r="D17" s="221">
        <v>5</v>
      </c>
      <c r="E17" s="114">
        <v>45584</v>
      </c>
      <c r="F17" s="222">
        <v>1391917092</v>
      </c>
      <c r="G17" s="220">
        <v>2793</v>
      </c>
      <c r="H17" s="221">
        <v>711.52</v>
      </c>
      <c r="I17" s="221">
        <v>6</v>
      </c>
      <c r="J17" s="114">
        <v>58493</v>
      </c>
      <c r="K17" s="222">
        <v>294347730</v>
      </c>
      <c r="L17" s="220">
        <v>3198</v>
      </c>
      <c r="M17" s="221">
        <v>674.72</v>
      </c>
      <c r="N17" s="221">
        <v>5</v>
      </c>
      <c r="O17" s="114">
        <v>46670</v>
      </c>
      <c r="P17" s="222">
        <v>260586557</v>
      </c>
    </row>
    <row r="18" spans="1:16" ht="12" customHeight="1" x14ac:dyDescent="0.2">
      <c r="A18" s="63" t="s">
        <v>45</v>
      </c>
      <c r="B18" s="220">
        <v>21</v>
      </c>
      <c r="C18" s="221">
        <v>0.68</v>
      </c>
      <c r="D18" s="221">
        <v>6</v>
      </c>
      <c r="E18" s="114">
        <v>74365</v>
      </c>
      <c r="F18" s="222">
        <v>4455494</v>
      </c>
      <c r="G18" s="220">
        <v>39</v>
      </c>
      <c r="H18" s="221">
        <v>9.36</v>
      </c>
      <c r="I18" s="221">
        <v>7</v>
      </c>
      <c r="J18" s="114">
        <v>58008</v>
      </c>
      <c r="K18" s="222">
        <v>3408482</v>
      </c>
      <c r="L18" s="220">
        <v>35</v>
      </c>
      <c r="M18" s="221">
        <v>5.67</v>
      </c>
      <c r="N18" s="221">
        <v>7</v>
      </c>
      <c r="O18" s="114">
        <v>74202</v>
      </c>
      <c r="P18" s="222">
        <v>3721431</v>
      </c>
    </row>
    <row r="19" spans="1:16" ht="12" customHeight="1" x14ac:dyDescent="0.2">
      <c r="A19" s="61" t="s">
        <v>46</v>
      </c>
      <c r="B19" s="220">
        <v>9419</v>
      </c>
      <c r="C19" s="221">
        <v>263.87</v>
      </c>
      <c r="D19" s="221">
        <v>4</v>
      </c>
      <c r="E19" s="114">
        <v>65125</v>
      </c>
      <c r="F19" s="222">
        <v>839130046</v>
      </c>
      <c r="G19" s="220">
        <v>1582</v>
      </c>
      <c r="H19" s="221">
        <v>402.22</v>
      </c>
      <c r="I19" s="221">
        <v>4</v>
      </c>
      <c r="J19" s="114">
        <v>60595</v>
      </c>
      <c r="K19" s="222">
        <v>139542868</v>
      </c>
      <c r="L19" s="220">
        <v>1403</v>
      </c>
      <c r="M19" s="221">
        <v>281.68</v>
      </c>
      <c r="N19" s="221">
        <v>4</v>
      </c>
      <c r="O19" s="114">
        <v>63912</v>
      </c>
      <c r="P19" s="222">
        <v>132380165</v>
      </c>
    </row>
    <row r="20" spans="1:16" ht="12" customHeight="1" x14ac:dyDescent="0.2">
      <c r="A20" s="63" t="s">
        <v>47</v>
      </c>
      <c r="B20" s="220">
        <v>8206</v>
      </c>
      <c r="C20" s="221">
        <v>222.25</v>
      </c>
      <c r="D20" s="221">
        <v>4</v>
      </c>
      <c r="E20" s="114">
        <v>65902</v>
      </c>
      <c r="F20" s="222">
        <v>744586826</v>
      </c>
      <c r="G20" s="220">
        <v>1193</v>
      </c>
      <c r="H20" s="221">
        <v>297.51</v>
      </c>
      <c r="I20" s="221">
        <v>5</v>
      </c>
      <c r="J20" s="114">
        <v>66674</v>
      </c>
      <c r="K20" s="222">
        <v>115050565</v>
      </c>
      <c r="L20" s="220">
        <v>1086</v>
      </c>
      <c r="M20" s="221">
        <v>226.62</v>
      </c>
      <c r="N20" s="221">
        <v>4</v>
      </c>
      <c r="O20" s="114">
        <v>67358</v>
      </c>
      <c r="P20" s="222">
        <v>109872571</v>
      </c>
    </row>
    <row r="21" spans="1:16" ht="12" customHeight="1" x14ac:dyDescent="0.2">
      <c r="A21" s="64" t="s">
        <v>48</v>
      </c>
      <c r="B21" s="220">
        <v>901</v>
      </c>
      <c r="C21" s="221">
        <v>24.95</v>
      </c>
      <c r="D21" s="221">
        <v>5</v>
      </c>
      <c r="E21" s="114">
        <v>69461</v>
      </c>
      <c r="F21" s="222">
        <v>78245830</v>
      </c>
      <c r="G21" s="220">
        <v>142</v>
      </c>
      <c r="H21" s="221">
        <v>37.869999999999997</v>
      </c>
      <c r="I21" s="221">
        <v>4</v>
      </c>
      <c r="J21" s="114">
        <v>65339</v>
      </c>
      <c r="K21" s="222">
        <v>12216031</v>
      </c>
      <c r="L21" s="220">
        <v>138</v>
      </c>
      <c r="M21" s="221">
        <v>30.3</v>
      </c>
      <c r="N21" s="221">
        <v>4</v>
      </c>
      <c r="O21" s="114">
        <v>71391</v>
      </c>
      <c r="P21" s="222">
        <v>12714326</v>
      </c>
    </row>
    <row r="22" spans="1:16" ht="12" customHeight="1" x14ac:dyDescent="0.2">
      <c r="A22" s="64" t="s">
        <v>49</v>
      </c>
      <c r="B22" s="220">
        <v>376</v>
      </c>
      <c r="C22" s="221">
        <v>9.34</v>
      </c>
      <c r="D22" s="221">
        <v>5</v>
      </c>
      <c r="E22" s="114">
        <v>64667</v>
      </c>
      <c r="F22" s="222">
        <v>29919662</v>
      </c>
      <c r="G22" s="220">
        <v>48</v>
      </c>
      <c r="H22" s="221">
        <v>11.88</v>
      </c>
      <c r="I22" s="221">
        <v>6</v>
      </c>
      <c r="J22" s="114">
        <v>76303</v>
      </c>
      <c r="K22" s="222">
        <v>4782273</v>
      </c>
      <c r="L22" s="220">
        <v>43</v>
      </c>
      <c r="M22" s="221">
        <v>9.99</v>
      </c>
      <c r="N22" s="221">
        <v>6</v>
      </c>
      <c r="O22" s="114">
        <v>70292</v>
      </c>
      <c r="P22" s="222">
        <v>3836496</v>
      </c>
    </row>
    <row r="23" spans="1:16" ht="12.75" customHeight="1" x14ac:dyDescent="0.2">
      <c r="A23" s="64" t="s">
        <v>50</v>
      </c>
      <c r="B23" s="220">
        <v>1052</v>
      </c>
      <c r="C23" s="221">
        <v>26.09</v>
      </c>
      <c r="D23" s="221">
        <v>4</v>
      </c>
      <c r="E23" s="114">
        <v>70683</v>
      </c>
      <c r="F23" s="222">
        <v>87826419</v>
      </c>
      <c r="G23" s="220">
        <v>117</v>
      </c>
      <c r="H23" s="221">
        <v>28.33</v>
      </c>
      <c r="I23" s="221">
        <v>5</v>
      </c>
      <c r="J23" s="114">
        <v>79228</v>
      </c>
      <c r="K23" s="222">
        <v>13135475</v>
      </c>
      <c r="L23" s="220">
        <v>84</v>
      </c>
      <c r="M23" s="221">
        <v>20.309999999999999</v>
      </c>
      <c r="N23" s="221">
        <v>4</v>
      </c>
      <c r="O23" s="114">
        <v>64097</v>
      </c>
      <c r="P23" s="222">
        <v>6274567</v>
      </c>
    </row>
    <row r="24" spans="1:16" ht="13.5" customHeight="1" x14ac:dyDescent="0.2">
      <c r="A24" s="64" t="s">
        <v>51</v>
      </c>
      <c r="B24" s="220">
        <v>396</v>
      </c>
      <c r="C24" s="221">
        <v>13.12</v>
      </c>
      <c r="D24" s="221">
        <v>2</v>
      </c>
      <c r="E24" s="114">
        <v>66936</v>
      </c>
      <c r="F24" s="222">
        <v>29159364</v>
      </c>
      <c r="G24" s="220">
        <v>73</v>
      </c>
      <c r="H24" s="221">
        <v>17.63</v>
      </c>
      <c r="I24" s="221">
        <v>2</v>
      </c>
      <c r="J24" s="114">
        <v>61376</v>
      </c>
      <c r="K24" s="222">
        <v>5377944</v>
      </c>
      <c r="L24" s="220">
        <v>49</v>
      </c>
      <c r="M24" s="221">
        <v>8.27</v>
      </c>
      <c r="N24" s="221">
        <v>2</v>
      </c>
      <c r="O24" s="114">
        <v>82511</v>
      </c>
      <c r="P24" s="222">
        <v>4048893</v>
      </c>
    </row>
    <row r="25" spans="1:16" ht="13.5" customHeight="1" x14ac:dyDescent="0.2">
      <c r="A25" s="64" t="s">
        <v>52</v>
      </c>
      <c r="B25" s="220">
        <v>393</v>
      </c>
      <c r="C25" s="221">
        <v>25.4786</v>
      </c>
      <c r="D25" s="221">
        <v>2</v>
      </c>
      <c r="E25" s="114">
        <v>67345.17</v>
      </c>
      <c r="F25" s="222">
        <v>29042385</v>
      </c>
      <c r="G25" s="220">
        <v>72</v>
      </c>
      <c r="H25" s="221">
        <v>31.4726</v>
      </c>
      <c r="I25" s="221">
        <v>2</v>
      </c>
      <c r="J25" s="114">
        <v>61587</v>
      </c>
      <c r="K25" s="222">
        <v>5352351</v>
      </c>
      <c r="L25" s="220">
        <v>49</v>
      </c>
      <c r="M25" s="221">
        <v>16.0992</v>
      </c>
      <c r="N25" s="221">
        <v>2</v>
      </c>
      <c r="O25" s="114">
        <v>82511</v>
      </c>
      <c r="P25" s="222">
        <v>4048893</v>
      </c>
    </row>
    <row r="26" spans="1:16" ht="12" customHeight="1" x14ac:dyDescent="0.2">
      <c r="A26" s="64" t="s">
        <v>53</v>
      </c>
      <c r="B26" s="220">
        <v>412</v>
      </c>
      <c r="C26" s="221">
        <v>20.264399999999998</v>
      </c>
      <c r="D26" s="221">
        <v>1</v>
      </c>
      <c r="E26" s="114">
        <v>52714.6</v>
      </c>
      <c r="F26" s="222">
        <v>22850786</v>
      </c>
      <c r="G26" s="220">
        <v>71</v>
      </c>
      <c r="H26" s="221">
        <v>36.303600000000003</v>
      </c>
      <c r="I26" s="221">
        <v>1</v>
      </c>
      <c r="J26" s="114">
        <v>53626</v>
      </c>
      <c r="K26" s="222">
        <v>3977488</v>
      </c>
      <c r="L26" s="220">
        <v>38</v>
      </c>
      <c r="M26" s="221">
        <v>16.569099999999999</v>
      </c>
      <c r="N26" s="221">
        <v>1</v>
      </c>
      <c r="O26" s="114">
        <v>51264</v>
      </c>
      <c r="P26" s="222">
        <v>2075079</v>
      </c>
    </row>
    <row r="27" spans="1:16" ht="12" customHeight="1" x14ac:dyDescent="0.2">
      <c r="A27" s="64" t="s">
        <v>54</v>
      </c>
      <c r="B27" s="220">
        <v>337</v>
      </c>
      <c r="C27" s="221">
        <v>9.42</v>
      </c>
      <c r="D27" s="221">
        <v>3</v>
      </c>
      <c r="E27" s="114">
        <v>59558</v>
      </c>
      <c r="F27" s="222">
        <v>23481729</v>
      </c>
      <c r="G27" s="220">
        <v>40</v>
      </c>
      <c r="H27" s="221">
        <v>9.65</v>
      </c>
      <c r="I27" s="221">
        <v>3.5</v>
      </c>
      <c r="J27" s="114">
        <v>58262</v>
      </c>
      <c r="K27" s="222">
        <v>2955475</v>
      </c>
      <c r="L27" s="220">
        <v>32</v>
      </c>
      <c r="M27" s="221">
        <v>6.12</v>
      </c>
      <c r="N27" s="221">
        <v>2</v>
      </c>
      <c r="O27" s="114">
        <v>50402</v>
      </c>
      <c r="P27" s="222">
        <v>1732942</v>
      </c>
    </row>
    <row r="28" spans="1:16" ht="12" customHeight="1" x14ac:dyDescent="0.2">
      <c r="A28" s="64" t="s">
        <v>55</v>
      </c>
      <c r="B28" s="220">
        <v>280</v>
      </c>
      <c r="C28" s="221">
        <v>6.84</v>
      </c>
      <c r="D28" s="221">
        <v>5</v>
      </c>
      <c r="E28" s="114">
        <v>71961</v>
      </c>
      <c r="F28" s="222">
        <v>24462841</v>
      </c>
      <c r="G28" s="220">
        <v>18</v>
      </c>
      <c r="H28" s="221">
        <v>5.0199999999999996</v>
      </c>
      <c r="I28" s="221">
        <v>4.5</v>
      </c>
      <c r="J28" s="114">
        <v>62229</v>
      </c>
      <c r="K28" s="222">
        <v>1772949</v>
      </c>
      <c r="L28" s="220">
        <v>17</v>
      </c>
      <c r="M28" s="221">
        <v>4.07</v>
      </c>
      <c r="N28" s="221">
        <v>5</v>
      </c>
      <c r="O28" s="114">
        <v>97073</v>
      </c>
      <c r="P28" s="222">
        <v>1344524</v>
      </c>
    </row>
    <row r="29" spans="1:16" ht="12" customHeight="1" x14ac:dyDescent="0.2">
      <c r="A29" s="64" t="s">
        <v>56</v>
      </c>
      <c r="B29" s="220">
        <v>768</v>
      </c>
      <c r="C29" s="221">
        <v>21.46</v>
      </c>
      <c r="D29" s="221">
        <v>5</v>
      </c>
      <c r="E29" s="114">
        <v>76894</v>
      </c>
      <c r="F29" s="222">
        <v>70721506</v>
      </c>
      <c r="G29" s="220">
        <v>67</v>
      </c>
      <c r="H29" s="221">
        <v>17.37</v>
      </c>
      <c r="I29" s="221">
        <v>6</v>
      </c>
      <c r="J29" s="114">
        <v>91867</v>
      </c>
      <c r="K29" s="222">
        <v>7051568</v>
      </c>
      <c r="L29" s="220">
        <v>71</v>
      </c>
      <c r="M29" s="221">
        <v>14.45</v>
      </c>
      <c r="N29" s="221">
        <v>5</v>
      </c>
      <c r="O29" s="114">
        <v>82715</v>
      </c>
      <c r="P29" s="222">
        <v>7946091</v>
      </c>
    </row>
    <row r="30" spans="1:16" ht="12" customHeight="1" x14ac:dyDescent="0.2">
      <c r="A30" s="64" t="s">
        <v>57</v>
      </c>
      <c r="B30" s="220">
        <v>323</v>
      </c>
      <c r="C30" s="221">
        <v>9.9</v>
      </c>
      <c r="D30" s="221">
        <v>5</v>
      </c>
      <c r="E30" s="114">
        <v>81991</v>
      </c>
      <c r="F30" s="222">
        <v>31871058</v>
      </c>
      <c r="G30" s="220">
        <v>24</v>
      </c>
      <c r="H30" s="221">
        <v>6.47</v>
      </c>
      <c r="I30" s="221">
        <v>5.5</v>
      </c>
      <c r="J30" s="114">
        <v>86547</v>
      </c>
      <c r="K30" s="222">
        <v>2330427</v>
      </c>
      <c r="L30" s="220">
        <v>45</v>
      </c>
      <c r="M30" s="221">
        <v>8.6199999999999992</v>
      </c>
      <c r="N30" s="221">
        <v>5</v>
      </c>
      <c r="O30" s="114">
        <v>82715</v>
      </c>
      <c r="P30" s="222">
        <v>5402709</v>
      </c>
    </row>
    <row r="31" spans="1:16" ht="12" customHeight="1" x14ac:dyDescent="0.2">
      <c r="A31" s="64" t="s">
        <v>58</v>
      </c>
      <c r="B31" s="220">
        <v>301</v>
      </c>
      <c r="C31" s="221">
        <v>8.31</v>
      </c>
      <c r="D31" s="221">
        <v>8</v>
      </c>
      <c r="E31" s="114">
        <v>91313</v>
      </c>
      <c r="F31" s="222">
        <v>51112047</v>
      </c>
      <c r="G31" s="220">
        <v>41</v>
      </c>
      <c r="H31" s="221">
        <v>10.33</v>
      </c>
      <c r="I31" s="221">
        <v>10</v>
      </c>
      <c r="J31" s="114">
        <v>95677</v>
      </c>
      <c r="K31" s="222">
        <v>4881278</v>
      </c>
      <c r="L31" s="220">
        <v>49</v>
      </c>
      <c r="M31" s="221">
        <v>10.039999999999999</v>
      </c>
      <c r="N31" s="221">
        <v>11</v>
      </c>
      <c r="O31" s="114">
        <v>113176</v>
      </c>
      <c r="P31" s="222">
        <v>6570687</v>
      </c>
    </row>
    <row r="32" spans="1:16" ht="12" customHeight="1" x14ac:dyDescent="0.2">
      <c r="A32" s="64" t="s">
        <v>59</v>
      </c>
      <c r="B32" s="220">
        <v>313</v>
      </c>
      <c r="C32" s="221">
        <v>9.8800000000000008</v>
      </c>
      <c r="D32" s="221">
        <v>7</v>
      </c>
      <c r="E32" s="114">
        <v>79226</v>
      </c>
      <c r="F32" s="222">
        <v>50268743</v>
      </c>
      <c r="G32" s="220">
        <v>46</v>
      </c>
      <c r="H32" s="221">
        <v>12.08</v>
      </c>
      <c r="I32" s="221">
        <v>11.5</v>
      </c>
      <c r="J32" s="114">
        <v>123268</v>
      </c>
      <c r="K32" s="222">
        <v>11481583</v>
      </c>
      <c r="L32" s="220">
        <v>55</v>
      </c>
      <c r="M32" s="221">
        <v>9.4600000000000009</v>
      </c>
      <c r="N32" s="221">
        <v>12</v>
      </c>
      <c r="O32" s="114">
        <v>189221</v>
      </c>
      <c r="P32" s="222">
        <v>13789172</v>
      </c>
    </row>
    <row r="33" spans="1:16" ht="12" customHeight="1" x14ac:dyDescent="0.2">
      <c r="A33" s="64" t="s">
        <v>60</v>
      </c>
      <c r="B33" s="220">
        <v>99</v>
      </c>
      <c r="C33" s="221">
        <v>3.61</v>
      </c>
      <c r="D33" s="221">
        <v>1</v>
      </c>
      <c r="E33" s="114">
        <v>78137</v>
      </c>
      <c r="F33" s="222">
        <v>8504713</v>
      </c>
      <c r="G33" s="220">
        <v>7</v>
      </c>
      <c r="H33" s="221">
        <v>1.72</v>
      </c>
      <c r="I33" s="221">
        <v>3</v>
      </c>
      <c r="J33" s="114">
        <v>91001</v>
      </c>
      <c r="K33" s="222">
        <v>669868</v>
      </c>
      <c r="L33" s="220">
        <v>14</v>
      </c>
      <c r="M33" s="221">
        <v>2.44</v>
      </c>
      <c r="N33" s="221">
        <v>1.5</v>
      </c>
      <c r="O33" s="114">
        <v>63675</v>
      </c>
      <c r="P33" s="222">
        <v>1109169</v>
      </c>
    </row>
    <row r="34" spans="1:16" ht="12" customHeight="1" x14ac:dyDescent="0.2">
      <c r="A34" s="63" t="s">
        <v>61</v>
      </c>
      <c r="B34" s="220">
        <v>914</v>
      </c>
      <c r="C34" s="221">
        <v>32.049999999999997</v>
      </c>
      <c r="D34" s="221">
        <v>2</v>
      </c>
      <c r="E34" s="114">
        <v>56913</v>
      </c>
      <c r="F34" s="222">
        <v>65758789</v>
      </c>
      <c r="G34" s="220">
        <v>357</v>
      </c>
      <c r="H34" s="221">
        <v>96.43</v>
      </c>
      <c r="I34" s="221">
        <v>2</v>
      </c>
      <c r="J34" s="114">
        <v>45869</v>
      </c>
      <c r="K34" s="222">
        <v>21530532</v>
      </c>
      <c r="L34" s="220">
        <v>281</v>
      </c>
      <c r="M34" s="221">
        <v>48.59</v>
      </c>
      <c r="N34" s="221">
        <v>2</v>
      </c>
      <c r="O34" s="114">
        <v>54275</v>
      </c>
      <c r="P34" s="222">
        <v>19798740</v>
      </c>
    </row>
    <row r="35" spans="1:16" ht="12" customHeight="1" x14ac:dyDescent="0.2">
      <c r="A35" s="61" t="s">
        <v>62</v>
      </c>
      <c r="B35" s="220">
        <v>2632</v>
      </c>
      <c r="C35" s="221">
        <v>77.569999999999993</v>
      </c>
      <c r="D35" s="221">
        <v>3</v>
      </c>
      <c r="E35" s="114">
        <v>33751</v>
      </c>
      <c r="F35" s="222">
        <v>134197328</v>
      </c>
      <c r="G35" s="220">
        <v>1241</v>
      </c>
      <c r="H35" s="221">
        <v>318.82</v>
      </c>
      <c r="I35" s="221">
        <v>3</v>
      </c>
      <c r="J35" s="114">
        <v>32477</v>
      </c>
      <c r="K35" s="222">
        <v>54894641</v>
      </c>
      <c r="L35" s="220">
        <v>614</v>
      </c>
      <c r="M35" s="221">
        <v>113.79</v>
      </c>
      <c r="N35" s="221">
        <v>3</v>
      </c>
      <c r="O35" s="114">
        <v>32841</v>
      </c>
      <c r="P35" s="222">
        <v>29654468</v>
      </c>
    </row>
    <row r="36" spans="1:16" ht="12" customHeight="1" x14ac:dyDescent="0.2">
      <c r="A36" s="63" t="s">
        <v>63</v>
      </c>
      <c r="B36" s="220">
        <v>1684</v>
      </c>
      <c r="C36" s="221">
        <v>47.34</v>
      </c>
      <c r="D36" s="221">
        <v>3</v>
      </c>
      <c r="E36" s="114">
        <v>31784</v>
      </c>
      <c r="F36" s="222">
        <v>74716829</v>
      </c>
      <c r="G36" s="220">
        <v>1088</v>
      </c>
      <c r="H36" s="221">
        <v>279.86</v>
      </c>
      <c r="I36" s="221">
        <v>3</v>
      </c>
      <c r="J36" s="114">
        <v>31910</v>
      </c>
      <c r="K36" s="222">
        <v>45414920</v>
      </c>
      <c r="L36" s="220">
        <v>422</v>
      </c>
      <c r="M36" s="221">
        <v>79.2</v>
      </c>
      <c r="N36" s="221">
        <v>3</v>
      </c>
      <c r="O36" s="114">
        <v>30810</v>
      </c>
      <c r="P36" s="222">
        <v>16215486</v>
      </c>
    </row>
    <row r="37" spans="1:16" ht="12" customHeight="1" x14ac:dyDescent="0.2">
      <c r="A37" s="61" t="s">
        <v>64</v>
      </c>
      <c r="B37" s="220">
        <v>8812</v>
      </c>
      <c r="C37" s="221">
        <v>292.81</v>
      </c>
      <c r="D37" s="221">
        <v>3</v>
      </c>
      <c r="E37" s="114">
        <v>34705</v>
      </c>
      <c r="F37" s="222">
        <v>412589018</v>
      </c>
      <c r="G37" s="220">
        <v>3051</v>
      </c>
      <c r="H37" s="221">
        <v>778.2</v>
      </c>
      <c r="I37" s="221">
        <v>3</v>
      </c>
      <c r="J37" s="114">
        <v>36014</v>
      </c>
      <c r="K37" s="222">
        <v>157102876</v>
      </c>
      <c r="L37" s="220">
        <v>3140</v>
      </c>
      <c r="M37" s="221">
        <v>571.55999999999995</v>
      </c>
      <c r="N37" s="221">
        <v>2</v>
      </c>
      <c r="O37" s="114">
        <v>35093</v>
      </c>
      <c r="P37" s="222">
        <v>145795074</v>
      </c>
    </row>
    <row r="38" spans="1:16" ht="12" customHeight="1" x14ac:dyDescent="0.2">
      <c r="A38" s="64" t="s">
        <v>65</v>
      </c>
      <c r="B38" s="220">
        <v>3395</v>
      </c>
      <c r="C38" s="221">
        <v>109.06</v>
      </c>
      <c r="D38" s="221">
        <v>4</v>
      </c>
      <c r="E38" s="114">
        <v>35846</v>
      </c>
      <c r="F38" s="222">
        <v>183711973</v>
      </c>
      <c r="G38" s="220">
        <v>1564</v>
      </c>
      <c r="H38" s="221">
        <v>394.29</v>
      </c>
      <c r="I38" s="221">
        <v>4</v>
      </c>
      <c r="J38" s="114">
        <v>34476</v>
      </c>
      <c r="K38" s="222">
        <v>85038668</v>
      </c>
      <c r="L38" s="220">
        <v>1388</v>
      </c>
      <c r="M38" s="221">
        <v>258.26</v>
      </c>
      <c r="N38" s="221">
        <v>3</v>
      </c>
      <c r="O38" s="114">
        <v>30881</v>
      </c>
      <c r="P38" s="222">
        <v>70502527</v>
      </c>
    </row>
    <row r="39" spans="1:16" ht="12" customHeight="1" x14ac:dyDescent="0.2">
      <c r="A39" s="64" t="s">
        <v>66</v>
      </c>
      <c r="B39" s="220">
        <v>1526</v>
      </c>
      <c r="C39" s="221">
        <v>67.930000000000007</v>
      </c>
      <c r="D39" s="221">
        <v>1</v>
      </c>
      <c r="E39" s="114">
        <v>40763</v>
      </c>
      <c r="F39" s="222">
        <v>67956453</v>
      </c>
      <c r="G39" s="220">
        <v>593</v>
      </c>
      <c r="H39" s="221">
        <v>150.66999999999999</v>
      </c>
      <c r="I39" s="221">
        <v>1</v>
      </c>
      <c r="J39" s="114">
        <v>39820</v>
      </c>
      <c r="K39" s="222">
        <v>25874107</v>
      </c>
      <c r="L39" s="220">
        <v>977</v>
      </c>
      <c r="M39" s="221">
        <v>154.51</v>
      </c>
      <c r="N39" s="221">
        <v>1</v>
      </c>
      <c r="O39" s="114">
        <v>39501</v>
      </c>
      <c r="P39" s="222">
        <v>41604733</v>
      </c>
    </row>
    <row r="40" spans="1:16" ht="12" customHeight="1" x14ac:dyDescent="0.2">
      <c r="A40" s="64" t="s">
        <v>67</v>
      </c>
      <c r="B40" s="220">
        <v>506</v>
      </c>
      <c r="C40" s="221">
        <v>18.440000000000001</v>
      </c>
      <c r="D40" s="221">
        <v>3</v>
      </c>
      <c r="E40" s="114">
        <v>25077</v>
      </c>
      <c r="F40" s="222">
        <v>16526617</v>
      </c>
      <c r="G40" s="220">
        <v>104</v>
      </c>
      <c r="H40" s="221">
        <v>28.37</v>
      </c>
      <c r="I40" s="221">
        <v>2</v>
      </c>
      <c r="J40" s="114">
        <v>23295</v>
      </c>
      <c r="K40" s="222">
        <v>4793066</v>
      </c>
      <c r="L40" s="220">
        <v>159</v>
      </c>
      <c r="M40" s="221">
        <v>27.06</v>
      </c>
      <c r="N40" s="221">
        <v>2</v>
      </c>
      <c r="O40" s="114">
        <v>20727</v>
      </c>
      <c r="P40" s="222">
        <v>4860013</v>
      </c>
    </row>
    <row r="41" spans="1:16" ht="12" customHeight="1" x14ac:dyDescent="0.2">
      <c r="A41" s="61" t="s">
        <v>68</v>
      </c>
      <c r="B41" s="220">
        <v>17104</v>
      </c>
      <c r="C41" s="221">
        <v>742.02</v>
      </c>
      <c r="D41" s="221">
        <v>6</v>
      </c>
      <c r="E41" s="114">
        <v>30023</v>
      </c>
      <c r="F41" s="222">
        <v>752657804</v>
      </c>
      <c r="G41" s="220">
        <v>4194</v>
      </c>
      <c r="H41" s="221">
        <v>1043.1500000000001</v>
      </c>
      <c r="I41" s="221">
        <v>7</v>
      </c>
      <c r="J41" s="114">
        <v>34970</v>
      </c>
      <c r="K41" s="222">
        <v>217117315</v>
      </c>
      <c r="L41" s="220">
        <v>4356</v>
      </c>
      <c r="M41" s="221">
        <v>678.81</v>
      </c>
      <c r="N41" s="221">
        <v>7</v>
      </c>
      <c r="O41" s="114">
        <v>30796</v>
      </c>
      <c r="P41" s="222">
        <v>187023235</v>
      </c>
    </row>
    <row r="42" spans="1:16" ht="12" customHeight="1" x14ac:dyDescent="0.2">
      <c r="A42" s="64" t="s">
        <v>69</v>
      </c>
      <c r="B42" s="220">
        <v>5002</v>
      </c>
      <c r="C42" s="221">
        <v>197.57</v>
      </c>
      <c r="D42" s="221">
        <v>4</v>
      </c>
      <c r="E42" s="114">
        <v>27411</v>
      </c>
      <c r="F42" s="222">
        <v>186977068</v>
      </c>
      <c r="G42" s="220">
        <v>617</v>
      </c>
      <c r="H42" s="221">
        <v>144.51</v>
      </c>
      <c r="I42" s="221">
        <v>3</v>
      </c>
      <c r="J42" s="114">
        <v>27509</v>
      </c>
      <c r="K42" s="222">
        <v>22590722</v>
      </c>
      <c r="L42" s="220">
        <v>926</v>
      </c>
      <c r="M42" s="221">
        <v>151.93</v>
      </c>
      <c r="N42" s="221">
        <v>3</v>
      </c>
      <c r="O42" s="114">
        <v>25806</v>
      </c>
      <c r="P42" s="222">
        <v>32692928</v>
      </c>
    </row>
    <row r="43" spans="1:16" ht="12" customHeight="1" x14ac:dyDescent="0.2">
      <c r="A43" s="64" t="s">
        <v>70</v>
      </c>
      <c r="B43" s="220">
        <v>3692</v>
      </c>
      <c r="C43" s="221">
        <v>147.63999999999999</v>
      </c>
      <c r="D43" s="221">
        <v>4</v>
      </c>
      <c r="E43" s="114">
        <v>28021</v>
      </c>
      <c r="F43" s="222">
        <v>142732168</v>
      </c>
      <c r="G43" s="220">
        <v>422</v>
      </c>
      <c r="H43" s="221">
        <v>98.17</v>
      </c>
      <c r="I43" s="221">
        <v>4</v>
      </c>
      <c r="J43" s="114">
        <v>28154</v>
      </c>
      <c r="K43" s="222">
        <v>15723802</v>
      </c>
      <c r="L43" s="220">
        <v>644</v>
      </c>
      <c r="M43" s="221">
        <v>105.24</v>
      </c>
      <c r="N43" s="221">
        <v>4</v>
      </c>
      <c r="O43" s="114">
        <v>27187</v>
      </c>
      <c r="P43" s="222">
        <v>24184836</v>
      </c>
    </row>
    <row r="44" spans="1:16" ht="12" customHeight="1" x14ac:dyDescent="0.2">
      <c r="A44" s="64" t="s">
        <v>71</v>
      </c>
      <c r="B44" s="220">
        <v>531</v>
      </c>
      <c r="C44" s="221">
        <v>25.27</v>
      </c>
      <c r="D44" s="221">
        <v>5</v>
      </c>
      <c r="E44" s="114">
        <v>25780</v>
      </c>
      <c r="F44" s="222">
        <v>18164585</v>
      </c>
      <c r="G44" s="220">
        <v>188</v>
      </c>
      <c r="H44" s="221">
        <v>45.24</v>
      </c>
      <c r="I44" s="221">
        <v>5</v>
      </c>
      <c r="J44" s="114">
        <v>28228</v>
      </c>
      <c r="K44" s="222">
        <v>7637883</v>
      </c>
      <c r="L44" s="220">
        <v>187</v>
      </c>
      <c r="M44" s="221">
        <v>29.75</v>
      </c>
      <c r="N44" s="221">
        <v>5</v>
      </c>
      <c r="O44" s="114">
        <v>27071</v>
      </c>
      <c r="P44" s="222">
        <v>5956260</v>
      </c>
    </row>
    <row r="45" spans="1:16" ht="12" customHeight="1" x14ac:dyDescent="0.2">
      <c r="A45" s="64" t="s">
        <v>72</v>
      </c>
      <c r="B45" s="220">
        <v>2404</v>
      </c>
      <c r="C45" s="221">
        <v>104.47</v>
      </c>
      <c r="D45" s="221">
        <v>10</v>
      </c>
      <c r="E45" s="114">
        <v>41077</v>
      </c>
      <c r="F45" s="222">
        <v>153270411</v>
      </c>
      <c r="G45" s="220">
        <v>1542</v>
      </c>
      <c r="H45" s="221">
        <v>381.24</v>
      </c>
      <c r="I45" s="221">
        <v>10</v>
      </c>
      <c r="J45" s="114">
        <v>44519</v>
      </c>
      <c r="K45" s="222">
        <v>101370224</v>
      </c>
      <c r="L45" s="220">
        <v>938</v>
      </c>
      <c r="M45" s="221">
        <v>143.85</v>
      </c>
      <c r="N45" s="221">
        <v>9</v>
      </c>
      <c r="O45" s="114">
        <v>36907</v>
      </c>
      <c r="P45" s="222">
        <v>51215980</v>
      </c>
    </row>
    <row r="46" spans="1:16" ht="10.199999999999999" x14ac:dyDescent="0.2">
      <c r="A46" s="64" t="s">
        <v>73</v>
      </c>
      <c r="B46" s="220">
        <v>7640</v>
      </c>
      <c r="C46" s="221">
        <v>352.77</v>
      </c>
      <c r="D46" s="221">
        <v>7</v>
      </c>
      <c r="E46" s="114">
        <v>29359</v>
      </c>
      <c r="F46" s="222">
        <v>312919052</v>
      </c>
      <c r="G46" s="220">
        <v>1508</v>
      </c>
      <c r="H46" s="221">
        <v>379.81</v>
      </c>
      <c r="I46" s="221">
        <v>7</v>
      </c>
      <c r="J46" s="114">
        <v>31802</v>
      </c>
      <c r="K46" s="222">
        <v>65324995</v>
      </c>
      <c r="L46" s="220">
        <v>1986</v>
      </c>
      <c r="M46" s="221">
        <v>297.95</v>
      </c>
      <c r="N46" s="221">
        <v>7</v>
      </c>
      <c r="O46" s="114">
        <v>30211</v>
      </c>
      <c r="P46" s="222">
        <v>79940629</v>
      </c>
    </row>
    <row r="47" spans="1:16" ht="10.199999999999999" x14ac:dyDescent="0.2">
      <c r="A47" s="63" t="s">
        <v>74</v>
      </c>
      <c r="B47" s="220">
        <v>2611</v>
      </c>
      <c r="C47" s="221">
        <v>118.71</v>
      </c>
      <c r="D47" s="221">
        <v>8</v>
      </c>
      <c r="E47" s="114">
        <v>31527</v>
      </c>
      <c r="F47" s="222">
        <v>113177066</v>
      </c>
      <c r="G47" s="220">
        <v>509</v>
      </c>
      <c r="H47" s="221">
        <v>125.69</v>
      </c>
      <c r="I47" s="221">
        <v>7</v>
      </c>
      <c r="J47" s="114">
        <v>33406</v>
      </c>
      <c r="K47" s="222">
        <v>22219576</v>
      </c>
      <c r="L47" s="220">
        <v>566</v>
      </c>
      <c r="M47" s="221">
        <v>86.53</v>
      </c>
      <c r="N47" s="221">
        <v>8</v>
      </c>
      <c r="O47" s="114">
        <v>32501</v>
      </c>
      <c r="P47" s="222">
        <v>23961858</v>
      </c>
    </row>
    <row r="48" spans="1:16" ht="10.199999999999999" x14ac:dyDescent="0.2">
      <c r="A48" s="63" t="s">
        <v>75</v>
      </c>
      <c r="B48" s="220">
        <v>4580</v>
      </c>
      <c r="C48" s="221">
        <v>208.56</v>
      </c>
      <c r="D48" s="221">
        <v>7</v>
      </c>
      <c r="E48" s="114">
        <v>27557</v>
      </c>
      <c r="F48" s="222">
        <v>177184234</v>
      </c>
      <c r="G48" s="220">
        <v>834</v>
      </c>
      <c r="H48" s="221">
        <v>209.05</v>
      </c>
      <c r="I48" s="221">
        <v>7</v>
      </c>
      <c r="J48" s="114">
        <v>29630</v>
      </c>
      <c r="K48" s="222">
        <v>31256406</v>
      </c>
      <c r="L48" s="220">
        <v>1263</v>
      </c>
      <c r="M48" s="221">
        <v>190.19</v>
      </c>
      <c r="N48" s="221">
        <v>7</v>
      </c>
      <c r="O48" s="114">
        <v>28519</v>
      </c>
      <c r="P48" s="222">
        <v>47541582</v>
      </c>
    </row>
    <row r="49" spans="1:16" ht="10.199999999999999" x14ac:dyDescent="0.2">
      <c r="A49" s="55" t="s">
        <v>76</v>
      </c>
      <c r="B49" s="223">
        <v>587</v>
      </c>
      <c r="C49" s="224">
        <v>27.27</v>
      </c>
      <c r="D49" s="224">
        <v>5</v>
      </c>
      <c r="E49" s="225">
        <v>25886</v>
      </c>
      <c r="F49" s="226">
        <v>20440413</v>
      </c>
      <c r="G49" s="223">
        <v>152</v>
      </c>
      <c r="H49" s="224">
        <v>38.93</v>
      </c>
      <c r="I49" s="224">
        <v>5</v>
      </c>
      <c r="J49" s="225">
        <v>27443</v>
      </c>
      <c r="K49" s="226">
        <v>5751147</v>
      </c>
      <c r="L49" s="223">
        <v>152</v>
      </c>
      <c r="M49" s="224">
        <v>22.6</v>
      </c>
      <c r="N49" s="224">
        <v>5</v>
      </c>
      <c r="O49" s="225">
        <v>28341</v>
      </c>
      <c r="P49" s="226">
        <v>5771281</v>
      </c>
    </row>
    <row r="50" spans="1:16" ht="10.199999999999999" x14ac:dyDescent="0.2">
      <c r="A50" s="65"/>
      <c r="B50" s="109"/>
      <c r="C50" s="113"/>
      <c r="D50" s="113"/>
      <c r="E50" s="109"/>
      <c r="F50" s="109"/>
      <c r="G50" s="109"/>
      <c r="H50" s="113"/>
      <c r="I50" s="113"/>
      <c r="J50" s="109"/>
      <c r="K50" s="109"/>
      <c r="L50" s="109"/>
      <c r="M50" s="113"/>
      <c r="N50" s="113"/>
      <c r="O50" s="109"/>
    </row>
    <row r="51" spans="1:16" ht="10.199999999999999" x14ac:dyDescent="0.2">
      <c r="A51" s="65"/>
      <c r="B51" s="109"/>
      <c r="C51" s="113"/>
      <c r="D51" s="113"/>
      <c r="E51" s="109"/>
      <c r="F51" s="109"/>
      <c r="G51" s="109"/>
      <c r="H51" s="113"/>
      <c r="I51" s="113"/>
      <c r="J51" s="109"/>
      <c r="K51" s="109"/>
      <c r="L51" s="109"/>
      <c r="M51" s="113"/>
      <c r="N51" s="113"/>
      <c r="O51" s="109"/>
    </row>
    <row r="52" spans="1:16" ht="10.199999999999999" x14ac:dyDescent="0.2">
      <c r="A52" s="65"/>
      <c r="B52" s="109"/>
      <c r="C52" s="113"/>
      <c r="D52" s="113"/>
      <c r="E52" s="109"/>
      <c r="F52" s="109"/>
      <c r="G52" s="109"/>
      <c r="H52" s="113"/>
      <c r="I52" s="113"/>
      <c r="J52" s="109"/>
      <c r="K52" s="109"/>
      <c r="L52" s="109"/>
      <c r="M52" s="113"/>
      <c r="N52" s="113"/>
      <c r="O52" s="109"/>
    </row>
    <row r="53" spans="1:16" ht="10.199999999999999" x14ac:dyDescent="0.2">
      <c r="A53" s="65"/>
      <c r="B53" s="109"/>
      <c r="C53" s="113"/>
      <c r="D53" s="113"/>
      <c r="E53" s="109"/>
      <c r="F53" s="109"/>
      <c r="G53" s="109"/>
      <c r="H53" s="113"/>
      <c r="I53" s="113"/>
      <c r="J53" s="109"/>
      <c r="K53" s="109"/>
      <c r="L53" s="109"/>
      <c r="M53" s="113"/>
      <c r="N53" s="113"/>
      <c r="O53" s="109"/>
    </row>
    <row r="54" spans="1:16" ht="10.199999999999999" x14ac:dyDescent="0.2">
      <c r="A54" s="65"/>
      <c r="B54" s="109"/>
      <c r="C54" s="113"/>
      <c r="D54" s="113"/>
      <c r="E54" s="109"/>
      <c r="F54" s="109"/>
      <c r="G54" s="109"/>
      <c r="H54" s="113"/>
      <c r="I54" s="113"/>
      <c r="J54" s="109"/>
      <c r="K54" s="109"/>
      <c r="L54" s="109"/>
      <c r="M54" s="113"/>
      <c r="N54" s="113"/>
      <c r="O54" s="109"/>
    </row>
    <row r="55" spans="1:16" ht="10.199999999999999" x14ac:dyDescent="0.2">
      <c r="A55" s="65"/>
      <c r="B55" s="109"/>
      <c r="C55" s="113"/>
      <c r="D55" s="113"/>
      <c r="E55" s="109"/>
      <c r="F55" s="109"/>
      <c r="G55" s="109"/>
      <c r="H55" s="113"/>
      <c r="I55" s="113"/>
      <c r="J55" s="109"/>
      <c r="K55" s="109"/>
      <c r="L55" s="109"/>
      <c r="M55" s="113"/>
      <c r="N55" s="113"/>
      <c r="O55" s="109"/>
      <c r="P55" s="109"/>
    </row>
    <row r="56" spans="1:16" ht="10.199999999999999" x14ac:dyDescent="0.2">
      <c r="A56" s="65"/>
      <c r="B56" s="109"/>
      <c r="C56" s="113"/>
      <c r="D56" s="113"/>
      <c r="E56" s="109"/>
      <c r="F56" s="109"/>
      <c r="G56" s="109"/>
      <c r="H56" s="113"/>
      <c r="I56" s="113"/>
      <c r="J56" s="109"/>
      <c r="K56" s="109"/>
      <c r="L56" s="109"/>
      <c r="M56" s="113"/>
      <c r="N56" s="113"/>
      <c r="O56" s="109"/>
      <c r="P56" s="109"/>
    </row>
    <row r="57" spans="1:16" ht="10.199999999999999" x14ac:dyDescent="0.2">
      <c r="A57" s="65"/>
      <c r="B57" s="109"/>
      <c r="C57" s="113"/>
      <c r="D57" s="113"/>
      <c r="E57" s="109"/>
      <c r="F57" s="109"/>
      <c r="G57" s="109"/>
      <c r="H57" s="113"/>
      <c r="I57" s="113"/>
      <c r="J57" s="109"/>
      <c r="K57" s="109"/>
      <c r="L57" s="109"/>
      <c r="M57" s="113"/>
      <c r="N57" s="113"/>
      <c r="O57" s="109"/>
      <c r="P57" s="109"/>
    </row>
    <row r="58" spans="1:16" ht="10.199999999999999" x14ac:dyDescent="0.2">
      <c r="A58" s="65"/>
      <c r="B58" s="109"/>
      <c r="C58" s="113"/>
      <c r="D58" s="113"/>
      <c r="E58" s="109"/>
      <c r="F58" s="109"/>
      <c r="G58" s="109"/>
      <c r="H58" s="113"/>
      <c r="I58" s="113"/>
      <c r="J58" s="109"/>
      <c r="K58" s="109"/>
      <c r="L58" s="109"/>
      <c r="M58" s="113"/>
      <c r="N58" s="113"/>
      <c r="O58" s="109"/>
      <c r="P58" s="109"/>
    </row>
    <row r="59" spans="1:16" ht="10.199999999999999" x14ac:dyDescent="0.2">
      <c r="A59" s="65"/>
      <c r="B59" s="109"/>
      <c r="C59" s="113"/>
      <c r="D59" s="113"/>
      <c r="E59" s="109"/>
      <c r="F59" s="109"/>
      <c r="G59" s="109"/>
      <c r="H59" s="113"/>
      <c r="I59" s="113"/>
      <c r="J59" s="109"/>
      <c r="K59" s="109"/>
      <c r="L59" s="109"/>
      <c r="M59" s="113"/>
      <c r="N59" s="113"/>
      <c r="O59" s="109"/>
      <c r="P59" s="109"/>
    </row>
    <row r="60" spans="1:16" ht="17.25" customHeight="1" x14ac:dyDescent="0.2">
      <c r="A60" s="65"/>
      <c r="B60" s="109"/>
      <c r="C60" s="113"/>
      <c r="D60" s="113"/>
      <c r="E60" s="109"/>
      <c r="F60" s="109"/>
      <c r="G60" s="109"/>
      <c r="H60" s="113"/>
      <c r="I60" s="113"/>
      <c r="J60" s="109"/>
      <c r="K60" s="109"/>
      <c r="L60" s="109"/>
      <c r="M60" s="113"/>
      <c r="N60" s="113"/>
      <c r="O60" s="109"/>
      <c r="P60" s="109"/>
    </row>
    <row r="61" spans="1:16" ht="10.199999999999999" x14ac:dyDescent="0.2">
      <c r="A61" s="66" t="s">
        <v>77</v>
      </c>
      <c r="B61" s="517" t="s">
        <v>28</v>
      </c>
      <c r="C61" s="518"/>
      <c r="D61" s="518"/>
      <c r="E61" s="518"/>
      <c r="F61" s="519"/>
      <c r="G61" s="517" t="s">
        <v>29</v>
      </c>
      <c r="H61" s="518"/>
      <c r="I61" s="518"/>
      <c r="J61" s="518"/>
      <c r="K61" s="519"/>
      <c r="L61" s="517" t="s">
        <v>14</v>
      </c>
      <c r="M61" s="518"/>
      <c r="N61" s="518"/>
      <c r="O61" s="518"/>
      <c r="P61" s="519"/>
    </row>
    <row r="62" spans="1:16" ht="10.199999999999999" x14ac:dyDescent="0.2">
      <c r="A62" s="67"/>
      <c r="B62" s="120"/>
      <c r="C62" s="121"/>
      <c r="D62" s="50" t="s">
        <v>30</v>
      </c>
      <c r="E62" s="51" t="s">
        <v>30</v>
      </c>
      <c r="F62" s="52" t="s">
        <v>31</v>
      </c>
      <c r="G62" s="125"/>
      <c r="H62" s="121"/>
      <c r="I62" s="50" t="s">
        <v>30</v>
      </c>
      <c r="J62" s="51" t="s">
        <v>30</v>
      </c>
      <c r="K62" s="52" t="s">
        <v>31</v>
      </c>
      <c r="L62" s="125"/>
      <c r="M62" s="121"/>
      <c r="N62" s="50" t="s">
        <v>30</v>
      </c>
      <c r="O62" s="51" t="s">
        <v>30</v>
      </c>
      <c r="P62" s="52" t="s">
        <v>31</v>
      </c>
    </row>
    <row r="63" spans="1:16" ht="13.65" customHeight="1" x14ac:dyDescent="0.2">
      <c r="A63" s="67"/>
      <c r="B63" s="510" t="s">
        <v>32</v>
      </c>
      <c r="C63" s="511"/>
      <c r="D63" s="53" t="s">
        <v>33</v>
      </c>
      <c r="E63" s="324" t="s">
        <v>34</v>
      </c>
      <c r="F63" s="54" t="s">
        <v>34</v>
      </c>
      <c r="G63" s="511" t="s">
        <v>32</v>
      </c>
      <c r="H63" s="511"/>
      <c r="I63" s="53" t="s">
        <v>33</v>
      </c>
      <c r="J63" s="324" t="s">
        <v>34</v>
      </c>
      <c r="K63" s="54" t="s">
        <v>34</v>
      </c>
      <c r="L63" s="511" t="s">
        <v>32</v>
      </c>
      <c r="M63" s="511"/>
      <c r="N63" s="53" t="s">
        <v>33</v>
      </c>
      <c r="O63" s="324" t="s">
        <v>34</v>
      </c>
      <c r="P63" s="54" t="s">
        <v>34</v>
      </c>
    </row>
    <row r="64" spans="1:16" ht="11.4" x14ac:dyDescent="0.2">
      <c r="A64" s="85" t="s">
        <v>35</v>
      </c>
      <c r="B64" s="169" t="s">
        <v>36</v>
      </c>
      <c r="C64" s="189" t="s">
        <v>37</v>
      </c>
      <c r="D64" s="227" t="s">
        <v>38</v>
      </c>
      <c r="E64" s="228" t="s">
        <v>39</v>
      </c>
      <c r="F64" s="229" t="s">
        <v>39</v>
      </c>
      <c r="G64" s="188" t="s">
        <v>36</v>
      </c>
      <c r="H64" s="189" t="s">
        <v>37</v>
      </c>
      <c r="I64" s="227" t="s">
        <v>38</v>
      </c>
      <c r="J64" s="228" t="s">
        <v>39</v>
      </c>
      <c r="K64" s="229" t="s">
        <v>39</v>
      </c>
      <c r="L64" s="188" t="s">
        <v>36</v>
      </c>
      <c r="M64" s="189" t="s">
        <v>37</v>
      </c>
      <c r="N64" s="227" t="s">
        <v>38</v>
      </c>
      <c r="O64" s="228" t="s">
        <v>39</v>
      </c>
      <c r="P64" s="229" t="s">
        <v>39</v>
      </c>
    </row>
    <row r="65" spans="1:16" ht="12" customHeight="1" x14ac:dyDescent="0.2">
      <c r="A65" s="71" t="s">
        <v>78</v>
      </c>
      <c r="B65" s="216">
        <v>5476</v>
      </c>
      <c r="C65" s="217">
        <v>173.53</v>
      </c>
      <c r="D65" s="217">
        <v>4</v>
      </c>
      <c r="E65" s="218">
        <v>36177</v>
      </c>
      <c r="F65" s="218">
        <v>308455876</v>
      </c>
      <c r="G65" s="216">
        <v>1171</v>
      </c>
      <c r="H65" s="217">
        <v>304.44</v>
      </c>
      <c r="I65" s="217">
        <v>3</v>
      </c>
      <c r="J65" s="218">
        <v>36281</v>
      </c>
      <c r="K65" s="219">
        <v>69023733</v>
      </c>
      <c r="L65" s="218">
        <v>1107</v>
      </c>
      <c r="M65" s="217">
        <v>207.1</v>
      </c>
      <c r="N65" s="217">
        <v>3</v>
      </c>
      <c r="O65" s="218">
        <v>31808</v>
      </c>
      <c r="P65" s="219">
        <v>58134240</v>
      </c>
    </row>
    <row r="66" spans="1:16" ht="12" customHeight="1" x14ac:dyDescent="0.2">
      <c r="A66" s="64" t="s">
        <v>79</v>
      </c>
      <c r="B66" s="220">
        <v>44</v>
      </c>
      <c r="C66" s="221">
        <v>1.83</v>
      </c>
      <c r="D66" s="221">
        <v>4</v>
      </c>
      <c r="E66" s="114">
        <v>34533</v>
      </c>
      <c r="F66" s="114">
        <v>2451767</v>
      </c>
      <c r="G66" s="220">
        <v>8</v>
      </c>
      <c r="H66" s="221">
        <v>2.29</v>
      </c>
      <c r="I66" s="221">
        <v>4</v>
      </c>
      <c r="J66" s="114">
        <v>49832</v>
      </c>
      <c r="K66" s="222">
        <v>435390</v>
      </c>
      <c r="L66" s="114">
        <v>17</v>
      </c>
      <c r="M66" s="221">
        <v>2.9</v>
      </c>
      <c r="N66" s="221">
        <v>5</v>
      </c>
      <c r="O66" s="114">
        <v>39712</v>
      </c>
      <c r="P66" s="222">
        <v>1112838</v>
      </c>
    </row>
    <row r="67" spans="1:16" ht="12" customHeight="1" x14ac:dyDescent="0.2">
      <c r="A67" s="64" t="s">
        <v>80</v>
      </c>
      <c r="B67" s="220">
        <v>288</v>
      </c>
      <c r="C67" s="221">
        <v>7.08</v>
      </c>
      <c r="D67" s="221">
        <v>9</v>
      </c>
      <c r="E67" s="114">
        <v>45470</v>
      </c>
      <c r="F67" s="114">
        <v>18427647</v>
      </c>
      <c r="G67" s="220">
        <v>38</v>
      </c>
      <c r="H67" s="221">
        <v>11.97</v>
      </c>
      <c r="I67" s="221">
        <v>7</v>
      </c>
      <c r="J67" s="114">
        <v>32941</v>
      </c>
      <c r="K67" s="222">
        <v>2796874</v>
      </c>
      <c r="L67" s="114">
        <v>40</v>
      </c>
      <c r="M67" s="221">
        <v>11.84</v>
      </c>
      <c r="N67" s="221">
        <v>8</v>
      </c>
      <c r="O67" s="114">
        <v>43843</v>
      </c>
      <c r="P67" s="222">
        <v>3247680</v>
      </c>
    </row>
    <row r="68" spans="1:16" ht="12" customHeight="1" x14ac:dyDescent="0.2">
      <c r="A68" s="72" t="s">
        <v>81</v>
      </c>
      <c r="B68" s="220">
        <v>197</v>
      </c>
      <c r="C68" s="221">
        <v>6.66</v>
      </c>
      <c r="D68" s="221">
        <v>2</v>
      </c>
      <c r="E68" s="114">
        <v>29568</v>
      </c>
      <c r="F68" s="114">
        <v>7920918</v>
      </c>
      <c r="G68" s="220">
        <v>46</v>
      </c>
      <c r="H68" s="221">
        <v>11.32</v>
      </c>
      <c r="I68" s="221">
        <v>3</v>
      </c>
      <c r="J68" s="114">
        <v>34398</v>
      </c>
      <c r="K68" s="222">
        <v>2236422</v>
      </c>
      <c r="L68" s="114">
        <v>53</v>
      </c>
      <c r="M68" s="221">
        <v>9.18</v>
      </c>
      <c r="N68" s="221">
        <v>3</v>
      </c>
      <c r="O68" s="114">
        <v>34597</v>
      </c>
      <c r="P68" s="222">
        <v>1956034</v>
      </c>
    </row>
    <row r="69" spans="1:16" ht="12" customHeight="1" x14ac:dyDescent="0.2">
      <c r="A69" s="72" t="s">
        <v>82</v>
      </c>
      <c r="B69" s="220">
        <v>199</v>
      </c>
      <c r="C69" s="221">
        <v>6.16</v>
      </c>
      <c r="D69" s="221">
        <v>2</v>
      </c>
      <c r="E69" s="114">
        <v>25533</v>
      </c>
      <c r="F69" s="114">
        <v>6147017</v>
      </c>
      <c r="G69" s="220">
        <v>53</v>
      </c>
      <c r="H69" s="221">
        <v>14.41</v>
      </c>
      <c r="I69" s="221">
        <v>2</v>
      </c>
      <c r="J69" s="114">
        <v>28808</v>
      </c>
      <c r="K69" s="222">
        <v>2199208</v>
      </c>
      <c r="L69" s="114">
        <v>52</v>
      </c>
      <c r="M69" s="221">
        <v>9.68</v>
      </c>
      <c r="N69" s="221">
        <v>2</v>
      </c>
      <c r="O69" s="114">
        <v>27409</v>
      </c>
      <c r="P69" s="222">
        <v>2132596</v>
      </c>
    </row>
    <row r="70" spans="1:16" ht="12" customHeight="1" x14ac:dyDescent="0.2">
      <c r="A70" s="63" t="s">
        <v>83</v>
      </c>
      <c r="B70" s="220">
        <v>36252</v>
      </c>
      <c r="C70" s="221">
        <v>949.11</v>
      </c>
      <c r="D70" s="221">
        <v>3</v>
      </c>
      <c r="E70" s="114">
        <v>45485</v>
      </c>
      <c r="F70" s="114">
        <v>2647101575</v>
      </c>
      <c r="G70" s="220">
        <v>6207</v>
      </c>
      <c r="H70" s="221">
        <v>1595.7</v>
      </c>
      <c r="I70" s="221">
        <v>4</v>
      </c>
      <c r="J70" s="114">
        <v>46357</v>
      </c>
      <c r="K70" s="222">
        <v>493674155</v>
      </c>
      <c r="L70" s="114">
        <v>4832</v>
      </c>
      <c r="M70" s="221">
        <v>1097.9100000000001</v>
      </c>
      <c r="N70" s="221">
        <v>3</v>
      </c>
      <c r="O70" s="114">
        <v>45730</v>
      </c>
      <c r="P70" s="222">
        <v>376809871</v>
      </c>
    </row>
    <row r="71" spans="1:16" ht="12" customHeight="1" x14ac:dyDescent="0.2">
      <c r="A71" s="63" t="s">
        <v>84</v>
      </c>
      <c r="B71" s="220">
        <v>34059</v>
      </c>
      <c r="C71" s="221">
        <v>887.81</v>
      </c>
      <c r="D71" s="221">
        <v>3</v>
      </c>
      <c r="E71" s="114">
        <v>46764</v>
      </c>
      <c r="F71" s="114">
        <v>2542042147</v>
      </c>
      <c r="G71" s="220">
        <v>5803</v>
      </c>
      <c r="H71" s="221">
        <v>1489.79</v>
      </c>
      <c r="I71" s="221">
        <v>4</v>
      </c>
      <c r="J71" s="114">
        <v>47538</v>
      </c>
      <c r="K71" s="222">
        <v>470469810</v>
      </c>
      <c r="L71" s="114">
        <v>4540</v>
      </c>
      <c r="M71" s="221">
        <v>1036.42</v>
      </c>
      <c r="N71" s="221">
        <v>3</v>
      </c>
      <c r="O71" s="114">
        <v>47089</v>
      </c>
      <c r="P71" s="222">
        <v>361490205</v>
      </c>
    </row>
    <row r="72" spans="1:16" ht="12" customHeight="1" x14ac:dyDescent="0.2">
      <c r="A72" s="72" t="s">
        <v>85</v>
      </c>
      <c r="B72" s="220">
        <v>25584</v>
      </c>
      <c r="C72" s="221">
        <v>664.54</v>
      </c>
      <c r="D72" s="221">
        <v>3</v>
      </c>
      <c r="E72" s="114">
        <v>46422</v>
      </c>
      <c r="F72" s="114">
        <v>1894188764</v>
      </c>
      <c r="G72" s="220">
        <v>3776</v>
      </c>
      <c r="H72" s="221">
        <v>974.15</v>
      </c>
      <c r="I72" s="221">
        <v>4</v>
      </c>
      <c r="J72" s="114">
        <v>45547</v>
      </c>
      <c r="K72" s="222">
        <v>277181159</v>
      </c>
      <c r="L72" s="114">
        <v>3221</v>
      </c>
      <c r="M72" s="221">
        <v>740.18</v>
      </c>
      <c r="N72" s="221">
        <v>3</v>
      </c>
      <c r="O72" s="114">
        <v>45893</v>
      </c>
      <c r="P72" s="222">
        <v>244590133</v>
      </c>
    </row>
    <row r="73" spans="1:16" ht="12" customHeight="1" x14ac:dyDescent="0.2">
      <c r="A73" s="64" t="s">
        <v>86</v>
      </c>
      <c r="B73" s="220">
        <v>8751</v>
      </c>
      <c r="C73" s="221">
        <v>218.04</v>
      </c>
      <c r="D73" s="221">
        <v>5</v>
      </c>
      <c r="E73" s="114">
        <v>37994</v>
      </c>
      <c r="F73" s="114">
        <v>518122424</v>
      </c>
      <c r="G73" s="220">
        <v>1878</v>
      </c>
      <c r="H73" s="221">
        <v>490.84</v>
      </c>
      <c r="I73" s="221">
        <v>5</v>
      </c>
      <c r="J73" s="114">
        <v>41060</v>
      </c>
      <c r="K73" s="222">
        <v>126803949</v>
      </c>
      <c r="L73" s="114">
        <v>1326</v>
      </c>
      <c r="M73" s="221">
        <v>330.13</v>
      </c>
      <c r="N73" s="221">
        <v>4</v>
      </c>
      <c r="O73" s="114">
        <v>39184</v>
      </c>
      <c r="P73" s="222">
        <v>86828460</v>
      </c>
    </row>
    <row r="74" spans="1:16" ht="12" customHeight="1" x14ac:dyDescent="0.2">
      <c r="A74" s="64" t="s">
        <v>87</v>
      </c>
      <c r="B74" s="220">
        <v>5865</v>
      </c>
      <c r="C74" s="221">
        <v>153.37</v>
      </c>
      <c r="D74" s="221">
        <v>3</v>
      </c>
      <c r="E74" s="114">
        <v>69934</v>
      </c>
      <c r="F74" s="114">
        <v>579303535</v>
      </c>
      <c r="G74" s="220">
        <v>585</v>
      </c>
      <c r="H74" s="221">
        <v>144.65</v>
      </c>
      <c r="I74" s="221">
        <v>3</v>
      </c>
      <c r="J74" s="114">
        <v>71488</v>
      </c>
      <c r="K74" s="222">
        <v>61173597</v>
      </c>
      <c r="L74" s="114">
        <v>871</v>
      </c>
      <c r="M74" s="221">
        <v>186.95</v>
      </c>
      <c r="N74" s="221">
        <v>3</v>
      </c>
      <c r="O74" s="114">
        <v>66445</v>
      </c>
      <c r="P74" s="222">
        <v>80823267</v>
      </c>
    </row>
    <row r="75" spans="1:16" ht="12" customHeight="1" x14ac:dyDescent="0.2">
      <c r="A75" s="64" t="s">
        <v>88</v>
      </c>
      <c r="B75" s="220">
        <v>3796</v>
      </c>
      <c r="C75" s="221">
        <v>100.74</v>
      </c>
      <c r="D75" s="221">
        <v>3</v>
      </c>
      <c r="E75" s="114">
        <v>67034</v>
      </c>
      <c r="F75" s="114">
        <v>359576644</v>
      </c>
      <c r="G75" s="220">
        <v>386</v>
      </c>
      <c r="H75" s="221">
        <v>96.79</v>
      </c>
      <c r="I75" s="221">
        <v>3</v>
      </c>
      <c r="J75" s="114">
        <v>73591</v>
      </c>
      <c r="K75" s="222">
        <v>41357126</v>
      </c>
      <c r="L75" s="114">
        <v>588</v>
      </c>
      <c r="M75" s="221">
        <v>127.97</v>
      </c>
      <c r="N75" s="221">
        <v>3</v>
      </c>
      <c r="O75" s="114">
        <v>66960</v>
      </c>
      <c r="P75" s="222">
        <v>54294580</v>
      </c>
    </row>
    <row r="76" spans="1:16" ht="12" customHeight="1" x14ac:dyDescent="0.2">
      <c r="A76" s="64" t="s">
        <v>89</v>
      </c>
      <c r="B76" s="220">
        <v>1625</v>
      </c>
      <c r="C76" s="221">
        <v>46.72</v>
      </c>
      <c r="D76" s="221">
        <v>3</v>
      </c>
      <c r="E76" s="114">
        <v>33999</v>
      </c>
      <c r="F76" s="114">
        <v>86281187</v>
      </c>
      <c r="G76" s="220">
        <v>390</v>
      </c>
      <c r="H76" s="221">
        <v>100.44</v>
      </c>
      <c r="I76" s="221">
        <v>3.5</v>
      </c>
      <c r="J76" s="114">
        <v>37551</v>
      </c>
      <c r="K76" s="222">
        <v>21419077</v>
      </c>
      <c r="L76" s="114">
        <v>201</v>
      </c>
      <c r="M76" s="221">
        <v>42.23</v>
      </c>
      <c r="N76" s="221">
        <v>3</v>
      </c>
      <c r="O76" s="114">
        <v>35865</v>
      </c>
      <c r="P76" s="222">
        <v>11808347</v>
      </c>
    </row>
    <row r="77" spans="1:16" ht="12" customHeight="1" x14ac:dyDescent="0.2">
      <c r="A77" s="62" t="s">
        <v>90</v>
      </c>
      <c r="B77" s="220">
        <v>6069</v>
      </c>
      <c r="C77" s="221">
        <v>157.21</v>
      </c>
      <c r="D77" s="221">
        <v>3</v>
      </c>
      <c r="E77" s="114">
        <v>35743</v>
      </c>
      <c r="F77" s="114">
        <v>331120562</v>
      </c>
      <c r="G77" s="220">
        <v>573</v>
      </c>
      <c r="H77" s="221">
        <v>149.97</v>
      </c>
      <c r="I77" s="221">
        <v>3</v>
      </c>
      <c r="J77" s="114">
        <v>42871</v>
      </c>
      <c r="K77" s="222">
        <v>36099021</v>
      </c>
      <c r="L77" s="114">
        <v>516</v>
      </c>
      <c r="M77" s="221">
        <v>117.4</v>
      </c>
      <c r="N77" s="221">
        <v>2</v>
      </c>
      <c r="O77" s="114">
        <v>35548</v>
      </c>
      <c r="P77" s="222">
        <v>31282685</v>
      </c>
    </row>
    <row r="78" spans="1:16" ht="12" customHeight="1" x14ac:dyDescent="0.2">
      <c r="A78" s="64" t="s">
        <v>91</v>
      </c>
      <c r="B78" s="220">
        <v>721</v>
      </c>
      <c r="C78" s="221">
        <v>19.600000000000001</v>
      </c>
      <c r="D78" s="221">
        <v>4</v>
      </c>
      <c r="E78" s="114">
        <v>35420</v>
      </c>
      <c r="F78" s="114">
        <v>44177529</v>
      </c>
      <c r="G78" s="220">
        <v>103</v>
      </c>
      <c r="H78" s="221">
        <v>26</v>
      </c>
      <c r="I78" s="221">
        <v>4</v>
      </c>
      <c r="J78" s="114">
        <v>37682</v>
      </c>
      <c r="K78" s="222">
        <v>5386299</v>
      </c>
      <c r="L78" s="114">
        <v>79</v>
      </c>
      <c r="M78" s="221">
        <v>17.73</v>
      </c>
      <c r="N78" s="221">
        <v>5</v>
      </c>
      <c r="O78" s="114">
        <v>48391</v>
      </c>
      <c r="P78" s="222">
        <v>9042085</v>
      </c>
    </row>
    <row r="79" spans="1:16" ht="12" customHeight="1" x14ac:dyDescent="0.2">
      <c r="A79" s="72" t="s">
        <v>92</v>
      </c>
      <c r="B79" s="220">
        <v>6150</v>
      </c>
      <c r="C79" s="221">
        <v>160.05000000000001</v>
      </c>
      <c r="D79" s="221">
        <v>3</v>
      </c>
      <c r="E79" s="114">
        <v>45678</v>
      </c>
      <c r="F79" s="114">
        <v>433526549</v>
      </c>
      <c r="G79" s="220">
        <v>1224</v>
      </c>
      <c r="H79" s="221">
        <v>312.14</v>
      </c>
      <c r="I79" s="221">
        <v>5</v>
      </c>
      <c r="J79" s="114">
        <v>59506</v>
      </c>
      <c r="K79" s="222">
        <v>126327500</v>
      </c>
      <c r="L79" s="114">
        <v>871</v>
      </c>
      <c r="M79" s="221">
        <v>203.36</v>
      </c>
      <c r="N79" s="221">
        <v>4</v>
      </c>
      <c r="O79" s="114">
        <v>53031</v>
      </c>
      <c r="P79" s="222">
        <v>79351696</v>
      </c>
    </row>
    <row r="80" spans="1:16" ht="12" customHeight="1" x14ac:dyDescent="0.2">
      <c r="A80" s="61" t="s">
        <v>93</v>
      </c>
      <c r="B80" s="220">
        <v>11765</v>
      </c>
      <c r="C80" s="221">
        <v>348.26</v>
      </c>
      <c r="D80" s="221">
        <v>4</v>
      </c>
      <c r="E80" s="114">
        <v>32091</v>
      </c>
      <c r="F80" s="114">
        <v>581149062</v>
      </c>
      <c r="G80" s="220">
        <v>2374</v>
      </c>
      <c r="H80" s="221">
        <v>618.49</v>
      </c>
      <c r="I80" s="221">
        <v>3</v>
      </c>
      <c r="J80" s="114">
        <v>31971</v>
      </c>
      <c r="K80" s="222">
        <v>131664277</v>
      </c>
      <c r="L80" s="114">
        <v>2672</v>
      </c>
      <c r="M80" s="221">
        <v>499.03</v>
      </c>
      <c r="N80" s="221">
        <v>3</v>
      </c>
      <c r="O80" s="114">
        <v>27882</v>
      </c>
      <c r="P80" s="222">
        <v>130098420</v>
      </c>
    </row>
    <row r="81" spans="1:16" ht="12" customHeight="1" x14ac:dyDescent="0.2">
      <c r="A81" s="64" t="s">
        <v>94</v>
      </c>
      <c r="B81" s="220">
        <v>27</v>
      </c>
      <c r="C81" s="221">
        <v>0.82</v>
      </c>
      <c r="D81" s="221">
        <v>3</v>
      </c>
      <c r="E81" s="114">
        <v>23212</v>
      </c>
      <c r="F81" s="114">
        <v>667248</v>
      </c>
      <c r="G81" s="220">
        <v>12</v>
      </c>
      <c r="H81" s="221">
        <v>3.4</v>
      </c>
      <c r="I81" s="221">
        <v>1</v>
      </c>
      <c r="J81" s="114">
        <v>21436</v>
      </c>
      <c r="K81" s="222">
        <v>369601</v>
      </c>
      <c r="L81" s="114">
        <v>16</v>
      </c>
      <c r="M81" s="221">
        <v>3.18</v>
      </c>
      <c r="N81" s="221">
        <v>2</v>
      </c>
      <c r="O81" s="114">
        <v>24061</v>
      </c>
      <c r="P81" s="222">
        <v>421564</v>
      </c>
    </row>
    <row r="82" spans="1:16" ht="12" customHeight="1" x14ac:dyDescent="0.2">
      <c r="A82" s="64" t="s">
        <v>95</v>
      </c>
      <c r="B82" s="220">
        <v>2690</v>
      </c>
      <c r="C82" s="221">
        <v>74.150000000000006</v>
      </c>
      <c r="D82" s="221">
        <v>4</v>
      </c>
      <c r="E82" s="114">
        <v>30922</v>
      </c>
      <c r="F82" s="114">
        <v>119438398</v>
      </c>
      <c r="G82" s="220">
        <v>355</v>
      </c>
      <c r="H82" s="221">
        <v>91.78</v>
      </c>
      <c r="I82" s="221">
        <v>4</v>
      </c>
      <c r="J82" s="114">
        <v>32006</v>
      </c>
      <c r="K82" s="222">
        <v>16440339</v>
      </c>
      <c r="L82" s="114">
        <v>435</v>
      </c>
      <c r="M82" s="221">
        <v>87.42</v>
      </c>
      <c r="N82" s="221">
        <v>3</v>
      </c>
      <c r="O82" s="114">
        <v>28612</v>
      </c>
      <c r="P82" s="222">
        <v>18717928</v>
      </c>
    </row>
    <row r="83" spans="1:16" ht="12" customHeight="1" x14ac:dyDescent="0.2">
      <c r="A83" s="64" t="s">
        <v>96</v>
      </c>
      <c r="B83" s="220">
        <v>2578</v>
      </c>
      <c r="C83" s="221">
        <v>74.099999999999994</v>
      </c>
      <c r="D83" s="221">
        <v>3</v>
      </c>
      <c r="E83" s="114">
        <v>27273</v>
      </c>
      <c r="F83" s="114">
        <v>92210614</v>
      </c>
      <c r="G83" s="220">
        <v>810</v>
      </c>
      <c r="H83" s="221">
        <v>204.84</v>
      </c>
      <c r="I83" s="221">
        <v>3</v>
      </c>
      <c r="J83" s="114">
        <v>26049</v>
      </c>
      <c r="K83" s="222">
        <v>29932742</v>
      </c>
      <c r="L83" s="114">
        <v>890</v>
      </c>
      <c r="M83" s="221">
        <v>158.54</v>
      </c>
      <c r="N83" s="221">
        <v>2</v>
      </c>
      <c r="O83" s="114">
        <v>24490</v>
      </c>
      <c r="P83" s="222">
        <v>27648913</v>
      </c>
    </row>
    <row r="84" spans="1:16" ht="12" customHeight="1" x14ac:dyDescent="0.2">
      <c r="A84" s="64" t="s">
        <v>1175</v>
      </c>
      <c r="B84" s="220">
        <v>2121</v>
      </c>
      <c r="C84" s="221">
        <v>53.84</v>
      </c>
      <c r="D84" s="221">
        <v>3</v>
      </c>
      <c r="E84" s="114">
        <v>28005</v>
      </c>
      <c r="F84" s="114">
        <v>78625749</v>
      </c>
      <c r="G84" s="220">
        <v>363</v>
      </c>
      <c r="H84" s="221">
        <v>80.34</v>
      </c>
      <c r="I84" s="221">
        <v>3</v>
      </c>
      <c r="J84" s="114">
        <v>29296</v>
      </c>
      <c r="K84" s="222">
        <v>14883774</v>
      </c>
      <c r="L84" s="114">
        <v>280</v>
      </c>
      <c r="M84" s="221">
        <v>62.13</v>
      </c>
      <c r="N84" s="221">
        <v>3</v>
      </c>
      <c r="O84" s="114">
        <v>27594</v>
      </c>
      <c r="P84" s="222">
        <v>9816517</v>
      </c>
    </row>
    <row r="85" spans="1:16" ht="12" customHeight="1" x14ac:dyDescent="0.2">
      <c r="A85" s="64" t="s">
        <v>97</v>
      </c>
      <c r="B85" s="220">
        <v>391</v>
      </c>
      <c r="C85" s="221">
        <v>18.559999999999999</v>
      </c>
      <c r="D85" s="221">
        <v>2</v>
      </c>
      <c r="E85" s="114">
        <v>22815</v>
      </c>
      <c r="F85" s="114">
        <v>10872784</v>
      </c>
      <c r="G85" s="220">
        <v>434</v>
      </c>
      <c r="H85" s="221">
        <v>121.44</v>
      </c>
      <c r="I85" s="221">
        <v>2</v>
      </c>
      <c r="J85" s="114">
        <v>22875</v>
      </c>
      <c r="K85" s="222">
        <v>14454183</v>
      </c>
      <c r="L85" s="114">
        <v>595</v>
      </c>
      <c r="M85" s="221">
        <v>93.03</v>
      </c>
      <c r="N85" s="221">
        <v>2</v>
      </c>
      <c r="O85" s="114">
        <v>22744</v>
      </c>
      <c r="P85" s="222">
        <v>17119063</v>
      </c>
    </row>
    <row r="86" spans="1:16" ht="12" customHeight="1" x14ac:dyDescent="0.2">
      <c r="A86" s="64" t="s">
        <v>98</v>
      </c>
      <c r="B86" s="220">
        <v>1543</v>
      </c>
      <c r="C86" s="221">
        <v>40.799999999999997</v>
      </c>
      <c r="D86" s="221">
        <v>5</v>
      </c>
      <c r="E86" s="114">
        <v>38051</v>
      </c>
      <c r="F86" s="114">
        <v>80284454</v>
      </c>
      <c r="G86" s="220">
        <v>193</v>
      </c>
      <c r="H86" s="221">
        <v>52.07</v>
      </c>
      <c r="I86" s="221">
        <v>5</v>
      </c>
      <c r="J86" s="114">
        <v>41934</v>
      </c>
      <c r="K86" s="222">
        <v>13074280</v>
      </c>
      <c r="L86" s="114">
        <v>162</v>
      </c>
      <c r="M86" s="221">
        <v>37.630000000000003</v>
      </c>
      <c r="N86" s="221">
        <v>4</v>
      </c>
      <c r="O86" s="114">
        <v>38186</v>
      </c>
      <c r="P86" s="222">
        <v>10765445</v>
      </c>
    </row>
    <row r="87" spans="1:16" ht="12" customHeight="1" x14ac:dyDescent="0.2">
      <c r="A87" s="61" t="s">
        <v>99</v>
      </c>
      <c r="B87" s="220">
        <v>22211</v>
      </c>
      <c r="C87" s="221">
        <v>700.62</v>
      </c>
      <c r="D87" s="221">
        <v>3</v>
      </c>
      <c r="E87" s="114">
        <v>35863</v>
      </c>
      <c r="F87" s="114">
        <v>1136135151</v>
      </c>
      <c r="G87" s="220">
        <v>3557</v>
      </c>
      <c r="H87" s="221">
        <v>903.92</v>
      </c>
      <c r="I87" s="221">
        <v>3</v>
      </c>
      <c r="J87" s="114">
        <v>36618</v>
      </c>
      <c r="K87" s="222">
        <v>194991281</v>
      </c>
      <c r="L87" s="114">
        <v>4911</v>
      </c>
      <c r="M87" s="221">
        <v>928.47</v>
      </c>
      <c r="N87" s="221">
        <v>3</v>
      </c>
      <c r="O87" s="114">
        <v>34984</v>
      </c>
      <c r="P87" s="222">
        <v>249244413</v>
      </c>
    </row>
    <row r="88" spans="1:16" ht="12" customHeight="1" x14ac:dyDescent="0.2">
      <c r="A88" s="64" t="s">
        <v>100</v>
      </c>
      <c r="B88" s="220">
        <v>944</v>
      </c>
      <c r="C88" s="221">
        <v>25.59</v>
      </c>
      <c r="D88" s="221">
        <v>4</v>
      </c>
      <c r="E88" s="114">
        <v>42337</v>
      </c>
      <c r="F88" s="114">
        <v>57658098</v>
      </c>
      <c r="G88" s="220">
        <v>160</v>
      </c>
      <c r="H88" s="221">
        <v>38.06</v>
      </c>
      <c r="I88" s="221">
        <v>4</v>
      </c>
      <c r="J88" s="114">
        <v>46507</v>
      </c>
      <c r="K88" s="222">
        <v>10331795</v>
      </c>
      <c r="L88" s="114">
        <v>126</v>
      </c>
      <c r="M88" s="221">
        <v>26.34</v>
      </c>
      <c r="N88" s="221">
        <v>4</v>
      </c>
      <c r="O88" s="114">
        <v>41664</v>
      </c>
      <c r="P88" s="222">
        <v>7296881</v>
      </c>
    </row>
    <row r="89" spans="1:16" ht="12" customHeight="1" x14ac:dyDescent="0.2">
      <c r="A89" s="64" t="s">
        <v>101</v>
      </c>
      <c r="B89" s="220">
        <v>803</v>
      </c>
      <c r="C89" s="221">
        <v>33.99</v>
      </c>
      <c r="D89" s="221">
        <v>2</v>
      </c>
      <c r="E89" s="114">
        <v>33172</v>
      </c>
      <c r="F89" s="114">
        <v>32266036</v>
      </c>
      <c r="G89" s="220">
        <v>103</v>
      </c>
      <c r="H89" s="221">
        <v>26.12</v>
      </c>
      <c r="I89" s="221">
        <v>2</v>
      </c>
      <c r="J89" s="114">
        <v>35048</v>
      </c>
      <c r="K89" s="222">
        <v>4338990</v>
      </c>
      <c r="L89" s="114">
        <v>375</v>
      </c>
      <c r="M89" s="221">
        <v>56.8</v>
      </c>
      <c r="N89" s="221">
        <v>1</v>
      </c>
      <c r="O89" s="114">
        <v>32387</v>
      </c>
      <c r="P89" s="222">
        <v>14893698</v>
      </c>
    </row>
    <row r="90" spans="1:16" ht="12" customHeight="1" x14ac:dyDescent="0.2">
      <c r="A90" s="64" t="s">
        <v>102</v>
      </c>
      <c r="B90" s="220">
        <v>1286</v>
      </c>
      <c r="C90" s="221">
        <v>37.229999999999997</v>
      </c>
      <c r="D90" s="221">
        <v>3</v>
      </c>
      <c r="E90" s="114">
        <v>48965</v>
      </c>
      <c r="F90" s="114">
        <v>81874361</v>
      </c>
      <c r="G90" s="220">
        <v>151</v>
      </c>
      <c r="H90" s="221">
        <v>38.33</v>
      </c>
      <c r="I90" s="221">
        <v>3</v>
      </c>
      <c r="J90" s="114">
        <v>51266</v>
      </c>
      <c r="K90" s="222">
        <v>8801345</v>
      </c>
      <c r="L90" s="114">
        <v>208</v>
      </c>
      <c r="M90" s="221">
        <v>40.880000000000003</v>
      </c>
      <c r="N90" s="221">
        <v>3</v>
      </c>
      <c r="O90" s="114">
        <v>50383</v>
      </c>
      <c r="P90" s="222">
        <v>12270962</v>
      </c>
    </row>
    <row r="91" spans="1:16" ht="12" customHeight="1" x14ac:dyDescent="0.2">
      <c r="A91" s="64" t="s">
        <v>103</v>
      </c>
      <c r="B91" s="220">
        <v>1718</v>
      </c>
      <c r="C91" s="221">
        <v>59.59</v>
      </c>
      <c r="D91" s="221">
        <v>3</v>
      </c>
      <c r="E91" s="114">
        <v>31764</v>
      </c>
      <c r="F91" s="114">
        <v>76946895</v>
      </c>
      <c r="G91" s="220">
        <v>282</v>
      </c>
      <c r="H91" s="221">
        <v>71.48</v>
      </c>
      <c r="I91" s="221">
        <v>3</v>
      </c>
      <c r="J91" s="114">
        <v>32534</v>
      </c>
      <c r="K91" s="222">
        <v>12721702</v>
      </c>
      <c r="L91" s="114">
        <v>322</v>
      </c>
      <c r="M91" s="221">
        <v>58.51</v>
      </c>
      <c r="N91" s="221">
        <v>3</v>
      </c>
      <c r="O91" s="114">
        <v>28426</v>
      </c>
      <c r="P91" s="222">
        <v>14393836</v>
      </c>
    </row>
    <row r="92" spans="1:16" ht="12" customHeight="1" x14ac:dyDescent="0.2">
      <c r="A92" s="64" t="s">
        <v>104</v>
      </c>
      <c r="B92" s="220">
        <v>2403</v>
      </c>
      <c r="C92" s="221">
        <v>69.03</v>
      </c>
      <c r="D92" s="221">
        <v>3</v>
      </c>
      <c r="E92" s="114">
        <v>29310</v>
      </c>
      <c r="F92" s="114">
        <v>111634541</v>
      </c>
      <c r="G92" s="220">
        <v>360</v>
      </c>
      <c r="H92" s="221">
        <v>92.55</v>
      </c>
      <c r="I92" s="221">
        <v>4</v>
      </c>
      <c r="J92" s="114">
        <v>36542</v>
      </c>
      <c r="K92" s="222">
        <v>23663925</v>
      </c>
      <c r="L92" s="114">
        <v>362</v>
      </c>
      <c r="M92" s="221">
        <v>75.33</v>
      </c>
      <c r="N92" s="221">
        <v>3</v>
      </c>
      <c r="O92" s="114">
        <v>25908</v>
      </c>
      <c r="P92" s="222">
        <v>15289909</v>
      </c>
    </row>
    <row r="93" spans="1:16" ht="12" customHeight="1" x14ac:dyDescent="0.2">
      <c r="A93" s="64" t="s">
        <v>105</v>
      </c>
      <c r="B93" s="220">
        <v>2542</v>
      </c>
      <c r="C93" s="221">
        <v>73.56</v>
      </c>
      <c r="D93" s="221">
        <v>3</v>
      </c>
      <c r="E93" s="114">
        <v>32109</v>
      </c>
      <c r="F93" s="114">
        <v>115997394</v>
      </c>
      <c r="G93" s="220">
        <v>344</v>
      </c>
      <c r="H93" s="221">
        <v>90.15</v>
      </c>
      <c r="I93" s="221">
        <v>3</v>
      </c>
      <c r="J93" s="114">
        <v>30416</v>
      </c>
      <c r="K93" s="222">
        <v>17267924</v>
      </c>
      <c r="L93" s="114">
        <v>432</v>
      </c>
      <c r="M93" s="221">
        <v>86.83</v>
      </c>
      <c r="N93" s="221">
        <v>3</v>
      </c>
      <c r="O93" s="114">
        <v>27601</v>
      </c>
      <c r="P93" s="222">
        <v>18326475</v>
      </c>
    </row>
    <row r="94" spans="1:16" ht="12" customHeight="1" x14ac:dyDescent="0.2">
      <c r="A94" s="64" t="s">
        <v>106</v>
      </c>
      <c r="B94" s="220">
        <v>1281</v>
      </c>
      <c r="C94" s="221">
        <v>45.87</v>
      </c>
      <c r="D94" s="221">
        <v>5</v>
      </c>
      <c r="E94" s="114">
        <v>44041</v>
      </c>
      <c r="F94" s="114">
        <v>98172377</v>
      </c>
      <c r="G94" s="220">
        <v>117</v>
      </c>
      <c r="H94" s="221">
        <v>26.92</v>
      </c>
      <c r="I94" s="221">
        <v>4</v>
      </c>
      <c r="J94" s="114">
        <v>40722</v>
      </c>
      <c r="K94" s="222">
        <v>7717314</v>
      </c>
      <c r="L94" s="114">
        <v>386</v>
      </c>
      <c r="M94" s="221">
        <v>67.55</v>
      </c>
      <c r="N94" s="221">
        <v>5</v>
      </c>
      <c r="O94" s="114">
        <v>48922</v>
      </c>
      <c r="P94" s="222">
        <v>32853489</v>
      </c>
    </row>
    <row r="95" spans="1:16" ht="10.199999999999999" x14ac:dyDescent="0.2">
      <c r="A95" s="73" t="s">
        <v>107</v>
      </c>
      <c r="B95" s="223">
        <v>2010</v>
      </c>
      <c r="C95" s="224">
        <v>62.62</v>
      </c>
      <c r="D95" s="224">
        <v>3</v>
      </c>
      <c r="E95" s="225">
        <v>44724</v>
      </c>
      <c r="F95" s="225">
        <v>106435533</v>
      </c>
      <c r="G95" s="223">
        <v>267</v>
      </c>
      <c r="H95" s="224">
        <v>68.47</v>
      </c>
      <c r="I95" s="224">
        <v>3</v>
      </c>
      <c r="J95" s="225">
        <v>47032</v>
      </c>
      <c r="K95" s="226">
        <v>14877681</v>
      </c>
      <c r="L95" s="225">
        <v>691</v>
      </c>
      <c r="M95" s="224">
        <v>125.59</v>
      </c>
      <c r="N95" s="224">
        <v>2</v>
      </c>
      <c r="O95" s="225">
        <v>40738</v>
      </c>
      <c r="P95" s="226">
        <v>32036052</v>
      </c>
    </row>
    <row r="96" spans="1:16" ht="10.199999999999999" x14ac:dyDescent="0.2">
      <c r="A96" s="65"/>
      <c r="B96" s="109"/>
      <c r="C96" s="127"/>
      <c r="D96" s="113"/>
      <c r="E96" s="109"/>
      <c r="F96" s="109"/>
      <c r="G96" s="109"/>
      <c r="H96" s="113"/>
      <c r="I96" s="113"/>
      <c r="J96" s="109"/>
      <c r="K96" s="109"/>
      <c r="L96" s="109"/>
      <c r="M96" s="113"/>
      <c r="N96" s="113"/>
      <c r="O96" s="109"/>
      <c r="P96" s="109"/>
    </row>
    <row r="97" spans="1:16" ht="10.199999999999999" x14ac:dyDescent="0.2">
      <c r="A97" s="65"/>
      <c r="B97" s="109"/>
      <c r="C97" s="113"/>
      <c r="D97" s="113"/>
      <c r="E97" s="109"/>
      <c r="F97" s="109"/>
      <c r="G97" s="109"/>
      <c r="H97" s="113"/>
      <c r="I97" s="113"/>
      <c r="J97" s="109"/>
      <c r="K97" s="109"/>
      <c r="L97" s="109"/>
      <c r="M97" s="113"/>
      <c r="N97" s="113"/>
      <c r="O97" s="109"/>
      <c r="P97" s="109"/>
    </row>
    <row r="98" spans="1:16" ht="10.199999999999999" x14ac:dyDescent="0.2">
      <c r="B98" s="109"/>
      <c r="C98" s="128"/>
      <c r="D98" s="128"/>
      <c r="E98" s="129"/>
      <c r="F98" s="129"/>
      <c r="G98" s="129"/>
      <c r="H98" s="128"/>
      <c r="I98" s="128"/>
      <c r="J98" s="129"/>
      <c r="K98" s="129"/>
      <c r="L98" s="129"/>
      <c r="M98" s="128"/>
      <c r="N98" s="128"/>
      <c r="O98" s="129"/>
      <c r="P98" s="129"/>
    </row>
    <row r="99" spans="1:16" ht="10.199999999999999" x14ac:dyDescent="0.2">
      <c r="A99" s="65"/>
      <c r="B99" s="109"/>
      <c r="C99" s="113"/>
      <c r="D99" s="113"/>
      <c r="E99" s="109"/>
      <c r="F99" s="109"/>
      <c r="G99" s="109"/>
      <c r="H99" s="113"/>
      <c r="I99" s="113"/>
      <c r="J99" s="109"/>
      <c r="K99" s="109"/>
      <c r="L99" s="109"/>
      <c r="M99" s="113"/>
      <c r="N99" s="113"/>
      <c r="O99" s="109"/>
      <c r="P99" s="109"/>
    </row>
    <row r="100" spans="1:16" ht="10.199999999999999" x14ac:dyDescent="0.2">
      <c r="A100" s="65"/>
      <c r="B100" s="109"/>
      <c r="C100" s="113"/>
      <c r="D100" s="113"/>
      <c r="E100" s="109"/>
      <c r="F100" s="109"/>
      <c r="G100" s="109"/>
      <c r="H100" s="113"/>
      <c r="I100" s="113"/>
      <c r="J100" s="109"/>
      <c r="K100" s="109"/>
      <c r="L100" s="109"/>
      <c r="M100" s="113"/>
      <c r="N100" s="113"/>
      <c r="O100" s="109"/>
      <c r="P100" s="109"/>
    </row>
    <row r="101" spans="1:16" ht="10.199999999999999" x14ac:dyDescent="0.2">
      <c r="A101" s="65"/>
      <c r="B101" s="109"/>
      <c r="C101" s="113"/>
      <c r="D101" s="113"/>
      <c r="E101" s="109"/>
      <c r="F101" s="109"/>
      <c r="G101" s="109"/>
      <c r="H101" s="113"/>
      <c r="I101" s="113"/>
      <c r="J101" s="109"/>
      <c r="K101" s="109"/>
      <c r="L101" s="109"/>
      <c r="M101" s="113"/>
      <c r="N101" s="113"/>
      <c r="O101" s="109"/>
      <c r="P101" s="109"/>
    </row>
    <row r="102" spans="1:16" ht="10.199999999999999" x14ac:dyDescent="0.2">
      <c r="A102" s="65"/>
      <c r="B102" s="109"/>
      <c r="C102" s="113"/>
      <c r="D102" s="113"/>
      <c r="E102" s="109"/>
      <c r="F102" s="109"/>
      <c r="G102" s="109"/>
      <c r="H102" s="113"/>
      <c r="I102" s="113"/>
      <c r="J102" s="109"/>
      <c r="K102" s="109"/>
      <c r="L102" s="109"/>
      <c r="M102" s="113"/>
      <c r="N102" s="113"/>
      <c r="O102" s="109"/>
      <c r="P102" s="109"/>
    </row>
    <row r="103" spans="1:16" ht="10.199999999999999" x14ac:dyDescent="0.2">
      <c r="A103" s="65"/>
      <c r="B103" s="109"/>
      <c r="C103" s="113"/>
      <c r="D103" s="113"/>
      <c r="E103" s="109"/>
      <c r="F103" s="109"/>
      <c r="G103" s="109"/>
      <c r="H103" s="113"/>
      <c r="I103" s="113"/>
      <c r="J103" s="109"/>
      <c r="K103" s="109"/>
      <c r="L103" s="109"/>
      <c r="M103" s="113"/>
      <c r="N103" s="113"/>
      <c r="O103" s="109"/>
      <c r="P103" s="109"/>
    </row>
    <row r="104" spans="1:16" ht="10.199999999999999" x14ac:dyDescent="0.2">
      <c r="A104" s="65"/>
      <c r="B104" s="109"/>
      <c r="C104" s="113"/>
      <c r="D104" s="113"/>
      <c r="E104" s="109"/>
      <c r="F104" s="109"/>
      <c r="G104" s="109"/>
      <c r="H104" s="113"/>
      <c r="I104" s="113"/>
      <c r="J104" s="109"/>
      <c r="K104" s="109"/>
      <c r="L104" s="109"/>
      <c r="M104" s="113"/>
      <c r="N104" s="113"/>
      <c r="O104" s="109"/>
      <c r="P104" s="109"/>
    </row>
    <row r="105" spans="1:16" ht="10.199999999999999" x14ac:dyDescent="0.2">
      <c r="A105" s="65"/>
      <c r="B105" s="109"/>
      <c r="C105" s="113"/>
      <c r="D105" s="113"/>
      <c r="E105" s="109"/>
      <c r="F105" s="109"/>
      <c r="G105" s="109"/>
      <c r="H105" s="113"/>
      <c r="I105" s="113"/>
      <c r="J105" s="109"/>
      <c r="K105" s="109"/>
      <c r="L105" s="109"/>
      <c r="M105" s="113"/>
      <c r="N105" s="113"/>
      <c r="O105" s="109"/>
      <c r="P105" s="109"/>
    </row>
    <row r="106" spans="1:16" ht="10.199999999999999" x14ac:dyDescent="0.2">
      <c r="A106" s="65"/>
      <c r="B106" s="109"/>
      <c r="C106" s="113"/>
      <c r="D106" s="113"/>
      <c r="E106" s="109"/>
      <c r="F106" s="109"/>
      <c r="G106" s="109"/>
      <c r="H106" s="113"/>
      <c r="I106" s="113"/>
      <c r="J106" s="109"/>
      <c r="K106" s="109"/>
      <c r="L106" s="109"/>
      <c r="M106" s="113"/>
      <c r="N106" s="113"/>
      <c r="O106" s="109"/>
      <c r="P106" s="109"/>
    </row>
    <row r="107" spans="1:16" ht="10.199999999999999" x14ac:dyDescent="0.2">
      <c r="A107" s="65"/>
      <c r="B107" s="109"/>
      <c r="C107" s="113"/>
      <c r="D107" s="113"/>
      <c r="E107" s="109"/>
      <c r="F107" s="109"/>
      <c r="G107" s="109"/>
      <c r="H107" s="113"/>
      <c r="I107" s="113"/>
      <c r="J107" s="109"/>
      <c r="K107" s="109"/>
      <c r="L107" s="109"/>
      <c r="M107" s="113"/>
      <c r="N107" s="113"/>
      <c r="O107" s="109"/>
      <c r="P107" s="109"/>
    </row>
    <row r="108" spans="1:16" ht="10.199999999999999" x14ac:dyDescent="0.2">
      <c r="A108" s="65"/>
      <c r="B108" s="109"/>
      <c r="C108" s="113"/>
      <c r="D108" s="113"/>
      <c r="E108" s="109"/>
      <c r="F108" s="109"/>
      <c r="G108" s="109"/>
      <c r="H108" s="113"/>
      <c r="I108" s="113"/>
      <c r="J108" s="109"/>
      <c r="K108" s="109"/>
      <c r="L108" s="109"/>
      <c r="M108" s="113"/>
      <c r="N108" s="113"/>
      <c r="O108" s="109"/>
      <c r="P108" s="109"/>
    </row>
    <row r="109" spans="1:16" ht="10.199999999999999" x14ac:dyDescent="0.2">
      <c r="A109" s="65"/>
      <c r="B109" s="109"/>
      <c r="C109" s="113"/>
      <c r="D109" s="113"/>
      <c r="E109" s="109"/>
      <c r="F109" s="109"/>
      <c r="G109" s="109"/>
      <c r="H109" s="113"/>
      <c r="I109" s="113"/>
      <c r="J109" s="109"/>
      <c r="K109" s="109"/>
      <c r="L109" s="109"/>
      <c r="M109" s="113"/>
      <c r="N109" s="113"/>
      <c r="O109" s="109"/>
      <c r="P109" s="109"/>
    </row>
    <row r="110" spans="1:16" ht="10.199999999999999" x14ac:dyDescent="0.2">
      <c r="A110" s="65"/>
      <c r="B110" s="109"/>
      <c r="C110" s="113"/>
      <c r="D110" s="113"/>
      <c r="E110" s="109"/>
      <c r="F110" s="109"/>
      <c r="G110" s="109"/>
      <c r="H110" s="113"/>
      <c r="I110" s="113"/>
      <c r="J110" s="109"/>
      <c r="K110" s="109"/>
      <c r="L110" s="109"/>
      <c r="M110" s="113"/>
      <c r="N110" s="113"/>
      <c r="O110" s="109"/>
      <c r="P110" s="109"/>
    </row>
    <row r="111" spans="1:16" ht="10.199999999999999" x14ac:dyDescent="0.2">
      <c r="A111" s="65"/>
      <c r="B111" s="109"/>
      <c r="C111" s="113"/>
      <c r="D111" s="113"/>
      <c r="E111" s="109"/>
      <c r="F111" s="109"/>
      <c r="G111" s="109"/>
      <c r="H111" s="113"/>
      <c r="I111" s="113"/>
      <c r="J111" s="109"/>
      <c r="K111" s="109"/>
      <c r="L111" s="109"/>
      <c r="M111" s="113"/>
      <c r="N111" s="113"/>
      <c r="O111" s="109"/>
      <c r="P111" s="109"/>
    </row>
    <row r="112" spans="1:16" ht="10.199999999999999" x14ac:dyDescent="0.2">
      <c r="A112" s="65"/>
      <c r="B112" s="109"/>
      <c r="C112" s="113"/>
      <c r="D112" s="113"/>
      <c r="E112" s="109"/>
      <c r="F112" s="109"/>
      <c r="G112" s="109"/>
      <c r="H112" s="113"/>
      <c r="I112" s="113"/>
      <c r="J112" s="109"/>
      <c r="K112" s="109"/>
      <c r="L112" s="109"/>
      <c r="M112" s="113"/>
      <c r="N112" s="113"/>
      <c r="O112" s="109"/>
      <c r="P112" s="109"/>
    </row>
    <row r="113" spans="1:16" ht="10.199999999999999" x14ac:dyDescent="0.2">
      <c r="A113" s="65"/>
      <c r="B113" s="109"/>
      <c r="C113" s="113"/>
      <c r="D113" s="113"/>
      <c r="E113" s="109"/>
      <c r="F113" s="109"/>
      <c r="G113" s="109"/>
      <c r="H113" s="113"/>
      <c r="I113" s="113"/>
      <c r="J113" s="109"/>
      <c r="K113" s="109"/>
      <c r="L113" s="109"/>
      <c r="M113" s="113"/>
      <c r="N113" s="113"/>
      <c r="O113" s="109"/>
      <c r="P113" s="109"/>
    </row>
    <row r="114" spans="1:16" ht="10.199999999999999" x14ac:dyDescent="0.2">
      <c r="A114" s="74"/>
      <c r="B114" s="130"/>
      <c r="C114" s="131"/>
      <c r="D114" s="131"/>
      <c r="E114" s="130"/>
      <c r="F114" s="130"/>
      <c r="G114" s="130"/>
      <c r="H114" s="131"/>
      <c r="I114" s="131"/>
      <c r="J114" s="130"/>
      <c r="K114" s="130"/>
      <c r="L114" s="130"/>
      <c r="M114" s="131"/>
      <c r="N114" s="131"/>
      <c r="O114" s="130"/>
      <c r="P114" s="130"/>
    </row>
    <row r="115" spans="1:16" ht="11.25" customHeight="1" x14ac:dyDescent="0.2">
      <c r="A115" s="66" t="s">
        <v>77</v>
      </c>
      <c r="B115" s="517" t="s">
        <v>28</v>
      </c>
      <c r="C115" s="518"/>
      <c r="D115" s="518"/>
      <c r="E115" s="518"/>
      <c r="F115" s="519"/>
      <c r="G115" s="517" t="s">
        <v>29</v>
      </c>
      <c r="H115" s="518"/>
      <c r="I115" s="518"/>
      <c r="J115" s="518"/>
      <c r="K115" s="519"/>
      <c r="L115" s="517" t="s">
        <v>14</v>
      </c>
      <c r="M115" s="518"/>
      <c r="N115" s="518"/>
      <c r="O115" s="518"/>
      <c r="P115" s="519"/>
    </row>
    <row r="116" spans="1:16" ht="10.199999999999999" x14ac:dyDescent="0.2">
      <c r="A116" s="67"/>
      <c r="B116" s="120"/>
      <c r="C116" s="121"/>
      <c r="D116" s="50" t="s">
        <v>30</v>
      </c>
      <c r="E116" s="51" t="s">
        <v>30</v>
      </c>
      <c r="F116" s="52" t="s">
        <v>31</v>
      </c>
      <c r="G116" s="125"/>
      <c r="H116" s="121"/>
      <c r="I116" s="50" t="s">
        <v>30</v>
      </c>
      <c r="J116" s="51" t="s">
        <v>30</v>
      </c>
      <c r="K116" s="52" t="s">
        <v>31</v>
      </c>
      <c r="L116" s="125"/>
      <c r="M116" s="121"/>
      <c r="N116" s="50" t="s">
        <v>30</v>
      </c>
      <c r="O116" s="51" t="s">
        <v>30</v>
      </c>
      <c r="P116" s="52" t="s">
        <v>31</v>
      </c>
    </row>
    <row r="117" spans="1:16" ht="11.4" x14ac:dyDescent="0.2">
      <c r="A117" s="67"/>
      <c r="B117" s="510" t="s">
        <v>32</v>
      </c>
      <c r="C117" s="511"/>
      <c r="D117" s="53" t="s">
        <v>33</v>
      </c>
      <c r="E117" s="324" t="s">
        <v>34</v>
      </c>
      <c r="F117" s="54" t="s">
        <v>34</v>
      </c>
      <c r="G117" s="511" t="s">
        <v>32</v>
      </c>
      <c r="H117" s="511"/>
      <c r="I117" s="53" t="s">
        <v>33</v>
      </c>
      <c r="J117" s="324" t="s">
        <v>34</v>
      </c>
      <c r="K117" s="54" t="s">
        <v>34</v>
      </c>
      <c r="L117" s="511" t="s">
        <v>32</v>
      </c>
      <c r="M117" s="511"/>
      <c r="N117" s="53" t="s">
        <v>33</v>
      </c>
      <c r="O117" s="324" t="s">
        <v>34</v>
      </c>
      <c r="P117" s="54" t="s">
        <v>34</v>
      </c>
    </row>
    <row r="118" spans="1:16" ht="13.65" customHeight="1" x14ac:dyDescent="0.2">
      <c r="A118" s="85" t="s">
        <v>35</v>
      </c>
      <c r="B118" s="169" t="s">
        <v>36</v>
      </c>
      <c r="C118" s="189" t="s">
        <v>37</v>
      </c>
      <c r="D118" s="227" t="s">
        <v>38</v>
      </c>
      <c r="E118" s="228" t="s">
        <v>39</v>
      </c>
      <c r="F118" s="229" t="s">
        <v>39</v>
      </c>
      <c r="G118" s="188" t="s">
        <v>36</v>
      </c>
      <c r="H118" s="189" t="s">
        <v>37</v>
      </c>
      <c r="I118" s="227" t="s">
        <v>38</v>
      </c>
      <c r="J118" s="228" t="s">
        <v>39</v>
      </c>
      <c r="K118" s="229" t="s">
        <v>39</v>
      </c>
      <c r="L118" s="188" t="s">
        <v>36</v>
      </c>
      <c r="M118" s="189" t="s">
        <v>37</v>
      </c>
      <c r="N118" s="227" t="s">
        <v>38</v>
      </c>
      <c r="O118" s="228" t="s">
        <v>39</v>
      </c>
      <c r="P118" s="229" t="s">
        <v>39</v>
      </c>
    </row>
    <row r="119" spans="1:16" ht="10.199999999999999" x14ac:dyDescent="0.2">
      <c r="A119" s="71" t="s">
        <v>108</v>
      </c>
      <c r="B119" s="284">
        <v>3509</v>
      </c>
      <c r="C119" s="285">
        <v>112.67</v>
      </c>
      <c r="D119" s="285">
        <v>3</v>
      </c>
      <c r="E119" s="286">
        <v>25507</v>
      </c>
      <c r="F119" s="286">
        <v>123137162</v>
      </c>
      <c r="G119" s="284">
        <v>438</v>
      </c>
      <c r="H119" s="285">
        <v>112.08</v>
      </c>
      <c r="I119" s="285">
        <v>3</v>
      </c>
      <c r="J119" s="286">
        <v>28766</v>
      </c>
      <c r="K119" s="287">
        <v>17646673</v>
      </c>
      <c r="L119" s="286">
        <v>675</v>
      </c>
      <c r="M119" s="285">
        <v>121.9</v>
      </c>
      <c r="N119" s="285">
        <v>3</v>
      </c>
      <c r="O119" s="286">
        <v>25674</v>
      </c>
      <c r="P119" s="287">
        <v>24340246</v>
      </c>
    </row>
    <row r="120" spans="1:16" ht="12" customHeight="1" x14ac:dyDescent="0.2">
      <c r="A120" s="64" t="s">
        <v>109</v>
      </c>
      <c r="B120" s="288">
        <v>3024</v>
      </c>
      <c r="C120" s="289">
        <v>97.09</v>
      </c>
      <c r="D120" s="289">
        <v>3</v>
      </c>
      <c r="E120" s="290">
        <v>24823</v>
      </c>
      <c r="F120" s="290">
        <v>97406904</v>
      </c>
      <c r="G120" s="288">
        <v>325</v>
      </c>
      <c r="H120" s="289">
        <v>83</v>
      </c>
      <c r="I120" s="289">
        <v>3</v>
      </c>
      <c r="J120" s="290">
        <v>27645</v>
      </c>
      <c r="K120" s="291">
        <v>11933774</v>
      </c>
      <c r="L120" s="290">
        <v>585</v>
      </c>
      <c r="M120" s="289">
        <v>105.72</v>
      </c>
      <c r="N120" s="289">
        <v>3</v>
      </c>
      <c r="O120" s="290">
        <v>25055</v>
      </c>
      <c r="P120" s="291">
        <v>19981400</v>
      </c>
    </row>
    <row r="121" spans="1:16" ht="12" customHeight="1" x14ac:dyDescent="0.2">
      <c r="A121" s="61" t="s">
        <v>110</v>
      </c>
      <c r="B121" s="288">
        <v>11022</v>
      </c>
      <c r="C121" s="289">
        <v>309.27</v>
      </c>
      <c r="D121" s="289">
        <v>2</v>
      </c>
      <c r="E121" s="290">
        <v>58292</v>
      </c>
      <c r="F121" s="290">
        <v>800645421</v>
      </c>
      <c r="G121" s="288">
        <v>1465</v>
      </c>
      <c r="H121" s="289">
        <v>360.17</v>
      </c>
      <c r="I121" s="289">
        <v>3</v>
      </c>
      <c r="J121" s="290">
        <v>58443</v>
      </c>
      <c r="K121" s="291">
        <v>111838810</v>
      </c>
      <c r="L121" s="290">
        <v>1345</v>
      </c>
      <c r="M121" s="289">
        <v>254.75</v>
      </c>
      <c r="N121" s="289">
        <v>3</v>
      </c>
      <c r="O121" s="290">
        <v>56288</v>
      </c>
      <c r="P121" s="291">
        <v>101577498</v>
      </c>
    </row>
    <row r="122" spans="1:16" ht="12" customHeight="1" x14ac:dyDescent="0.2">
      <c r="A122" s="63" t="s">
        <v>111</v>
      </c>
      <c r="B122" s="288">
        <v>4494</v>
      </c>
      <c r="C122" s="289">
        <v>114.04</v>
      </c>
      <c r="D122" s="289">
        <v>1</v>
      </c>
      <c r="E122" s="290">
        <v>47751</v>
      </c>
      <c r="F122" s="290">
        <v>232597395</v>
      </c>
      <c r="G122" s="288">
        <v>471</v>
      </c>
      <c r="H122" s="289">
        <v>115.48</v>
      </c>
      <c r="I122" s="289">
        <v>2</v>
      </c>
      <c r="J122" s="290">
        <v>52311</v>
      </c>
      <c r="K122" s="291">
        <v>27098202</v>
      </c>
      <c r="L122" s="290">
        <v>348</v>
      </c>
      <c r="M122" s="289">
        <v>74.180000000000007</v>
      </c>
      <c r="N122" s="289">
        <v>2</v>
      </c>
      <c r="O122" s="290">
        <v>49327</v>
      </c>
      <c r="P122" s="291">
        <v>18789645</v>
      </c>
    </row>
    <row r="123" spans="1:16" ht="12" customHeight="1" x14ac:dyDescent="0.2">
      <c r="A123" s="63" t="s">
        <v>112</v>
      </c>
      <c r="B123" s="288">
        <v>1680</v>
      </c>
      <c r="C123" s="289">
        <v>41.82</v>
      </c>
      <c r="D123" s="289">
        <v>1</v>
      </c>
      <c r="E123" s="290">
        <v>47416</v>
      </c>
      <c r="F123" s="290">
        <v>85297775</v>
      </c>
      <c r="G123" s="288">
        <v>127</v>
      </c>
      <c r="H123" s="289">
        <v>30.86</v>
      </c>
      <c r="I123" s="289">
        <v>2</v>
      </c>
      <c r="J123" s="290">
        <v>51574</v>
      </c>
      <c r="K123" s="291">
        <v>7383327</v>
      </c>
      <c r="L123" s="290">
        <v>66</v>
      </c>
      <c r="M123" s="289">
        <v>14.38</v>
      </c>
      <c r="N123" s="289">
        <v>1</v>
      </c>
      <c r="O123" s="290">
        <v>50636</v>
      </c>
      <c r="P123" s="291">
        <v>3503669</v>
      </c>
    </row>
    <row r="124" spans="1:16" ht="12" customHeight="1" x14ac:dyDescent="0.2">
      <c r="A124" s="63" t="s">
        <v>113</v>
      </c>
      <c r="B124" s="288">
        <v>1800</v>
      </c>
      <c r="C124" s="289">
        <v>44.27</v>
      </c>
      <c r="D124" s="289">
        <v>1</v>
      </c>
      <c r="E124" s="290">
        <v>46393</v>
      </c>
      <c r="F124" s="290">
        <v>90026355</v>
      </c>
      <c r="G124" s="288">
        <v>189</v>
      </c>
      <c r="H124" s="289">
        <v>45.62</v>
      </c>
      <c r="I124" s="289">
        <v>2</v>
      </c>
      <c r="J124" s="290">
        <v>55983</v>
      </c>
      <c r="K124" s="291">
        <v>11181686</v>
      </c>
      <c r="L124" s="290">
        <v>143</v>
      </c>
      <c r="M124" s="289">
        <v>32.92</v>
      </c>
      <c r="N124" s="289">
        <v>1</v>
      </c>
      <c r="O124" s="290">
        <v>51557</v>
      </c>
      <c r="P124" s="291">
        <v>7572880</v>
      </c>
    </row>
    <row r="125" spans="1:16" ht="12" customHeight="1" x14ac:dyDescent="0.2">
      <c r="A125" s="63" t="s">
        <v>114</v>
      </c>
      <c r="B125" s="288">
        <v>4442</v>
      </c>
      <c r="C125" s="289">
        <v>131.01</v>
      </c>
      <c r="D125" s="289">
        <v>3</v>
      </c>
      <c r="E125" s="290">
        <v>82312</v>
      </c>
      <c r="F125" s="290">
        <v>424537332</v>
      </c>
      <c r="G125" s="288">
        <v>584</v>
      </c>
      <c r="H125" s="289">
        <v>140.09</v>
      </c>
      <c r="I125" s="289">
        <v>3</v>
      </c>
      <c r="J125" s="290">
        <v>79334</v>
      </c>
      <c r="K125" s="291">
        <v>54929064</v>
      </c>
      <c r="L125" s="290">
        <v>586</v>
      </c>
      <c r="M125" s="289">
        <v>110.1</v>
      </c>
      <c r="N125" s="289">
        <v>3</v>
      </c>
      <c r="O125" s="290">
        <v>77862</v>
      </c>
      <c r="P125" s="291">
        <v>55120361</v>
      </c>
    </row>
    <row r="126" spans="1:16" ht="12" customHeight="1" x14ac:dyDescent="0.2">
      <c r="A126" s="63" t="s">
        <v>115</v>
      </c>
      <c r="B126" s="288">
        <v>929</v>
      </c>
      <c r="C126" s="289">
        <v>32.479999999999997</v>
      </c>
      <c r="D126" s="289">
        <v>2</v>
      </c>
      <c r="E126" s="290">
        <v>74918</v>
      </c>
      <c r="F126" s="290">
        <v>76170466</v>
      </c>
      <c r="G126" s="288">
        <v>143</v>
      </c>
      <c r="H126" s="289">
        <v>35.18</v>
      </c>
      <c r="I126" s="289">
        <v>3</v>
      </c>
      <c r="J126" s="290">
        <v>68308</v>
      </c>
      <c r="K126" s="291">
        <v>11709823</v>
      </c>
      <c r="L126" s="290">
        <v>178</v>
      </c>
      <c r="M126" s="289">
        <v>31.2</v>
      </c>
      <c r="N126" s="289">
        <v>2</v>
      </c>
      <c r="O126" s="290">
        <v>66963</v>
      </c>
      <c r="P126" s="291">
        <v>12583807</v>
      </c>
    </row>
    <row r="127" spans="1:16" ht="12" customHeight="1" x14ac:dyDescent="0.2">
      <c r="A127" s="61" t="s">
        <v>116</v>
      </c>
      <c r="B127" s="288">
        <v>9907</v>
      </c>
      <c r="C127" s="289">
        <v>277.72000000000003</v>
      </c>
      <c r="D127" s="289">
        <v>3</v>
      </c>
      <c r="E127" s="290">
        <v>29039</v>
      </c>
      <c r="F127" s="290">
        <v>393425547</v>
      </c>
      <c r="G127" s="288">
        <v>1754</v>
      </c>
      <c r="H127" s="289">
        <v>466.01</v>
      </c>
      <c r="I127" s="289">
        <v>3</v>
      </c>
      <c r="J127" s="290">
        <v>32695</v>
      </c>
      <c r="K127" s="291">
        <v>83474177</v>
      </c>
      <c r="L127" s="290">
        <v>1837</v>
      </c>
      <c r="M127" s="289">
        <v>384.9</v>
      </c>
      <c r="N127" s="289">
        <v>3</v>
      </c>
      <c r="O127" s="290">
        <v>29531</v>
      </c>
      <c r="P127" s="291">
        <v>75181311</v>
      </c>
    </row>
    <row r="128" spans="1:16" ht="12" customHeight="1" x14ac:dyDescent="0.2">
      <c r="A128" s="64" t="s">
        <v>117</v>
      </c>
      <c r="B128" s="288">
        <v>3979</v>
      </c>
      <c r="C128" s="289">
        <v>104.71</v>
      </c>
      <c r="D128" s="289">
        <v>4</v>
      </c>
      <c r="E128" s="290">
        <v>30562</v>
      </c>
      <c r="F128" s="290">
        <v>178215827</v>
      </c>
      <c r="G128" s="288">
        <v>932</v>
      </c>
      <c r="H128" s="289">
        <v>245.81</v>
      </c>
      <c r="I128" s="289">
        <v>4</v>
      </c>
      <c r="J128" s="290">
        <v>34042</v>
      </c>
      <c r="K128" s="291">
        <v>49251316</v>
      </c>
      <c r="L128" s="290">
        <v>680</v>
      </c>
      <c r="M128" s="289">
        <v>156.29</v>
      </c>
      <c r="N128" s="289">
        <v>4</v>
      </c>
      <c r="O128" s="290">
        <v>31601</v>
      </c>
      <c r="P128" s="291">
        <v>33773465</v>
      </c>
    </row>
    <row r="129" spans="1:16" ht="12" customHeight="1" x14ac:dyDescent="0.2">
      <c r="A129" s="64" t="s">
        <v>118</v>
      </c>
      <c r="B129" s="288">
        <v>189</v>
      </c>
      <c r="C129" s="289">
        <v>5.94</v>
      </c>
      <c r="D129" s="289">
        <v>2</v>
      </c>
      <c r="E129" s="290">
        <v>29901</v>
      </c>
      <c r="F129" s="290">
        <v>7248218</v>
      </c>
      <c r="G129" s="288">
        <v>21</v>
      </c>
      <c r="H129" s="289">
        <v>5.69</v>
      </c>
      <c r="I129" s="289">
        <v>2</v>
      </c>
      <c r="J129" s="290">
        <v>30530</v>
      </c>
      <c r="K129" s="291">
        <v>842348</v>
      </c>
      <c r="L129" s="290">
        <v>40</v>
      </c>
      <c r="M129" s="289">
        <v>6.92</v>
      </c>
      <c r="N129" s="289">
        <v>2</v>
      </c>
      <c r="O129" s="290">
        <v>30082</v>
      </c>
      <c r="P129" s="291">
        <v>1539802</v>
      </c>
    </row>
    <row r="130" spans="1:16" ht="12" customHeight="1" x14ac:dyDescent="0.2">
      <c r="A130" s="64" t="s">
        <v>119</v>
      </c>
      <c r="B130" s="288">
        <v>258</v>
      </c>
      <c r="C130" s="289">
        <v>14.050599999999999</v>
      </c>
      <c r="D130" s="289">
        <v>2</v>
      </c>
      <c r="E130" s="290">
        <v>30588.74</v>
      </c>
      <c r="F130" s="290">
        <v>9608971</v>
      </c>
      <c r="G130" s="288">
        <v>30</v>
      </c>
      <c r="H130" s="289">
        <v>19.131</v>
      </c>
      <c r="I130" s="289">
        <v>3</v>
      </c>
      <c r="J130" s="290">
        <v>47799</v>
      </c>
      <c r="K130" s="291">
        <v>1524491</v>
      </c>
      <c r="L130" s="290">
        <v>20</v>
      </c>
      <c r="M130" s="289">
        <v>10.791</v>
      </c>
      <c r="N130" s="289">
        <v>1.5</v>
      </c>
      <c r="O130" s="290">
        <v>27470</v>
      </c>
      <c r="P130" s="291">
        <v>797183</v>
      </c>
    </row>
    <row r="131" spans="1:16" ht="12" customHeight="1" x14ac:dyDescent="0.2">
      <c r="A131" s="72" t="s">
        <v>120</v>
      </c>
      <c r="B131" s="288">
        <v>17754</v>
      </c>
      <c r="C131" s="289">
        <v>982.09</v>
      </c>
      <c r="D131" s="289">
        <v>2</v>
      </c>
      <c r="E131" s="290">
        <v>21578</v>
      </c>
      <c r="F131" s="290">
        <v>428791445</v>
      </c>
      <c r="G131" s="288">
        <v>4700</v>
      </c>
      <c r="H131" s="289">
        <v>1162.8399999999999</v>
      </c>
      <c r="I131" s="289">
        <v>3</v>
      </c>
      <c r="J131" s="290">
        <v>25210</v>
      </c>
      <c r="K131" s="291">
        <v>134625284</v>
      </c>
      <c r="L131" s="290">
        <v>8609</v>
      </c>
      <c r="M131" s="289">
        <v>1224.33</v>
      </c>
      <c r="N131" s="289">
        <v>2</v>
      </c>
      <c r="O131" s="290">
        <v>22892</v>
      </c>
      <c r="P131" s="291">
        <v>221658637</v>
      </c>
    </row>
    <row r="132" spans="1:16" ht="12" customHeight="1" x14ac:dyDescent="0.2">
      <c r="A132" s="72" t="s">
        <v>121</v>
      </c>
      <c r="B132" s="288">
        <v>720</v>
      </c>
      <c r="C132" s="289">
        <v>56.69</v>
      </c>
      <c r="D132" s="289">
        <v>2</v>
      </c>
      <c r="E132" s="290">
        <v>22046</v>
      </c>
      <c r="F132" s="290">
        <v>83160890</v>
      </c>
      <c r="G132" s="288">
        <v>211</v>
      </c>
      <c r="H132" s="289">
        <v>70.33</v>
      </c>
      <c r="I132" s="289">
        <v>5</v>
      </c>
      <c r="J132" s="290">
        <v>40398</v>
      </c>
      <c r="K132" s="291">
        <v>46941280</v>
      </c>
      <c r="L132" s="290">
        <v>405</v>
      </c>
      <c r="M132" s="289">
        <v>54.75</v>
      </c>
      <c r="N132" s="289">
        <v>3</v>
      </c>
      <c r="O132" s="290">
        <v>28977</v>
      </c>
      <c r="P132" s="291">
        <v>55791789</v>
      </c>
    </row>
    <row r="133" spans="1:16" ht="12" customHeight="1" x14ac:dyDescent="0.2">
      <c r="A133" s="72" t="s">
        <v>122</v>
      </c>
      <c r="B133" s="288">
        <v>582</v>
      </c>
      <c r="C133" s="289">
        <v>30.43</v>
      </c>
      <c r="D133" s="289">
        <v>4</v>
      </c>
      <c r="E133" s="290">
        <v>83771</v>
      </c>
      <c r="F133" s="290">
        <v>71047772</v>
      </c>
      <c r="G133" s="288">
        <v>107</v>
      </c>
      <c r="H133" s="289">
        <v>32.11</v>
      </c>
      <c r="I133" s="289">
        <v>3</v>
      </c>
      <c r="J133" s="290">
        <v>64246</v>
      </c>
      <c r="K133" s="291">
        <v>11761786</v>
      </c>
      <c r="L133" s="290">
        <v>238</v>
      </c>
      <c r="M133" s="289">
        <v>33.46</v>
      </c>
      <c r="N133" s="289">
        <v>3</v>
      </c>
      <c r="O133" s="290">
        <v>63206</v>
      </c>
      <c r="P133" s="291">
        <v>28465949</v>
      </c>
    </row>
    <row r="134" spans="1:16" ht="12" customHeight="1" x14ac:dyDescent="0.2">
      <c r="A134" s="72" t="s">
        <v>123</v>
      </c>
      <c r="B134" s="288">
        <v>4841</v>
      </c>
      <c r="C134" s="289">
        <v>154.96</v>
      </c>
      <c r="D134" s="289">
        <v>2</v>
      </c>
      <c r="E134" s="290">
        <v>27806</v>
      </c>
      <c r="F134" s="290">
        <v>177611685</v>
      </c>
      <c r="G134" s="288">
        <v>1020</v>
      </c>
      <c r="H134" s="289">
        <v>266.41000000000003</v>
      </c>
      <c r="I134" s="289">
        <v>2</v>
      </c>
      <c r="J134" s="290">
        <v>29219</v>
      </c>
      <c r="K134" s="291">
        <v>39949672</v>
      </c>
      <c r="L134" s="290">
        <v>1033</v>
      </c>
      <c r="M134" s="289">
        <v>194.58</v>
      </c>
      <c r="N134" s="289">
        <v>2</v>
      </c>
      <c r="O134" s="290">
        <v>25103</v>
      </c>
      <c r="P134" s="291">
        <v>35559486</v>
      </c>
    </row>
    <row r="135" spans="1:16" ht="12" customHeight="1" x14ac:dyDescent="0.2">
      <c r="A135" s="61" t="s">
        <v>124</v>
      </c>
      <c r="B135" s="288">
        <v>19141</v>
      </c>
      <c r="C135" s="289">
        <v>572.79999999999995</v>
      </c>
      <c r="D135" s="289">
        <v>4</v>
      </c>
      <c r="E135" s="290">
        <v>50384</v>
      </c>
      <c r="F135" s="290">
        <v>1366075790</v>
      </c>
      <c r="G135" s="288">
        <v>3195</v>
      </c>
      <c r="H135" s="289">
        <v>812.65</v>
      </c>
      <c r="I135" s="289">
        <v>4</v>
      </c>
      <c r="J135" s="290">
        <v>51768</v>
      </c>
      <c r="K135" s="291">
        <v>284814224</v>
      </c>
      <c r="L135" s="290">
        <v>3367</v>
      </c>
      <c r="M135" s="289">
        <v>619.80999999999995</v>
      </c>
      <c r="N135" s="289">
        <v>3</v>
      </c>
      <c r="O135" s="290">
        <v>46092</v>
      </c>
      <c r="P135" s="291">
        <v>254502146</v>
      </c>
    </row>
    <row r="136" spans="1:16" ht="12" customHeight="1" x14ac:dyDescent="0.2">
      <c r="A136" s="64" t="s">
        <v>125</v>
      </c>
      <c r="B136" s="288">
        <v>1807</v>
      </c>
      <c r="C136" s="289">
        <v>54.08</v>
      </c>
      <c r="D136" s="289">
        <v>4</v>
      </c>
      <c r="E136" s="290">
        <v>46330</v>
      </c>
      <c r="F136" s="290">
        <v>146291924</v>
      </c>
      <c r="G136" s="288">
        <v>263</v>
      </c>
      <c r="H136" s="289">
        <v>69.2</v>
      </c>
      <c r="I136" s="289">
        <v>3</v>
      </c>
      <c r="J136" s="290">
        <v>59951</v>
      </c>
      <c r="K136" s="291">
        <v>28636410</v>
      </c>
      <c r="L136" s="290">
        <v>355</v>
      </c>
      <c r="M136" s="289">
        <v>66.62</v>
      </c>
      <c r="N136" s="289">
        <v>3</v>
      </c>
      <c r="O136" s="290">
        <v>45899</v>
      </c>
      <c r="P136" s="291">
        <v>36547887</v>
      </c>
    </row>
    <row r="137" spans="1:16" ht="12" customHeight="1" x14ac:dyDescent="0.2">
      <c r="A137" s="64" t="s">
        <v>126</v>
      </c>
      <c r="B137" s="288">
        <v>67</v>
      </c>
      <c r="C137" s="289">
        <v>1.95</v>
      </c>
      <c r="D137" s="289">
        <v>9</v>
      </c>
      <c r="E137" s="290">
        <v>137081</v>
      </c>
      <c r="F137" s="290">
        <v>11551886</v>
      </c>
      <c r="G137" s="288">
        <v>18</v>
      </c>
      <c r="H137" s="289">
        <v>4.95</v>
      </c>
      <c r="I137" s="289">
        <v>8.5</v>
      </c>
      <c r="J137" s="290">
        <v>174721</v>
      </c>
      <c r="K137" s="291">
        <v>7186469</v>
      </c>
      <c r="L137" s="290">
        <v>8</v>
      </c>
      <c r="M137" s="289">
        <v>1.42</v>
      </c>
      <c r="N137" s="289">
        <v>7.5</v>
      </c>
      <c r="O137" s="290">
        <v>121997</v>
      </c>
      <c r="P137" s="291">
        <v>1616856</v>
      </c>
    </row>
    <row r="138" spans="1:16" ht="12" customHeight="1" x14ac:dyDescent="0.2">
      <c r="A138" s="64" t="s">
        <v>127</v>
      </c>
      <c r="B138" s="288">
        <v>3744</v>
      </c>
      <c r="C138" s="289">
        <v>95.53</v>
      </c>
      <c r="D138" s="289">
        <v>4</v>
      </c>
      <c r="E138" s="290">
        <v>60455</v>
      </c>
      <c r="F138" s="290">
        <v>258384516</v>
      </c>
      <c r="G138" s="288">
        <v>212</v>
      </c>
      <c r="H138" s="289">
        <v>58.16</v>
      </c>
      <c r="I138" s="289">
        <v>5</v>
      </c>
      <c r="J138" s="290">
        <v>71195</v>
      </c>
      <c r="K138" s="291">
        <v>18896914</v>
      </c>
      <c r="L138" s="290">
        <v>221</v>
      </c>
      <c r="M138" s="289">
        <v>53.21</v>
      </c>
      <c r="N138" s="289">
        <v>4</v>
      </c>
      <c r="O138" s="290">
        <v>64811</v>
      </c>
      <c r="P138" s="291">
        <v>18786569</v>
      </c>
    </row>
    <row r="139" spans="1:16" ht="12" customHeight="1" x14ac:dyDescent="0.2">
      <c r="A139" s="64" t="s">
        <v>128</v>
      </c>
      <c r="B139" s="288">
        <v>1571</v>
      </c>
      <c r="C139" s="289">
        <v>66.13</v>
      </c>
      <c r="D139" s="289">
        <v>3</v>
      </c>
      <c r="E139" s="290">
        <v>31715</v>
      </c>
      <c r="F139" s="290">
        <v>76536597</v>
      </c>
      <c r="G139" s="288">
        <v>486</v>
      </c>
      <c r="H139" s="289">
        <v>118.17</v>
      </c>
      <c r="I139" s="289">
        <v>3</v>
      </c>
      <c r="J139" s="290">
        <v>29759</v>
      </c>
      <c r="K139" s="291">
        <v>23855199</v>
      </c>
      <c r="L139" s="290">
        <v>531</v>
      </c>
      <c r="M139" s="289">
        <v>84.4</v>
      </c>
      <c r="N139" s="289">
        <v>3</v>
      </c>
      <c r="O139" s="290">
        <v>30093</v>
      </c>
      <c r="P139" s="291">
        <v>23786275</v>
      </c>
    </row>
    <row r="140" spans="1:16" ht="12" customHeight="1" x14ac:dyDescent="0.2">
      <c r="A140" s="64" t="s">
        <v>129</v>
      </c>
      <c r="B140" s="288">
        <v>641</v>
      </c>
      <c r="C140" s="289">
        <v>27.18</v>
      </c>
      <c r="D140" s="289">
        <v>3</v>
      </c>
      <c r="E140" s="290">
        <v>34052</v>
      </c>
      <c r="F140" s="290">
        <v>36977091</v>
      </c>
      <c r="G140" s="288">
        <v>289</v>
      </c>
      <c r="H140" s="289">
        <v>67.84</v>
      </c>
      <c r="I140" s="289">
        <v>3</v>
      </c>
      <c r="J140" s="290">
        <v>31623</v>
      </c>
      <c r="K140" s="291">
        <v>15995482</v>
      </c>
      <c r="L140" s="290">
        <v>284</v>
      </c>
      <c r="M140" s="289">
        <v>46.03</v>
      </c>
      <c r="N140" s="289">
        <v>3</v>
      </c>
      <c r="O140" s="290">
        <v>31357</v>
      </c>
      <c r="P140" s="291">
        <v>13497175</v>
      </c>
    </row>
    <row r="141" spans="1:16" ht="12" customHeight="1" x14ac:dyDescent="0.2">
      <c r="A141" s="64" t="s">
        <v>130</v>
      </c>
      <c r="B141" s="288">
        <v>109</v>
      </c>
      <c r="C141" s="289">
        <v>4.2300000000000004</v>
      </c>
      <c r="D141" s="289">
        <v>3</v>
      </c>
      <c r="E141" s="290">
        <v>30592</v>
      </c>
      <c r="F141" s="290">
        <v>6590013</v>
      </c>
      <c r="G141" s="288">
        <v>38</v>
      </c>
      <c r="H141" s="289">
        <v>9.7799999999999994</v>
      </c>
      <c r="I141" s="289">
        <v>3.5</v>
      </c>
      <c r="J141" s="290">
        <v>37971</v>
      </c>
      <c r="K141" s="291">
        <v>2664276</v>
      </c>
      <c r="L141" s="290">
        <v>29</v>
      </c>
      <c r="M141" s="289">
        <v>4.59</v>
      </c>
      <c r="N141" s="289">
        <v>3</v>
      </c>
      <c r="O141" s="290">
        <v>31482</v>
      </c>
      <c r="P141" s="291">
        <v>1875976</v>
      </c>
    </row>
    <row r="142" spans="1:16" ht="12" customHeight="1" x14ac:dyDescent="0.2">
      <c r="A142" s="64" t="s">
        <v>131</v>
      </c>
      <c r="B142" s="288" t="s">
        <v>141</v>
      </c>
      <c r="C142" s="289" t="s">
        <v>141</v>
      </c>
      <c r="D142" s="289" t="s">
        <v>141</v>
      </c>
      <c r="E142" s="290" t="s">
        <v>141</v>
      </c>
      <c r="F142" s="290" t="s">
        <v>141</v>
      </c>
      <c r="G142" s="288" t="s">
        <v>132</v>
      </c>
      <c r="H142" s="289" t="s">
        <v>132</v>
      </c>
      <c r="I142" s="289" t="s">
        <v>132</v>
      </c>
      <c r="J142" s="290" t="s">
        <v>132</v>
      </c>
      <c r="K142" s="291" t="s">
        <v>132</v>
      </c>
      <c r="L142" s="290" t="s">
        <v>132</v>
      </c>
      <c r="M142" s="289" t="s">
        <v>132</v>
      </c>
      <c r="N142" s="289" t="s">
        <v>132</v>
      </c>
      <c r="O142" s="290" t="s">
        <v>132</v>
      </c>
      <c r="P142" s="291" t="s">
        <v>132</v>
      </c>
    </row>
    <row r="143" spans="1:16" ht="12" customHeight="1" x14ac:dyDescent="0.2">
      <c r="A143" s="72" t="s">
        <v>1176</v>
      </c>
      <c r="B143" s="288">
        <v>6667</v>
      </c>
      <c r="C143" s="289">
        <v>196.16</v>
      </c>
      <c r="D143" s="289">
        <v>5</v>
      </c>
      <c r="E143" s="290">
        <v>42855</v>
      </c>
      <c r="F143" s="290">
        <v>453789282</v>
      </c>
      <c r="G143" s="288">
        <v>1699</v>
      </c>
      <c r="H143" s="289">
        <v>432.79</v>
      </c>
      <c r="I143" s="289">
        <v>5</v>
      </c>
      <c r="J143" s="290">
        <v>45434</v>
      </c>
      <c r="K143" s="291">
        <v>140319428</v>
      </c>
      <c r="L143" s="290">
        <v>1998</v>
      </c>
      <c r="M143" s="289">
        <v>399.8</v>
      </c>
      <c r="N143" s="289">
        <v>5</v>
      </c>
      <c r="O143" s="290">
        <v>43458</v>
      </c>
      <c r="P143" s="291">
        <v>165807251</v>
      </c>
    </row>
    <row r="144" spans="1:16" ht="5.25" customHeight="1" x14ac:dyDescent="0.2">
      <c r="A144" s="77"/>
      <c r="B144" s="300"/>
      <c r="C144" s="301"/>
      <c r="D144" s="301"/>
      <c r="E144" s="302"/>
      <c r="F144" s="302"/>
      <c r="G144" s="300"/>
      <c r="H144" s="301"/>
      <c r="I144" s="301"/>
      <c r="J144" s="302"/>
      <c r="K144" s="303"/>
      <c r="L144" s="302"/>
      <c r="M144" s="301"/>
      <c r="N144" s="301"/>
      <c r="O144" s="302"/>
      <c r="P144" s="303"/>
    </row>
    <row r="145" spans="1:18" ht="10.199999999999999" x14ac:dyDescent="0.2">
      <c r="A145" s="61" t="s">
        <v>133</v>
      </c>
      <c r="B145" s="288">
        <v>17037</v>
      </c>
      <c r="C145" s="289">
        <v>1149.78</v>
      </c>
      <c r="D145" s="289">
        <v>2</v>
      </c>
      <c r="E145" s="290">
        <v>7792</v>
      </c>
      <c r="F145" s="290">
        <v>398731778</v>
      </c>
      <c r="G145" s="288">
        <v>3805</v>
      </c>
      <c r="H145" s="289">
        <v>1230.33</v>
      </c>
      <c r="I145" s="289">
        <v>2</v>
      </c>
      <c r="J145" s="290">
        <v>8939</v>
      </c>
      <c r="K145" s="291">
        <v>151925815</v>
      </c>
      <c r="L145" s="290">
        <v>6954</v>
      </c>
      <c r="M145" s="289">
        <v>976.97</v>
      </c>
      <c r="N145" s="289">
        <v>2</v>
      </c>
      <c r="O145" s="290">
        <v>7287</v>
      </c>
      <c r="P145" s="291">
        <v>185301411</v>
      </c>
    </row>
    <row r="146" spans="1:18" ht="12" customHeight="1" x14ac:dyDescent="0.2">
      <c r="A146" s="55" t="s">
        <v>134</v>
      </c>
      <c r="B146" s="292">
        <v>13135</v>
      </c>
      <c r="C146" s="293">
        <v>1034.17</v>
      </c>
      <c r="D146" s="293">
        <v>2</v>
      </c>
      <c r="E146" s="294">
        <v>7015</v>
      </c>
      <c r="F146" s="294">
        <v>211852803</v>
      </c>
      <c r="G146" s="292">
        <v>3304</v>
      </c>
      <c r="H146" s="293">
        <v>1101.26</v>
      </c>
      <c r="I146" s="293">
        <v>2</v>
      </c>
      <c r="J146" s="294">
        <v>8462</v>
      </c>
      <c r="K146" s="295">
        <v>122569229</v>
      </c>
      <c r="L146" s="294">
        <v>6317</v>
      </c>
      <c r="M146" s="293">
        <v>853.45</v>
      </c>
      <c r="N146" s="293">
        <v>2</v>
      </c>
      <c r="O146" s="294">
        <v>6952</v>
      </c>
      <c r="P146" s="295">
        <v>151095889</v>
      </c>
    </row>
    <row r="147" spans="1:18" x14ac:dyDescent="0.2">
      <c r="B147" s="134"/>
      <c r="C147" s="135"/>
      <c r="D147" s="135"/>
      <c r="E147" s="134"/>
      <c r="F147" s="134"/>
      <c r="G147" s="134"/>
      <c r="H147" s="135"/>
      <c r="I147" s="135"/>
      <c r="J147" s="134"/>
      <c r="K147" s="134"/>
      <c r="L147" s="134"/>
      <c r="M147" s="135"/>
      <c r="N147" s="135"/>
      <c r="O147" s="134"/>
      <c r="P147" s="134"/>
    </row>
    <row r="148" spans="1:18" s="78" customFormat="1" ht="10.199999999999999" x14ac:dyDescent="0.2">
      <c r="A148" s="65" t="s">
        <v>166</v>
      </c>
      <c r="C148" s="106"/>
      <c r="D148" s="106"/>
      <c r="H148" s="106"/>
      <c r="I148" s="106"/>
      <c r="M148" s="106"/>
      <c r="N148" s="106"/>
      <c r="R148" s="45"/>
    </row>
    <row r="149" spans="1:18" s="78" customFormat="1" ht="11.1" customHeight="1" x14ac:dyDescent="0.2">
      <c r="A149" s="79" t="s">
        <v>135</v>
      </c>
      <c r="C149" s="106"/>
      <c r="D149" s="106"/>
      <c r="H149" s="106"/>
      <c r="I149" s="106"/>
      <c r="M149" s="106"/>
      <c r="N149" s="106"/>
      <c r="R149" s="45"/>
    </row>
    <row r="150" spans="1:18" s="78" customFormat="1" ht="11.1" customHeight="1" x14ac:dyDescent="0.2">
      <c r="A150" s="65" t="s">
        <v>183</v>
      </c>
      <c r="C150" s="106"/>
      <c r="D150" s="106"/>
      <c r="H150" s="106"/>
      <c r="I150" s="106"/>
      <c r="M150" s="106"/>
      <c r="N150" s="106"/>
      <c r="R150" s="45"/>
    </row>
    <row r="151" spans="1:18" s="78" customFormat="1" ht="11.1" customHeight="1" x14ac:dyDescent="0.2">
      <c r="A151" s="65" t="s">
        <v>167</v>
      </c>
      <c r="C151" s="106"/>
      <c r="D151" s="106"/>
      <c r="H151" s="106"/>
      <c r="I151" s="106"/>
      <c r="M151" s="106"/>
      <c r="N151" s="106"/>
      <c r="R151" s="45"/>
    </row>
    <row r="152" spans="1:18" s="78" customFormat="1" ht="11.1" customHeight="1" x14ac:dyDescent="0.2">
      <c r="A152" s="79" t="s">
        <v>136</v>
      </c>
      <c r="C152" s="106"/>
      <c r="D152" s="106"/>
      <c r="H152" s="106"/>
      <c r="I152" s="106"/>
      <c r="M152" s="106"/>
      <c r="N152" s="106"/>
      <c r="R152" s="45"/>
    </row>
    <row r="153" spans="1:18" s="78" customFormat="1" ht="11.1" customHeight="1" x14ac:dyDescent="0.2">
      <c r="A153" s="79" t="s">
        <v>1607</v>
      </c>
      <c r="C153" s="106"/>
      <c r="D153" s="106"/>
      <c r="H153" s="106"/>
      <c r="I153" s="106"/>
      <c r="M153" s="106"/>
      <c r="N153" s="106"/>
      <c r="R153" s="45"/>
    </row>
    <row r="154" spans="1:18" s="78" customFormat="1" ht="11.1" customHeight="1" x14ac:dyDescent="0.2">
      <c r="A154" s="65" t="s">
        <v>1608</v>
      </c>
      <c r="C154" s="106"/>
      <c r="D154" s="106"/>
      <c r="H154" s="106"/>
      <c r="I154" s="106"/>
      <c r="M154" s="106"/>
      <c r="N154" s="106"/>
      <c r="R154" s="45"/>
    </row>
    <row r="155" spans="1:18" s="78" customFormat="1" ht="11.1" customHeight="1" x14ac:dyDescent="0.2">
      <c r="A155" s="80" t="s">
        <v>1604</v>
      </c>
      <c r="C155" s="106"/>
      <c r="D155" s="106"/>
      <c r="H155" s="106"/>
      <c r="I155" s="106"/>
      <c r="M155" s="106"/>
      <c r="N155" s="106"/>
      <c r="R155" s="45"/>
    </row>
    <row r="156" spans="1:18" s="78" customFormat="1" ht="11.1" customHeight="1" x14ac:dyDescent="0.2">
      <c r="A156" s="65" t="s">
        <v>137</v>
      </c>
      <c r="C156" s="106"/>
      <c r="D156" s="106"/>
      <c r="H156" s="106"/>
      <c r="I156" s="106"/>
      <c r="M156" s="106"/>
      <c r="N156" s="106"/>
      <c r="R156" s="45"/>
    </row>
    <row r="157" spans="1:18" s="78" customFormat="1" ht="11.1" customHeight="1" x14ac:dyDescent="0.2">
      <c r="A157" s="79" t="s">
        <v>138</v>
      </c>
      <c r="C157" s="106"/>
      <c r="D157" s="106"/>
      <c r="H157" s="106"/>
      <c r="I157" s="106"/>
      <c r="M157" s="106"/>
      <c r="N157" s="106"/>
      <c r="R157" s="45"/>
    </row>
    <row r="158" spans="1:18" s="78" customFormat="1" ht="11.1" customHeight="1" x14ac:dyDescent="0.2">
      <c r="A158" s="79" t="s">
        <v>1599</v>
      </c>
      <c r="C158" s="106"/>
      <c r="D158" s="106"/>
      <c r="H158" s="106"/>
      <c r="I158" s="106"/>
      <c r="M158" s="106"/>
      <c r="N158" s="106"/>
      <c r="R158" s="45"/>
    </row>
    <row r="159" spans="1:18" s="78" customFormat="1" ht="11.1" customHeight="1" x14ac:dyDescent="0.2">
      <c r="A159" s="79"/>
      <c r="C159" s="106"/>
      <c r="D159" s="106"/>
      <c r="H159" s="106"/>
      <c r="I159" s="106"/>
      <c r="M159" s="106"/>
      <c r="N159" s="106"/>
      <c r="R159" s="45"/>
    </row>
    <row r="160" spans="1:18" s="78" customFormat="1" ht="11.1" customHeight="1" x14ac:dyDescent="0.2">
      <c r="A160" s="79"/>
      <c r="C160" s="106"/>
      <c r="D160" s="106"/>
      <c r="H160" s="106"/>
      <c r="I160" s="106"/>
      <c r="M160" s="106"/>
      <c r="N160" s="106"/>
      <c r="R160" s="45"/>
    </row>
    <row r="161" spans="1:18" s="78" customFormat="1" ht="11.1" customHeight="1" x14ac:dyDescent="0.2">
      <c r="A161" s="436"/>
      <c r="C161" s="106"/>
      <c r="D161" s="106"/>
      <c r="H161" s="106"/>
      <c r="I161" s="106"/>
      <c r="M161" s="106"/>
      <c r="N161" s="106"/>
      <c r="R161" s="45"/>
    </row>
    <row r="162" spans="1:18" s="78" customFormat="1" ht="11.1" customHeight="1" x14ac:dyDescent="0.2">
      <c r="A162" s="79"/>
      <c r="C162" s="106"/>
      <c r="D162" s="106"/>
      <c r="H162" s="106"/>
      <c r="I162" s="106"/>
      <c r="M162" s="106"/>
      <c r="N162" s="106"/>
      <c r="R162" s="45"/>
    </row>
    <row r="163" spans="1:18" s="78" customFormat="1" ht="11.1" customHeight="1" x14ac:dyDescent="0.2">
      <c r="A163" s="79"/>
      <c r="C163" s="106"/>
      <c r="D163" s="106"/>
      <c r="H163" s="106"/>
      <c r="I163" s="106"/>
      <c r="M163" s="106"/>
      <c r="N163" s="106"/>
      <c r="R163" s="45"/>
    </row>
    <row r="165" spans="1:18" s="78" customFormat="1" ht="10.8" x14ac:dyDescent="0.2">
      <c r="A165" s="81"/>
      <c r="C165" s="106"/>
      <c r="D165" s="106"/>
      <c r="H165" s="106"/>
      <c r="I165" s="106"/>
      <c r="M165" s="106"/>
      <c r="N165" s="106"/>
      <c r="R165" s="45"/>
    </row>
    <row r="172" spans="1:18" ht="10.199999999999999" x14ac:dyDescent="0.2">
      <c r="A172" s="46" t="s">
        <v>140</v>
      </c>
      <c r="B172" s="517" t="s">
        <v>28</v>
      </c>
      <c r="C172" s="518"/>
      <c r="D172" s="518"/>
      <c r="E172" s="518"/>
      <c r="F172" s="519"/>
      <c r="G172" s="517" t="s">
        <v>29</v>
      </c>
      <c r="H172" s="518"/>
      <c r="I172" s="518"/>
      <c r="J172" s="518"/>
      <c r="K172" s="519"/>
      <c r="L172" s="517" t="s">
        <v>14</v>
      </c>
      <c r="M172" s="518"/>
      <c r="N172" s="518"/>
      <c r="O172" s="518"/>
      <c r="P172" s="519"/>
    </row>
    <row r="173" spans="1:18" ht="10.199999999999999" x14ac:dyDescent="0.2">
      <c r="A173" s="67"/>
      <c r="B173" s="120"/>
      <c r="C173" s="121"/>
      <c r="D173" s="50" t="s">
        <v>30</v>
      </c>
      <c r="E173" s="51" t="s">
        <v>30</v>
      </c>
      <c r="F173" s="52" t="s">
        <v>31</v>
      </c>
      <c r="G173" s="125"/>
      <c r="H173" s="121"/>
      <c r="I173" s="50" t="s">
        <v>30</v>
      </c>
      <c r="J173" s="51" t="s">
        <v>30</v>
      </c>
      <c r="K173" s="52" t="s">
        <v>31</v>
      </c>
      <c r="L173" s="125"/>
      <c r="M173" s="121"/>
      <c r="N173" s="50" t="s">
        <v>30</v>
      </c>
      <c r="O173" s="51" t="s">
        <v>30</v>
      </c>
      <c r="P173" s="52" t="s">
        <v>31</v>
      </c>
    </row>
    <row r="174" spans="1:18" ht="11.4" x14ac:dyDescent="0.2">
      <c r="A174" s="67"/>
      <c r="B174" s="510" t="s">
        <v>32</v>
      </c>
      <c r="C174" s="511"/>
      <c r="D174" s="53" t="s">
        <v>33</v>
      </c>
      <c r="E174" s="324" t="s">
        <v>34</v>
      </c>
      <c r="F174" s="54" t="s">
        <v>34</v>
      </c>
      <c r="G174" s="511" t="s">
        <v>32</v>
      </c>
      <c r="H174" s="511"/>
      <c r="I174" s="53" t="s">
        <v>33</v>
      </c>
      <c r="J174" s="324" t="s">
        <v>34</v>
      </c>
      <c r="K174" s="54" t="s">
        <v>34</v>
      </c>
      <c r="L174" s="511" t="s">
        <v>32</v>
      </c>
      <c r="M174" s="511"/>
      <c r="N174" s="53" t="s">
        <v>33</v>
      </c>
      <c r="O174" s="324" t="s">
        <v>34</v>
      </c>
      <c r="P174" s="54" t="s">
        <v>34</v>
      </c>
    </row>
    <row r="175" spans="1:18" ht="11.4" x14ac:dyDescent="0.2">
      <c r="A175" s="85" t="s">
        <v>35</v>
      </c>
      <c r="B175" s="169" t="s">
        <v>36</v>
      </c>
      <c r="C175" s="189" t="s">
        <v>37</v>
      </c>
      <c r="D175" s="227" t="s">
        <v>38</v>
      </c>
      <c r="E175" s="228" t="s">
        <v>39</v>
      </c>
      <c r="F175" s="229" t="s">
        <v>39</v>
      </c>
      <c r="G175" s="188" t="s">
        <v>36</v>
      </c>
      <c r="H175" s="189" t="s">
        <v>37</v>
      </c>
      <c r="I175" s="227" t="s">
        <v>38</v>
      </c>
      <c r="J175" s="228" t="s">
        <v>39</v>
      </c>
      <c r="K175" s="229" t="s">
        <v>39</v>
      </c>
      <c r="L175" s="188" t="s">
        <v>36</v>
      </c>
      <c r="M175" s="189" t="s">
        <v>37</v>
      </c>
      <c r="N175" s="227" t="s">
        <v>38</v>
      </c>
      <c r="O175" s="228" t="s">
        <v>39</v>
      </c>
      <c r="P175" s="229" t="s">
        <v>39</v>
      </c>
    </row>
    <row r="176" spans="1:18" ht="10.199999999999999" x14ac:dyDescent="0.2">
      <c r="A176" s="57" t="s">
        <v>40</v>
      </c>
      <c r="B176" s="284">
        <v>15621</v>
      </c>
      <c r="C176" s="285">
        <v>17789.7</v>
      </c>
      <c r="D176" s="285">
        <v>2</v>
      </c>
      <c r="E176" s="286">
        <v>7814</v>
      </c>
      <c r="F176" s="286">
        <v>380779517</v>
      </c>
      <c r="G176" s="284">
        <v>4318</v>
      </c>
      <c r="H176" s="285">
        <v>20817.7</v>
      </c>
      <c r="I176" s="285">
        <v>2</v>
      </c>
      <c r="J176" s="286">
        <v>10140</v>
      </c>
      <c r="K176" s="287">
        <v>213125195</v>
      </c>
      <c r="L176" s="286">
        <v>8407</v>
      </c>
      <c r="M176" s="285">
        <v>16428.900000000001</v>
      </c>
      <c r="N176" s="285">
        <v>2</v>
      </c>
      <c r="O176" s="286">
        <v>8548</v>
      </c>
      <c r="P176" s="287">
        <v>286082216</v>
      </c>
    </row>
    <row r="177" spans="1:16" ht="10.199999999999999" x14ac:dyDescent="0.2">
      <c r="A177" s="59" t="s">
        <v>41</v>
      </c>
      <c r="B177" s="288">
        <v>2486</v>
      </c>
      <c r="C177" s="289">
        <v>2831.1</v>
      </c>
      <c r="D177" s="289">
        <v>2</v>
      </c>
      <c r="E177" s="290">
        <v>21245</v>
      </c>
      <c r="F177" s="290">
        <v>168926714</v>
      </c>
      <c r="G177" s="288">
        <v>1014</v>
      </c>
      <c r="H177" s="289">
        <v>4888.6000000000004</v>
      </c>
      <c r="I177" s="289">
        <v>2</v>
      </c>
      <c r="J177" s="290">
        <v>23717</v>
      </c>
      <c r="K177" s="291">
        <v>90555966</v>
      </c>
      <c r="L177" s="290">
        <v>2090</v>
      </c>
      <c r="M177" s="289">
        <v>4084.3</v>
      </c>
      <c r="N177" s="289">
        <v>2</v>
      </c>
      <c r="O177" s="290">
        <v>21424</v>
      </c>
      <c r="P177" s="291">
        <v>134986328</v>
      </c>
    </row>
    <row r="178" spans="1:16" ht="10.199999999999999" x14ac:dyDescent="0.2">
      <c r="A178" s="60"/>
      <c r="B178" s="296"/>
      <c r="C178" s="297"/>
      <c r="D178" s="297"/>
      <c r="E178" s="298"/>
      <c r="F178" s="298"/>
      <c r="G178" s="296"/>
      <c r="H178" s="297"/>
      <c r="I178" s="297"/>
      <c r="J178" s="298"/>
      <c r="K178" s="299"/>
      <c r="L178" s="298"/>
      <c r="M178" s="297"/>
      <c r="N178" s="297"/>
      <c r="O178" s="298"/>
      <c r="P178" s="299"/>
    </row>
    <row r="179" spans="1:16" ht="10.199999999999999" x14ac:dyDescent="0.2">
      <c r="A179" s="61" t="s">
        <v>42</v>
      </c>
      <c r="B179" s="288">
        <v>85</v>
      </c>
      <c r="C179" s="289">
        <v>96.8</v>
      </c>
      <c r="D179" s="289">
        <v>2</v>
      </c>
      <c r="E179" s="290">
        <v>21495</v>
      </c>
      <c r="F179" s="290">
        <v>3397770</v>
      </c>
      <c r="G179" s="288">
        <v>27</v>
      </c>
      <c r="H179" s="289">
        <v>130.19999999999999</v>
      </c>
      <c r="I179" s="289">
        <v>2</v>
      </c>
      <c r="J179" s="290">
        <v>14440</v>
      </c>
      <c r="K179" s="291">
        <v>796298</v>
      </c>
      <c r="L179" s="290">
        <v>112</v>
      </c>
      <c r="M179" s="289">
        <v>218.9</v>
      </c>
      <c r="N179" s="289">
        <v>2</v>
      </c>
      <c r="O179" s="290">
        <v>18675</v>
      </c>
      <c r="P179" s="291">
        <v>4714906</v>
      </c>
    </row>
    <row r="180" spans="1:16" ht="10.199999999999999" x14ac:dyDescent="0.2">
      <c r="A180" s="62" t="s">
        <v>43</v>
      </c>
      <c r="B180" s="288">
        <v>23</v>
      </c>
      <c r="C180" s="289">
        <v>26.2</v>
      </c>
      <c r="D180" s="289">
        <v>2</v>
      </c>
      <c r="E180" s="290">
        <v>17367</v>
      </c>
      <c r="F180" s="290">
        <v>606740</v>
      </c>
      <c r="G180" s="288">
        <v>11</v>
      </c>
      <c r="H180" s="289">
        <v>53</v>
      </c>
      <c r="I180" s="289">
        <v>2</v>
      </c>
      <c r="J180" s="290">
        <v>11122</v>
      </c>
      <c r="K180" s="291">
        <v>130132</v>
      </c>
      <c r="L180" s="290">
        <v>36</v>
      </c>
      <c r="M180" s="289">
        <v>70.400000000000006</v>
      </c>
      <c r="N180" s="289">
        <v>2</v>
      </c>
      <c r="O180" s="290">
        <v>16204</v>
      </c>
      <c r="P180" s="291">
        <v>1068775</v>
      </c>
    </row>
    <row r="181" spans="1:16" ht="10.199999999999999" x14ac:dyDescent="0.2">
      <c r="A181" s="63" t="s">
        <v>44</v>
      </c>
      <c r="B181" s="288">
        <v>19</v>
      </c>
      <c r="C181" s="289">
        <v>21.6</v>
      </c>
      <c r="D181" s="289">
        <v>4</v>
      </c>
      <c r="E181" s="290">
        <v>44125</v>
      </c>
      <c r="F181" s="290">
        <v>1766702</v>
      </c>
      <c r="G181" s="288" t="s">
        <v>132</v>
      </c>
      <c r="H181" s="289" t="s">
        <v>132</v>
      </c>
      <c r="I181" s="289" t="s">
        <v>132</v>
      </c>
      <c r="J181" s="290" t="s">
        <v>132</v>
      </c>
      <c r="K181" s="291" t="s">
        <v>132</v>
      </c>
      <c r="L181" s="290">
        <v>19</v>
      </c>
      <c r="M181" s="289">
        <v>37.1</v>
      </c>
      <c r="N181" s="289">
        <v>4</v>
      </c>
      <c r="O181" s="290">
        <v>24784</v>
      </c>
      <c r="P181" s="291">
        <v>1841530</v>
      </c>
    </row>
    <row r="182" spans="1:16" ht="10.199999999999999" x14ac:dyDescent="0.2">
      <c r="A182" s="63" t="s">
        <v>45</v>
      </c>
      <c r="B182" s="288" t="s">
        <v>141</v>
      </c>
      <c r="C182" s="289" t="s">
        <v>141</v>
      </c>
      <c r="D182" s="289" t="s">
        <v>141</v>
      </c>
      <c r="E182" s="290" t="s">
        <v>141</v>
      </c>
      <c r="F182" s="290" t="s">
        <v>141</v>
      </c>
      <c r="G182" s="288" t="s">
        <v>141</v>
      </c>
      <c r="H182" s="289" t="s">
        <v>141</v>
      </c>
      <c r="I182" s="289" t="s">
        <v>141</v>
      </c>
      <c r="J182" s="290" t="s">
        <v>141</v>
      </c>
      <c r="K182" s="291" t="s">
        <v>141</v>
      </c>
      <c r="L182" s="290" t="s">
        <v>141</v>
      </c>
      <c r="M182" s="289" t="s">
        <v>141</v>
      </c>
      <c r="N182" s="289" t="s">
        <v>141</v>
      </c>
      <c r="O182" s="290" t="s">
        <v>141</v>
      </c>
      <c r="P182" s="291" t="s">
        <v>141</v>
      </c>
    </row>
    <row r="183" spans="1:16" ht="10.199999999999999" x14ac:dyDescent="0.2">
      <c r="A183" s="61" t="s">
        <v>46</v>
      </c>
      <c r="B183" s="288">
        <v>29</v>
      </c>
      <c r="C183" s="289">
        <v>33</v>
      </c>
      <c r="D183" s="289">
        <v>6</v>
      </c>
      <c r="E183" s="290">
        <v>103328</v>
      </c>
      <c r="F183" s="290">
        <v>6805813</v>
      </c>
      <c r="G183" s="288">
        <v>8</v>
      </c>
      <c r="H183" s="289">
        <v>38.6</v>
      </c>
      <c r="I183" s="289">
        <v>3</v>
      </c>
      <c r="J183" s="290">
        <v>80195</v>
      </c>
      <c r="K183" s="291">
        <v>1720536</v>
      </c>
      <c r="L183" s="290">
        <v>18</v>
      </c>
      <c r="M183" s="289">
        <v>35.200000000000003</v>
      </c>
      <c r="N183" s="289">
        <v>8</v>
      </c>
      <c r="O183" s="290">
        <v>127551</v>
      </c>
      <c r="P183" s="291">
        <v>4544196</v>
      </c>
    </row>
    <row r="184" spans="1:16" ht="10.199999999999999" x14ac:dyDescent="0.2">
      <c r="A184" s="63" t="s">
        <v>47</v>
      </c>
      <c r="B184" s="288">
        <v>20</v>
      </c>
      <c r="C184" s="289">
        <v>22.8</v>
      </c>
      <c r="D184" s="289">
        <v>8</v>
      </c>
      <c r="E184" s="290">
        <v>136071</v>
      </c>
      <c r="F184" s="290">
        <v>5755415</v>
      </c>
      <c r="G184" s="288">
        <v>7</v>
      </c>
      <c r="H184" s="289">
        <v>33.700000000000003</v>
      </c>
      <c r="I184" s="289">
        <v>3</v>
      </c>
      <c r="J184" s="290">
        <v>103687</v>
      </c>
      <c r="K184" s="291">
        <v>1711012</v>
      </c>
      <c r="L184" s="290">
        <v>16</v>
      </c>
      <c r="M184" s="289">
        <v>31.3</v>
      </c>
      <c r="N184" s="289">
        <v>9.5</v>
      </c>
      <c r="O184" s="290">
        <v>144536</v>
      </c>
      <c r="P184" s="291">
        <v>4487070</v>
      </c>
    </row>
    <row r="185" spans="1:16" ht="10.199999999999999" x14ac:dyDescent="0.2">
      <c r="A185" s="64" t="s">
        <v>48</v>
      </c>
      <c r="B185" s="288" t="s">
        <v>141</v>
      </c>
      <c r="C185" s="289" t="s">
        <v>141</v>
      </c>
      <c r="D185" s="289" t="s">
        <v>141</v>
      </c>
      <c r="E185" s="290" t="s">
        <v>141</v>
      </c>
      <c r="F185" s="290" t="s">
        <v>141</v>
      </c>
      <c r="G185" s="288" t="s">
        <v>141</v>
      </c>
      <c r="H185" s="289" t="s">
        <v>141</v>
      </c>
      <c r="I185" s="289" t="s">
        <v>141</v>
      </c>
      <c r="J185" s="290" t="s">
        <v>141</v>
      </c>
      <c r="K185" s="291" t="s">
        <v>141</v>
      </c>
      <c r="L185" s="290" t="s">
        <v>141</v>
      </c>
      <c r="M185" s="289" t="s">
        <v>141</v>
      </c>
      <c r="N185" s="289" t="s">
        <v>141</v>
      </c>
      <c r="O185" s="290" t="s">
        <v>141</v>
      </c>
      <c r="P185" s="291" t="s">
        <v>141</v>
      </c>
    </row>
    <row r="186" spans="1:16" ht="10.199999999999999" x14ac:dyDescent="0.2">
      <c r="A186" s="64" t="s">
        <v>49</v>
      </c>
      <c r="B186" s="288" t="s">
        <v>141</v>
      </c>
      <c r="C186" s="289" t="s">
        <v>141</v>
      </c>
      <c r="D186" s="289" t="s">
        <v>141</v>
      </c>
      <c r="E186" s="290" t="s">
        <v>141</v>
      </c>
      <c r="F186" s="290" t="s">
        <v>141</v>
      </c>
      <c r="G186" s="288" t="s">
        <v>141</v>
      </c>
      <c r="H186" s="289" t="s">
        <v>141</v>
      </c>
      <c r="I186" s="289" t="s">
        <v>141</v>
      </c>
      <c r="J186" s="290" t="s">
        <v>141</v>
      </c>
      <c r="K186" s="291" t="s">
        <v>141</v>
      </c>
      <c r="L186" s="290" t="s">
        <v>141</v>
      </c>
      <c r="M186" s="289" t="s">
        <v>141</v>
      </c>
      <c r="N186" s="289" t="s">
        <v>141</v>
      </c>
      <c r="O186" s="290" t="s">
        <v>141</v>
      </c>
      <c r="P186" s="291" t="s">
        <v>141</v>
      </c>
    </row>
    <row r="187" spans="1:16" ht="10.199999999999999" x14ac:dyDescent="0.2">
      <c r="A187" s="64" t="s">
        <v>50</v>
      </c>
      <c r="B187" s="288" t="s">
        <v>141</v>
      </c>
      <c r="C187" s="289" t="s">
        <v>141</v>
      </c>
      <c r="D187" s="289" t="s">
        <v>141</v>
      </c>
      <c r="E187" s="290" t="s">
        <v>141</v>
      </c>
      <c r="F187" s="290" t="s">
        <v>141</v>
      </c>
      <c r="G187" s="288" t="s">
        <v>141</v>
      </c>
      <c r="H187" s="289" t="s">
        <v>141</v>
      </c>
      <c r="I187" s="289" t="s">
        <v>141</v>
      </c>
      <c r="J187" s="290" t="s">
        <v>141</v>
      </c>
      <c r="K187" s="291" t="s">
        <v>141</v>
      </c>
      <c r="L187" s="290" t="s">
        <v>141</v>
      </c>
      <c r="M187" s="289" t="s">
        <v>141</v>
      </c>
      <c r="N187" s="289" t="s">
        <v>141</v>
      </c>
      <c r="O187" s="290" t="s">
        <v>141</v>
      </c>
      <c r="P187" s="291" t="s">
        <v>141</v>
      </c>
    </row>
    <row r="188" spans="1:16" ht="10.199999999999999" x14ac:dyDescent="0.2">
      <c r="A188" s="64" t="s">
        <v>51</v>
      </c>
      <c r="B188" s="288" t="s">
        <v>141</v>
      </c>
      <c r="C188" s="289" t="s">
        <v>141</v>
      </c>
      <c r="D188" s="289" t="s">
        <v>141</v>
      </c>
      <c r="E188" s="290" t="s">
        <v>141</v>
      </c>
      <c r="F188" s="290" t="s">
        <v>141</v>
      </c>
      <c r="G188" s="288" t="s">
        <v>141</v>
      </c>
      <c r="H188" s="289" t="s">
        <v>141</v>
      </c>
      <c r="I188" s="289" t="s">
        <v>141</v>
      </c>
      <c r="J188" s="290" t="s">
        <v>141</v>
      </c>
      <c r="K188" s="291" t="s">
        <v>141</v>
      </c>
      <c r="L188" s="290" t="s">
        <v>141</v>
      </c>
      <c r="M188" s="289" t="s">
        <v>141</v>
      </c>
      <c r="N188" s="289" t="s">
        <v>141</v>
      </c>
      <c r="O188" s="290" t="s">
        <v>141</v>
      </c>
      <c r="P188" s="291" t="s">
        <v>141</v>
      </c>
    </row>
    <row r="189" spans="1:16" ht="10.199999999999999" x14ac:dyDescent="0.2">
      <c r="A189" s="64" t="s">
        <v>52</v>
      </c>
      <c r="B189" s="288" t="s">
        <v>141</v>
      </c>
      <c r="C189" s="289" t="s">
        <v>141</v>
      </c>
      <c r="D189" s="289" t="s">
        <v>141</v>
      </c>
      <c r="E189" s="290" t="s">
        <v>141</v>
      </c>
      <c r="F189" s="290" t="s">
        <v>141</v>
      </c>
      <c r="G189" s="288" t="s">
        <v>141</v>
      </c>
      <c r="H189" s="289" t="s">
        <v>141</v>
      </c>
      <c r="I189" s="289" t="s">
        <v>141</v>
      </c>
      <c r="J189" s="290" t="s">
        <v>141</v>
      </c>
      <c r="K189" s="291" t="s">
        <v>141</v>
      </c>
      <c r="L189" s="290" t="s">
        <v>141</v>
      </c>
      <c r="M189" s="289" t="s">
        <v>141</v>
      </c>
      <c r="N189" s="289" t="s">
        <v>141</v>
      </c>
      <c r="O189" s="290" t="s">
        <v>141</v>
      </c>
      <c r="P189" s="291" t="s">
        <v>141</v>
      </c>
    </row>
    <row r="190" spans="1:16" ht="10.199999999999999" x14ac:dyDescent="0.2">
      <c r="A190" s="64" t="s">
        <v>53</v>
      </c>
      <c r="B190" s="288" t="s">
        <v>141</v>
      </c>
      <c r="C190" s="289" t="s">
        <v>141</v>
      </c>
      <c r="D190" s="289" t="s">
        <v>141</v>
      </c>
      <c r="E190" s="290" t="s">
        <v>141</v>
      </c>
      <c r="F190" s="290" t="s">
        <v>141</v>
      </c>
      <c r="G190" s="288" t="s">
        <v>141</v>
      </c>
      <c r="H190" s="289" t="s">
        <v>141</v>
      </c>
      <c r="I190" s="289" t="s">
        <v>141</v>
      </c>
      <c r="J190" s="290" t="s">
        <v>141</v>
      </c>
      <c r="K190" s="291" t="s">
        <v>141</v>
      </c>
      <c r="L190" s="290" t="s">
        <v>132</v>
      </c>
      <c r="M190" s="289" t="s">
        <v>132</v>
      </c>
      <c r="N190" s="289" t="s">
        <v>132</v>
      </c>
      <c r="O190" s="290" t="s">
        <v>132</v>
      </c>
      <c r="P190" s="291" t="s">
        <v>132</v>
      </c>
    </row>
    <row r="191" spans="1:16" ht="10.199999999999999" x14ac:dyDescent="0.2">
      <c r="A191" s="64" t="s">
        <v>54</v>
      </c>
      <c r="B191" s="288" t="s">
        <v>132</v>
      </c>
      <c r="C191" s="289" t="s">
        <v>132</v>
      </c>
      <c r="D191" s="289" t="s">
        <v>132</v>
      </c>
      <c r="E191" s="290" t="s">
        <v>132</v>
      </c>
      <c r="F191" s="290" t="s">
        <v>132</v>
      </c>
      <c r="G191" s="288" t="s">
        <v>141</v>
      </c>
      <c r="H191" s="289" t="s">
        <v>141</v>
      </c>
      <c r="I191" s="289" t="s">
        <v>141</v>
      </c>
      <c r="J191" s="290" t="s">
        <v>141</v>
      </c>
      <c r="K191" s="291" t="s">
        <v>141</v>
      </c>
      <c r="L191" s="290" t="s">
        <v>132</v>
      </c>
      <c r="M191" s="289" t="s">
        <v>132</v>
      </c>
      <c r="N191" s="289" t="s">
        <v>132</v>
      </c>
      <c r="O191" s="290" t="s">
        <v>132</v>
      </c>
      <c r="P191" s="291" t="s">
        <v>132</v>
      </c>
    </row>
    <row r="192" spans="1:16" ht="10.199999999999999" x14ac:dyDescent="0.2">
      <c r="A192" s="64" t="s">
        <v>55</v>
      </c>
      <c r="B192" s="288" t="s">
        <v>141</v>
      </c>
      <c r="C192" s="289" t="s">
        <v>141</v>
      </c>
      <c r="D192" s="289" t="s">
        <v>141</v>
      </c>
      <c r="E192" s="290" t="s">
        <v>141</v>
      </c>
      <c r="F192" s="290" t="s">
        <v>141</v>
      </c>
      <c r="G192" s="288" t="s">
        <v>141</v>
      </c>
      <c r="H192" s="289" t="s">
        <v>141</v>
      </c>
      <c r="I192" s="289" t="s">
        <v>141</v>
      </c>
      <c r="J192" s="290" t="s">
        <v>141</v>
      </c>
      <c r="K192" s="291" t="s">
        <v>141</v>
      </c>
      <c r="L192" s="290" t="s">
        <v>132</v>
      </c>
      <c r="M192" s="289" t="s">
        <v>132</v>
      </c>
      <c r="N192" s="289" t="s">
        <v>132</v>
      </c>
      <c r="O192" s="290" t="s">
        <v>132</v>
      </c>
      <c r="P192" s="291" t="s">
        <v>132</v>
      </c>
    </row>
    <row r="193" spans="1:16" ht="10.199999999999999" x14ac:dyDescent="0.2">
      <c r="A193" s="64" t="s">
        <v>56</v>
      </c>
      <c r="B193" s="288" t="s">
        <v>132</v>
      </c>
      <c r="C193" s="289" t="s">
        <v>132</v>
      </c>
      <c r="D193" s="289" t="s">
        <v>132</v>
      </c>
      <c r="E193" s="290" t="s">
        <v>132</v>
      </c>
      <c r="F193" s="290" t="s">
        <v>132</v>
      </c>
      <c r="G193" s="288" t="s">
        <v>132</v>
      </c>
      <c r="H193" s="289" t="s">
        <v>132</v>
      </c>
      <c r="I193" s="289" t="s">
        <v>132</v>
      </c>
      <c r="J193" s="290" t="s">
        <v>132</v>
      </c>
      <c r="K193" s="291" t="s">
        <v>132</v>
      </c>
      <c r="L193" s="290" t="s">
        <v>141</v>
      </c>
      <c r="M193" s="289" t="s">
        <v>141</v>
      </c>
      <c r="N193" s="289" t="s">
        <v>141</v>
      </c>
      <c r="O193" s="290" t="s">
        <v>141</v>
      </c>
      <c r="P193" s="291" t="s">
        <v>141</v>
      </c>
    </row>
    <row r="194" spans="1:16" ht="10.199999999999999" x14ac:dyDescent="0.2">
      <c r="A194" s="64" t="s">
        <v>57</v>
      </c>
      <c r="B194" s="288" t="s">
        <v>132</v>
      </c>
      <c r="C194" s="289" t="s">
        <v>132</v>
      </c>
      <c r="D194" s="289" t="s">
        <v>132</v>
      </c>
      <c r="E194" s="290" t="s">
        <v>132</v>
      </c>
      <c r="F194" s="290" t="s">
        <v>132</v>
      </c>
      <c r="G194" s="288" t="s">
        <v>132</v>
      </c>
      <c r="H194" s="289" t="s">
        <v>132</v>
      </c>
      <c r="I194" s="289" t="s">
        <v>132</v>
      </c>
      <c r="J194" s="290" t="s">
        <v>132</v>
      </c>
      <c r="K194" s="291" t="s">
        <v>132</v>
      </c>
      <c r="L194" s="290" t="s">
        <v>141</v>
      </c>
      <c r="M194" s="289" t="s">
        <v>141</v>
      </c>
      <c r="N194" s="289" t="s">
        <v>141</v>
      </c>
      <c r="O194" s="290" t="s">
        <v>141</v>
      </c>
      <c r="P194" s="291" t="s">
        <v>141</v>
      </c>
    </row>
    <row r="195" spans="1:16" ht="10.199999999999999" x14ac:dyDescent="0.2">
      <c r="A195" s="64" t="s">
        <v>58</v>
      </c>
      <c r="B195" s="288" t="s">
        <v>132</v>
      </c>
      <c r="C195" s="289" t="s">
        <v>132</v>
      </c>
      <c r="D195" s="289" t="s">
        <v>132</v>
      </c>
      <c r="E195" s="290" t="s">
        <v>132</v>
      </c>
      <c r="F195" s="290" t="s">
        <v>132</v>
      </c>
      <c r="G195" s="288" t="s">
        <v>141</v>
      </c>
      <c r="H195" s="289" t="s">
        <v>141</v>
      </c>
      <c r="I195" s="289" t="s">
        <v>141</v>
      </c>
      <c r="J195" s="290" t="s">
        <v>141</v>
      </c>
      <c r="K195" s="291" t="s">
        <v>141</v>
      </c>
      <c r="L195" s="290" t="s">
        <v>141</v>
      </c>
      <c r="M195" s="289" t="s">
        <v>141</v>
      </c>
      <c r="N195" s="289" t="s">
        <v>141</v>
      </c>
      <c r="O195" s="290" t="s">
        <v>141</v>
      </c>
      <c r="P195" s="291" t="s">
        <v>141</v>
      </c>
    </row>
    <row r="196" spans="1:16" ht="10.199999999999999" x14ac:dyDescent="0.2">
      <c r="A196" s="64" t="s">
        <v>59</v>
      </c>
      <c r="B196" s="288">
        <v>9</v>
      </c>
      <c r="C196" s="289">
        <v>10.199999999999999</v>
      </c>
      <c r="D196" s="289">
        <v>6</v>
      </c>
      <c r="E196" s="290">
        <v>122558</v>
      </c>
      <c r="F196" s="290">
        <v>3600492</v>
      </c>
      <c r="G196" s="288" t="s">
        <v>132</v>
      </c>
      <c r="H196" s="289" t="s">
        <v>132</v>
      </c>
      <c r="I196" s="289" t="s">
        <v>132</v>
      </c>
      <c r="J196" s="290" t="s">
        <v>132</v>
      </c>
      <c r="K196" s="291" t="s">
        <v>132</v>
      </c>
      <c r="L196" s="290" t="s">
        <v>132</v>
      </c>
      <c r="M196" s="289" t="s">
        <v>132</v>
      </c>
      <c r="N196" s="289" t="s">
        <v>132</v>
      </c>
      <c r="O196" s="290" t="s">
        <v>132</v>
      </c>
      <c r="P196" s="291" t="s">
        <v>132</v>
      </c>
    </row>
    <row r="197" spans="1:16" ht="10.199999999999999" x14ac:dyDescent="0.2">
      <c r="A197" s="64" t="s">
        <v>60</v>
      </c>
      <c r="B197" s="288" t="s">
        <v>141</v>
      </c>
      <c r="C197" s="289" t="s">
        <v>141</v>
      </c>
      <c r="D197" s="289" t="s">
        <v>141</v>
      </c>
      <c r="E197" s="290" t="s">
        <v>141</v>
      </c>
      <c r="F197" s="290" t="s">
        <v>141</v>
      </c>
      <c r="G197" s="288" t="s">
        <v>141</v>
      </c>
      <c r="H197" s="289" t="s">
        <v>141</v>
      </c>
      <c r="I197" s="289" t="s">
        <v>141</v>
      </c>
      <c r="J197" s="290" t="s">
        <v>141</v>
      </c>
      <c r="K197" s="291" t="s">
        <v>141</v>
      </c>
      <c r="L197" s="290" t="s">
        <v>141</v>
      </c>
      <c r="M197" s="289" t="s">
        <v>141</v>
      </c>
      <c r="N197" s="289" t="s">
        <v>141</v>
      </c>
      <c r="O197" s="290" t="s">
        <v>141</v>
      </c>
      <c r="P197" s="291" t="s">
        <v>141</v>
      </c>
    </row>
    <row r="198" spans="1:16" ht="10.199999999999999" x14ac:dyDescent="0.2">
      <c r="A198" s="63" t="s">
        <v>61</v>
      </c>
      <c r="B198" s="288">
        <v>8</v>
      </c>
      <c r="C198" s="289">
        <v>9.1</v>
      </c>
      <c r="D198" s="289">
        <v>1</v>
      </c>
      <c r="E198" s="290">
        <v>7940</v>
      </c>
      <c r="F198" s="290">
        <v>365394</v>
      </c>
      <c r="G198" s="288" t="s">
        <v>132</v>
      </c>
      <c r="H198" s="289" t="s">
        <v>132</v>
      </c>
      <c r="I198" s="289" t="s">
        <v>132</v>
      </c>
      <c r="J198" s="290" t="s">
        <v>132</v>
      </c>
      <c r="K198" s="291" t="s">
        <v>132</v>
      </c>
      <c r="L198" s="290" t="s">
        <v>132</v>
      </c>
      <c r="M198" s="289" t="s">
        <v>132</v>
      </c>
      <c r="N198" s="289" t="s">
        <v>132</v>
      </c>
      <c r="O198" s="290" t="s">
        <v>132</v>
      </c>
      <c r="P198" s="291" t="s">
        <v>132</v>
      </c>
    </row>
    <row r="199" spans="1:16" ht="10.199999999999999" x14ac:dyDescent="0.2">
      <c r="A199" s="61" t="s">
        <v>62</v>
      </c>
      <c r="B199" s="288">
        <v>45</v>
      </c>
      <c r="C199" s="289">
        <v>51.2</v>
      </c>
      <c r="D199" s="289">
        <v>2</v>
      </c>
      <c r="E199" s="290">
        <v>22637</v>
      </c>
      <c r="F199" s="290">
        <v>1938038</v>
      </c>
      <c r="G199" s="288">
        <v>38</v>
      </c>
      <c r="H199" s="289">
        <v>183.2</v>
      </c>
      <c r="I199" s="289">
        <v>2</v>
      </c>
      <c r="J199" s="290">
        <v>24213</v>
      </c>
      <c r="K199" s="291">
        <v>1198573</v>
      </c>
      <c r="L199" s="290">
        <v>49</v>
      </c>
      <c r="M199" s="289">
        <v>95.8</v>
      </c>
      <c r="N199" s="289">
        <v>3</v>
      </c>
      <c r="O199" s="290">
        <v>28822</v>
      </c>
      <c r="P199" s="291">
        <v>1879543</v>
      </c>
    </row>
    <row r="200" spans="1:16" ht="10.199999999999999" x14ac:dyDescent="0.2">
      <c r="A200" s="63" t="s">
        <v>63</v>
      </c>
      <c r="B200" s="288">
        <v>19</v>
      </c>
      <c r="C200" s="289">
        <v>21.6</v>
      </c>
      <c r="D200" s="289">
        <v>2</v>
      </c>
      <c r="E200" s="290">
        <v>37108</v>
      </c>
      <c r="F200" s="290">
        <v>1177348</v>
      </c>
      <c r="G200" s="288">
        <v>29</v>
      </c>
      <c r="H200" s="289">
        <v>139.80000000000001</v>
      </c>
      <c r="I200" s="289">
        <v>2</v>
      </c>
      <c r="J200" s="290">
        <v>24500</v>
      </c>
      <c r="K200" s="291">
        <v>919354</v>
      </c>
      <c r="L200" s="290">
        <v>20</v>
      </c>
      <c r="M200" s="289">
        <v>39.1</v>
      </c>
      <c r="N200" s="289">
        <v>2</v>
      </c>
      <c r="O200" s="290">
        <v>26355</v>
      </c>
      <c r="P200" s="291">
        <v>564746</v>
      </c>
    </row>
    <row r="201" spans="1:16" ht="10.199999999999999" x14ac:dyDescent="0.2">
      <c r="A201" s="61" t="s">
        <v>64</v>
      </c>
      <c r="B201" s="288">
        <v>128</v>
      </c>
      <c r="C201" s="289">
        <v>145.80000000000001</v>
      </c>
      <c r="D201" s="289">
        <v>2</v>
      </c>
      <c r="E201" s="290">
        <v>18566</v>
      </c>
      <c r="F201" s="290">
        <v>4078860</v>
      </c>
      <c r="G201" s="288">
        <v>51</v>
      </c>
      <c r="H201" s="289">
        <v>245.9</v>
      </c>
      <c r="I201" s="289">
        <v>2</v>
      </c>
      <c r="J201" s="290">
        <v>22395</v>
      </c>
      <c r="K201" s="291">
        <v>5277123</v>
      </c>
      <c r="L201" s="290">
        <v>96</v>
      </c>
      <c r="M201" s="289">
        <v>187.6</v>
      </c>
      <c r="N201" s="289">
        <v>2</v>
      </c>
      <c r="O201" s="290">
        <v>18491</v>
      </c>
      <c r="P201" s="291">
        <v>2730136</v>
      </c>
    </row>
    <row r="202" spans="1:16" ht="10.199999999999999" x14ac:dyDescent="0.2">
      <c r="A202" s="64" t="s">
        <v>65</v>
      </c>
      <c r="B202" s="288">
        <v>15</v>
      </c>
      <c r="C202" s="289">
        <v>17.100000000000001</v>
      </c>
      <c r="D202" s="289">
        <v>2</v>
      </c>
      <c r="E202" s="290">
        <v>18260</v>
      </c>
      <c r="F202" s="290">
        <v>330083</v>
      </c>
      <c r="G202" s="288" t="s">
        <v>132</v>
      </c>
      <c r="H202" s="289" t="s">
        <v>132</v>
      </c>
      <c r="I202" s="289" t="s">
        <v>132</v>
      </c>
      <c r="J202" s="290" t="s">
        <v>132</v>
      </c>
      <c r="K202" s="291" t="s">
        <v>132</v>
      </c>
      <c r="L202" s="290">
        <v>10</v>
      </c>
      <c r="M202" s="289">
        <v>19.5</v>
      </c>
      <c r="N202" s="289">
        <v>2</v>
      </c>
      <c r="O202" s="290">
        <v>23575</v>
      </c>
      <c r="P202" s="291">
        <v>280336</v>
      </c>
    </row>
    <row r="203" spans="1:16" ht="10.199999999999999" x14ac:dyDescent="0.2">
      <c r="A203" s="64" t="s">
        <v>66</v>
      </c>
      <c r="B203" s="288" t="s">
        <v>141</v>
      </c>
      <c r="C203" s="289" t="s">
        <v>141</v>
      </c>
      <c r="D203" s="289" t="s">
        <v>141</v>
      </c>
      <c r="E203" s="290" t="s">
        <v>141</v>
      </c>
      <c r="F203" s="290" t="s">
        <v>141</v>
      </c>
      <c r="G203" s="288" t="s">
        <v>141</v>
      </c>
      <c r="H203" s="289" t="s">
        <v>141</v>
      </c>
      <c r="I203" s="289" t="s">
        <v>141</v>
      </c>
      <c r="J203" s="290" t="s">
        <v>141</v>
      </c>
      <c r="K203" s="291" t="s">
        <v>141</v>
      </c>
      <c r="L203" s="290" t="s">
        <v>141</v>
      </c>
      <c r="M203" s="289" t="s">
        <v>141</v>
      </c>
      <c r="N203" s="289" t="s">
        <v>141</v>
      </c>
      <c r="O203" s="290" t="s">
        <v>141</v>
      </c>
      <c r="P203" s="291" t="s">
        <v>141</v>
      </c>
    </row>
    <row r="204" spans="1:16" ht="10.199999999999999" x14ac:dyDescent="0.2">
      <c r="A204" s="64" t="s">
        <v>67</v>
      </c>
      <c r="B204" s="288">
        <v>74</v>
      </c>
      <c r="C204" s="289">
        <v>84.3</v>
      </c>
      <c r="D204" s="289">
        <v>2</v>
      </c>
      <c r="E204" s="290">
        <v>15893</v>
      </c>
      <c r="F204" s="290">
        <v>2259528</v>
      </c>
      <c r="G204" s="288">
        <v>23</v>
      </c>
      <c r="H204" s="289">
        <v>110.9</v>
      </c>
      <c r="I204" s="289">
        <v>2</v>
      </c>
      <c r="J204" s="290">
        <v>17014</v>
      </c>
      <c r="K204" s="291">
        <v>2165166</v>
      </c>
      <c r="L204" s="290">
        <v>71</v>
      </c>
      <c r="M204" s="289">
        <v>138.69999999999999</v>
      </c>
      <c r="N204" s="289">
        <v>2</v>
      </c>
      <c r="O204" s="290">
        <v>18162</v>
      </c>
      <c r="P204" s="291">
        <v>1840887</v>
      </c>
    </row>
    <row r="205" spans="1:16" ht="10.199999999999999" x14ac:dyDescent="0.2">
      <c r="A205" s="61" t="s">
        <v>68</v>
      </c>
      <c r="B205" s="288" t="s">
        <v>132</v>
      </c>
      <c r="C205" s="289" t="s">
        <v>132</v>
      </c>
      <c r="D205" s="289" t="s">
        <v>132</v>
      </c>
      <c r="E205" s="290" t="s">
        <v>132</v>
      </c>
      <c r="F205" s="290" t="s">
        <v>132</v>
      </c>
      <c r="G205" s="288" t="s">
        <v>132</v>
      </c>
      <c r="H205" s="289" t="s">
        <v>132</v>
      </c>
      <c r="I205" s="289" t="s">
        <v>132</v>
      </c>
      <c r="J205" s="290" t="s">
        <v>132</v>
      </c>
      <c r="K205" s="291" t="s">
        <v>132</v>
      </c>
      <c r="L205" s="290" t="s">
        <v>132</v>
      </c>
      <c r="M205" s="289" t="s">
        <v>132</v>
      </c>
      <c r="N205" s="289" t="s">
        <v>132</v>
      </c>
      <c r="O205" s="290" t="s">
        <v>132</v>
      </c>
      <c r="P205" s="291" t="s">
        <v>132</v>
      </c>
    </row>
    <row r="206" spans="1:16" ht="10.199999999999999" x14ac:dyDescent="0.2">
      <c r="A206" s="64" t="s">
        <v>69</v>
      </c>
      <c r="B206" s="288" t="s">
        <v>141</v>
      </c>
      <c r="C206" s="289" t="s">
        <v>141</v>
      </c>
      <c r="D206" s="289" t="s">
        <v>141</v>
      </c>
      <c r="E206" s="290" t="s">
        <v>141</v>
      </c>
      <c r="F206" s="290" t="s">
        <v>141</v>
      </c>
      <c r="G206" s="288" t="s">
        <v>141</v>
      </c>
      <c r="H206" s="289" t="s">
        <v>141</v>
      </c>
      <c r="I206" s="289" t="s">
        <v>141</v>
      </c>
      <c r="J206" s="290" t="s">
        <v>141</v>
      </c>
      <c r="K206" s="291" t="s">
        <v>141</v>
      </c>
      <c r="L206" s="290" t="s">
        <v>141</v>
      </c>
      <c r="M206" s="289" t="s">
        <v>141</v>
      </c>
      <c r="N206" s="289" t="s">
        <v>141</v>
      </c>
      <c r="O206" s="290" t="s">
        <v>141</v>
      </c>
      <c r="P206" s="291" t="s">
        <v>141</v>
      </c>
    </row>
    <row r="207" spans="1:16" ht="10.199999999999999" x14ac:dyDescent="0.2">
      <c r="A207" s="64" t="s">
        <v>70</v>
      </c>
      <c r="B207" s="288" t="s">
        <v>141</v>
      </c>
      <c r="C207" s="289" t="s">
        <v>141</v>
      </c>
      <c r="D207" s="289" t="s">
        <v>141</v>
      </c>
      <c r="E207" s="290" t="s">
        <v>141</v>
      </c>
      <c r="F207" s="290" t="s">
        <v>141</v>
      </c>
      <c r="G207" s="288" t="s">
        <v>141</v>
      </c>
      <c r="H207" s="289" t="s">
        <v>141</v>
      </c>
      <c r="I207" s="289" t="s">
        <v>141</v>
      </c>
      <c r="J207" s="290" t="s">
        <v>141</v>
      </c>
      <c r="K207" s="291" t="s">
        <v>141</v>
      </c>
      <c r="L207" s="290" t="s">
        <v>141</v>
      </c>
      <c r="M207" s="289" t="s">
        <v>141</v>
      </c>
      <c r="N207" s="289" t="s">
        <v>141</v>
      </c>
      <c r="O207" s="290" t="s">
        <v>141</v>
      </c>
      <c r="P207" s="291" t="s">
        <v>141</v>
      </c>
    </row>
    <row r="208" spans="1:16" ht="10.199999999999999" x14ac:dyDescent="0.2">
      <c r="A208" s="64" t="s">
        <v>71</v>
      </c>
      <c r="B208" s="288" t="s">
        <v>141</v>
      </c>
      <c r="C208" s="289" t="s">
        <v>141</v>
      </c>
      <c r="D208" s="289" t="s">
        <v>141</v>
      </c>
      <c r="E208" s="290" t="s">
        <v>141</v>
      </c>
      <c r="F208" s="290" t="s">
        <v>141</v>
      </c>
      <c r="G208" s="288" t="s">
        <v>141</v>
      </c>
      <c r="H208" s="289" t="s">
        <v>141</v>
      </c>
      <c r="I208" s="289" t="s">
        <v>141</v>
      </c>
      <c r="J208" s="290" t="s">
        <v>141</v>
      </c>
      <c r="K208" s="291" t="s">
        <v>141</v>
      </c>
      <c r="L208" s="290" t="s">
        <v>141</v>
      </c>
      <c r="M208" s="289" t="s">
        <v>141</v>
      </c>
      <c r="N208" s="289" t="s">
        <v>141</v>
      </c>
      <c r="O208" s="290" t="s">
        <v>141</v>
      </c>
      <c r="P208" s="291" t="s">
        <v>141</v>
      </c>
    </row>
    <row r="209" spans="1:16" ht="10.199999999999999" x14ac:dyDescent="0.2">
      <c r="A209" s="64" t="s">
        <v>72</v>
      </c>
      <c r="B209" s="288" t="s">
        <v>141</v>
      </c>
      <c r="C209" s="289" t="s">
        <v>141</v>
      </c>
      <c r="D209" s="289" t="s">
        <v>141</v>
      </c>
      <c r="E209" s="290" t="s">
        <v>141</v>
      </c>
      <c r="F209" s="290" t="s">
        <v>141</v>
      </c>
      <c r="G209" s="288" t="s">
        <v>141</v>
      </c>
      <c r="H209" s="289" t="s">
        <v>141</v>
      </c>
      <c r="I209" s="289" t="s">
        <v>141</v>
      </c>
      <c r="J209" s="290" t="s">
        <v>141</v>
      </c>
      <c r="K209" s="291" t="s">
        <v>141</v>
      </c>
      <c r="L209" s="290" t="s">
        <v>141</v>
      </c>
      <c r="M209" s="289" t="s">
        <v>141</v>
      </c>
      <c r="N209" s="289" t="s">
        <v>141</v>
      </c>
      <c r="O209" s="290" t="s">
        <v>141</v>
      </c>
      <c r="P209" s="291" t="s">
        <v>141</v>
      </c>
    </row>
    <row r="210" spans="1:16" ht="10.199999999999999" x14ac:dyDescent="0.2">
      <c r="A210" s="64" t="s">
        <v>73</v>
      </c>
      <c r="B210" s="288" t="s">
        <v>141</v>
      </c>
      <c r="C210" s="289" t="s">
        <v>141</v>
      </c>
      <c r="D210" s="289" t="s">
        <v>141</v>
      </c>
      <c r="E210" s="290" t="s">
        <v>141</v>
      </c>
      <c r="F210" s="290" t="s">
        <v>141</v>
      </c>
      <c r="G210" s="288" t="s">
        <v>141</v>
      </c>
      <c r="H210" s="289" t="s">
        <v>141</v>
      </c>
      <c r="I210" s="289" t="s">
        <v>141</v>
      </c>
      <c r="J210" s="290" t="s">
        <v>141</v>
      </c>
      <c r="K210" s="291" t="s">
        <v>141</v>
      </c>
      <c r="L210" s="290" t="s">
        <v>132</v>
      </c>
      <c r="M210" s="289" t="s">
        <v>132</v>
      </c>
      <c r="N210" s="289" t="s">
        <v>132</v>
      </c>
      <c r="O210" s="290" t="s">
        <v>132</v>
      </c>
      <c r="P210" s="291" t="s">
        <v>132</v>
      </c>
    </row>
    <row r="211" spans="1:16" ht="10.199999999999999" x14ac:dyDescent="0.2">
      <c r="A211" s="63" t="s">
        <v>74</v>
      </c>
      <c r="B211" s="288" t="s">
        <v>141</v>
      </c>
      <c r="C211" s="289" t="s">
        <v>141</v>
      </c>
      <c r="D211" s="289" t="s">
        <v>141</v>
      </c>
      <c r="E211" s="290" t="s">
        <v>141</v>
      </c>
      <c r="F211" s="290" t="s">
        <v>141</v>
      </c>
      <c r="G211" s="288" t="s">
        <v>141</v>
      </c>
      <c r="H211" s="289" t="s">
        <v>141</v>
      </c>
      <c r="I211" s="289" t="s">
        <v>141</v>
      </c>
      <c r="J211" s="290" t="s">
        <v>141</v>
      </c>
      <c r="K211" s="291" t="s">
        <v>141</v>
      </c>
      <c r="L211" s="290" t="s">
        <v>141</v>
      </c>
      <c r="M211" s="289" t="s">
        <v>141</v>
      </c>
      <c r="N211" s="289" t="s">
        <v>141</v>
      </c>
      <c r="O211" s="290" t="s">
        <v>141</v>
      </c>
      <c r="P211" s="291" t="s">
        <v>141</v>
      </c>
    </row>
    <row r="212" spans="1:16" ht="10.199999999999999" x14ac:dyDescent="0.2">
      <c r="A212" s="63" t="s">
        <v>75</v>
      </c>
      <c r="B212" s="288" t="s">
        <v>141</v>
      </c>
      <c r="C212" s="289" t="s">
        <v>141</v>
      </c>
      <c r="D212" s="289" t="s">
        <v>141</v>
      </c>
      <c r="E212" s="290" t="s">
        <v>141</v>
      </c>
      <c r="F212" s="290" t="s">
        <v>141</v>
      </c>
      <c r="G212" s="288" t="s">
        <v>141</v>
      </c>
      <c r="H212" s="289" t="s">
        <v>141</v>
      </c>
      <c r="I212" s="289" t="s">
        <v>141</v>
      </c>
      <c r="J212" s="290" t="s">
        <v>141</v>
      </c>
      <c r="K212" s="291" t="s">
        <v>141</v>
      </c>
      <c r="L212" s="290" t="s">
        <v>132</v>
      </c>
      <c r="M212" s="289" t="s">
        <v>132</v>
      </c>
      <c r="N212" s="289" t="s">
        <v>132</v>
      </c>
      <c r="O212" s="290" t="s">
        <v>132</v>
      </c>
      <c r="P212" s="291" t="s">
        <v>132</v>
      </c>
    </row>
    <row r="213" spans="1:16" ht="10.199999999999999" x14ac:dyDescent="0.2">
      <c r="A213" s="55" t="s">
        <v>76</v>
      </c>
      <c r="B213" s="292" t="s">
        <v>141</v>
      </c>
      <c r="C213" s="293" t="s">
        <v>141</v>
      </c>
      <c r="D213" s="293" t="s">
        <v>141</v>
      </c>
      <c r="E213" s="294" t="s">
        <v>141</v>
      </c>
      <c r="F213" s="294" t="s">
        <v>141</v>
      </c>
      <c r="G213" s="292" t="s">
        <v>141</v>
      </c>
      <c r="H213" s="293" t="s">
        <v>141</v>
      </c>
      <c r="I213" s="293" t="s">
        <v>141</v>
      </c>
      <c r="J213" s="294" t="s">
        <v>141</v>
      </c>
      <c r="K213" s="295" t="s">
        <v>141</v>
      </c>
      <c r="L213" s="294" t="s">
        <v>141</v>
      </c>
      <c r="M213" s="293" t="s">
        <v>141</v>
      </c>
      <c r="N213" s="293" t="s">
        <v>141</v>
      </c>
      <c r="O213" s="294" t="s">
        <v>141</v>
      </c>
      <c r="P213" s="295" t="s">
        <v>141</v>
      </c>
    </row>
    <row r="233" spans="1:16" ht="10.199999999999999" x14ac:dyDescent="0.2">
      <c r="A233" s="66" t="s">
        <v>142</v>
      </c>
      <c r="B233" s="517" t="s">
        <v>28</v>
      </c>
      <c r="C233" s="518"/>
      <c r="D233" s="518"/>
      <c r="E233" s="518"/>
      <c r="F233" s="519"/>
      <c r="G233" s="517" t="s">
        <v>29</v>
      </c>
      <c r="H233" s="518"/>
      <c r="I233" s="518"/>
      <c r="J233" s="518"/>
      <c r="K233" s="519"/>
      <c r="L233" s="517" t="s">
        <v>14</v>
      </c>
      <c r="M233" s="518"/>
      <c r="N233" s="518"/>
      <c r="O233" s="518"/>
      <c r="P233" s="519"/>
    </row>
    <row r="234" spans="1:16" ht="10.199999999999999" x14ac:dyDescent="0.2">
      <c r="A234" s="67"/>
      <c r="B234" s="120"/>
      <c r="C234" s="121"/>
      <c r="D234" s="50" t="s">
        <v>30</v>
      </c>
      <c r="E234" s="51" t="s">
        <v>30</v>
      </c>
      <c r="F234" s="52" t="s">
        <v>31</v>
      </c>
      <c r="G234" s="125"/>
      <c r="H234" s="121"/>
      <c r="I234" s="50" t="s">
        <v>30</v>
      </c>
      <c r="J234" s="51" t="s">
        <v>30</v>
      </c>
      <c r="K234" s="52" t="s">
        <v>31</v>
      </c>
      <c r="L234" s="125"/>
      <c r="M234" s="121"/>
      <c r="N234" s="50" t="s">
        <v>30</v>
      </c>
      <c r="O234" s="51" t="s">
        <v>30</v>
      </c>
      <c r="P234" s="52" t="s">
        <v>31</v>
      </c>
    </row>
    <row r="235" spans="1:16" ht="11.4" x14ac:dyDescent="0.2">
      <c r="A235" s="67"/>
      <c r="B235" s="510" t="s">
        <v>32</v>
      </c>
      <c r="C235" s="511"/>
      <c r="D235" s="53" t="s">
        <v>33</v>
      </c>
      <c r="E235" s="324" t="s">
        <v>34</v>
      </c>
      <c r="F235" s="54" t="s">
        <v>34</v>
      </c>
      <c r="G235" s="511" t="s">
        <v>32</v>
      </c>
      <c r="H235" s="511"/>
      <c r="I235" s="53" t="s">
        <v>33</v>
      </c>
      <c r="J235" s="324" t="s">
        <v>34</v>
      </c>
      <c r="K235" s="54" t="s">
        <v>34</v>
      </c>
      <c r="L235" s="511" t="s">
        <v>32</v>
      </c>
      <c r="M235" s="511"/>
      <c r="N235" s="53" t="s">
        <v>33</v>
      </c>
      <c r="O235" s="324" t="s">
        <v>34</v>
      </c>
      <c r="P235" s="54" t="s">
        <v>34</v>
      </c>
    </row>
    <row r="236" spans="1:16" ht="11.4" x14ac:dyDescent="0.2">
      <c r="A236" s="85" t="s">
        <v>35</v>
      </c>
      <c r="B236" s="169" t="s">
        <v>36</v>
      </c>
      <c r="C236" s="189" t="s">
        <v>37</v>
      </c>
      <c r="D236" s="227" t="s">
        <v>38</v>
      </c>
      <c r="E236" s="228" t="s">
        <v>39</v>
      </c>
      <c r="F236" s="229" t="s">
        <v>39</v>
      </c>
      <c r="G236" s="188" t="s">
        <v>36</v>
      </c>
      <c r="H236" s="189" t="s">
        <v>37</v>
      </c>
      <c r="I236" s="227" t="s">
        <v>38</v>
      </c>
      <c r="J236" s="228" t="s">
        <v>39</v>
      </c>
      <c r="K236" s="229" t="s">
        <v>39</v>
      </c>
      <c r="L236" s="188" t="s">
        <v>36</v>
      </c>
      <c r="M236" s="189" t="s">
        <v>37</v>
      </c>
      <c r="N236" s="227" t="s">
        <v>38</v>
      </c>
      <c r="O236" s="228" t="s">
        <v>39</v>
      </c>
      <c r="P236" s="229" t="s">
        <v>39</v>
      </c>
    </row>
    <row r="237" spans="1:16" ht="10.199999999999999" x14ac:dyDescent="0.2">
      <c r="A237" s="71" t="s">
        <v>78</v>
      </c>
      <c r="B237" s="284">
        <v>105</v>
      </c>
      <c r="C237" s="285">
        <v>119.6</v>
      </c>
      <c r="D237" s="285">
        <v>2</v>
      </c>
      <c r="E237" s="286">
        <v>17492</v>
      </c>
      <c r="F237" s="286">
        <v>3907350</v>
      </c>
      <c r="G237" s="284">
        <v>51</v>
      </c>
      <c r="H237" s="285">
        <v>245.9</v>
      </c>
      <c r="I237" s="285">
        <v>2</v>
      </c>
      <c r="J237" s="286">
        <v>24474</v>
      </c>
      <c r="K237" s="287">
        <v>1558610</v>
      </c>
      <c r="L237" s="286">
        <v>70</v>
      </c>
      <c r="M237" s="285">
        <v>136.80000000000001</v>
      </c>
      <c r="N237" s="285">
        <v>2</v>
      </c>
      <c r="O237" s="286">
        <v>20545</v>
      </c>
      <c r="P237" s="287">
        <v>2210721</v>
      </c>
    </row>
    <row r="238" spans="1:16" ht="10.199999999999999" x14ac:dyDescent="0.2">
      <c r="A238" s="64" t="s">
        <v>79</v>
      </c>
      <c r="B238" s="288" t="s">
        <v>132</v>
      </c>
      <c r="C238" s="289" t="s">
        <v>132</v>
      </c>
      <c r="D238" s="289" t="s">
        <v>132</v>
      </c>
      <c r="E238" s="290" t="s">
        <v>132</v>
      </c>
      <c r="F238" s="290" t="s">
        <v>132</v>
      </c>
      <c r="G238" s="288" t="s">
        <v>141</v>
      </c>
      <c r="H238" s="289" t="s">
        <v>141</v>
      </c>
      <c r="I238" s="289" t="s">
        <v>141</v>
      </c>
      <c r="J238" s="290" t="s">
        <v>141</v>
      </c>
      <c r="K238" s="291" t="s">
        <v>141</v>
      </c>
      <c r="L238" s="290" t="s">
        <v>132</v>
      </c>
      <c r="M238" s="289" t="s">
        <v>132</v>
      </c>
      <c r="N238" s="289" t="s">
        <v>132</v>
      </c>
      <c r="O238" s="290" t="s">
        <v>132</v>
      </c>
      <c r="P238" s="291" t="s">
        <v>132</v>
      </c>
    </row>
    <row r="239" spans="1:16" ht="10.199999999999999" x14ac:dyDescent="0.2">
      <c r="A239" s="64" t="s">
        <v>80</v>
      </c>
      <c r="B239" s="288" t="s">
        <v>141</v>
      </c>
      <c r="C239" s="289" t="s">
        <v>141</v>
      </c>
      <c r="D239" s="289" t="s">
        <v>141</v>
      </c>
      <c r="E239" s="290" t="s">
        <v>141</v>
      </c>
      <c r="F239" s="290" t="s">
        <v>141</v>
      </c>
      <c r="G239" s="288" t="s">
        <v>141</v>
      </c>
      <c r="H239" s="289" t="s">
        <v>141</v>
      </c>
      <c r="I239" s="289" t="s">
        <v>141</v>
      </c>
      <c r="J239" s="290" t="s">
        <v>141</v>
      </c>
      <c r="K239" s="291" t="s">
        <v>141</v>
      </c>
      <c r="L239" s="290" t="s">
        <v>141</v>
      </c>
      <c r="M239" s="289" t="s">
        <v>141</v>
      </c>
      <c r="N239" s="289" t="s">
        <v>141</v>
      </c>
      <c r="O239" s="290" t="s">
        <v>141</v>
      </c>
      <c r="P239" s="291" t="s">
        <v>141</v>
      </c>
    </row>
    <row r="240" spans="1:16" ht="10.199999999999999" x14ac:dyDescent="0.2">
      <c r="A240" s="72" t="s">
        <v>81</v>
      </c>
      <c r="B240" s="288" t="s">
        <v>132</v>
      </c>
      <c r="C240" s="289" t="s">
        <v>132</v>
      </c>
      <c r="D240" s="289" t="s">
        <v>132</v>
      </c>
      <c r="E240" s="290" t="s">
        <v>132</v>
      </c>
      <c r="F240" s="290" t="s">
        <v>132</v>
      </c>
      <c r="G240" s="288" t="s">
        <v>132</v>
      </c>
      <c r="H240" s="289" t="s">
        <v>132</v>
      </c>
      <c r="I240" s="289" t="s">
        <v>132</v>
      </c>
      <c r="J240" s="290" t="s">
        <v>132</v>
      </c>
      <c r="K240" s="291" t="s">
        <v>132</v>
      </c>
      <c r="L240" s="290" t="s">
        <v>132</v>
      </c>
      <c r="M240" s="289" t="s">
        <v>132</v>
      </c>
      <c r="N240" s="289" t="s">
        <v>132</v>
      </c>
      <c r="O240" s="290" t="s">
        <v>132</v>
      </c>
      <c r="P240" s="291" t="s">
        <v>132</v>
      </c>
    </row>
    <row r="241" spans="1:16" ht="10.199999999999999" x14ac:dyDescent="0.2">
      <c r="A241" s="72" t="s">
        <v>82</v>
      </c>
      <c r="B241" s="288">
        <v>10</v>
      </c>
      <c r="C241" s="289">
        <v>11.4</v>
      </c>
      <c r="D241" s="289">
        <v>2</v>
      </c>
      <c r="E241" s="290">
        <v>19612</v>
      </c>
      <c r="F241" s="290">
        <v>286383</v>
      </c>
      <c r="G241" s="288">
        <v>7</v>
      </c>
      <c r="H241" s="289">
        <v>33.700000000000003</v>
      </c>
      <c r="I241" s="289">
        <v>2</v>
      </c>
      <c r="J241" s="290">
        <v>18995</v>
      </c>
      <c r="K241" s="291">
        <v>344513</v>
      </c>
      <c r="L241" s="290">
        <v>9</v>
      </c>
      <c r="M241" s="289">
        <v>17.600000000000001</v>
      </c>
      <c r="N241" s="289">
        <v>3</v>
      </c>
      <c r="O241" s="290">
        <v>29267</v>
      </c>
      <c r="P241" s="291">
        <v>764978</v>
      </c>
    </row>
    <row r="242" spans="1:16" ht="10.199999999999999" x14ac:dyDescent="0.2">
      <c r="A242" s="63" t="s">
        <v>83</v>
      </c>
      <c r="B242" s="288">
        <v>18</v>
      </c>
      <c r="C242" s="289">
        <v>20.5</v>
      </c>
      <c r="D242" s="289">
        <v>3</v>
      </c>
      <c r="E242" s="290">
        <v>29579</v>
      </c>
      <c r="F242" s="290">
        <v>1230665</v>
      </c>
      <c r="G242" s="288" t="s">
        <v>132</v>
      </c>
      <c r="H242" s="289" t="s">
        <v>132</v>
      </c>
      <c r="I242" s="289" t="s">
        <v>132</v>
      </c>
      <c r="J242" s="290" t="s">
        <v>132</v>
      </c>
      <c r="K242" s="291" t="s">
        <v>132</v>
      </c>
      <c r="L242" s="290">
        <v>13</v>
      </c>
      <c r="M242" s="289">
        <v>25.4</v>
      </c>
      <c r="N242" s="289">
        <v>3</v>
      </c>
      <c r="O242" s="290">
        <v>44695</v>
      </c>
      <c r="P242" s="291">
        <v>695149</v>
      </c>
    </row>
    <row r="243" spans="1:16" ht="10.199999999999999" x14ac:dyDescent="0.2">
      <c r="A243" s="63" t="s">
        <v>84</v>
      </c>
      <c r="B243" s="288">
        <v>12</v>
      </c>
      <c r="C243" s="289">
        <v>13.7</v>
      </c>
      <c r="D243" s="289">
        <v>3</v>
      </c>
      <c r="E243" s="290">
        <v>34975</v>
      </c>
      <c r="F243" s="290">
        <v>1063762</v>
      </c>
      <c r="G243" s="288" t="s">
        <v>132</v>
      </c>
      <c r="H243" s="289" t="s">
        <v>132</v>
      </c>
      <c r="I243" s="289" t="s">
        <v>132</v>
      </c>
      <c r="J243" s="290" t="s">
        <v>132</v>
      </c>
      <c r="K243" s="291" t="s">
        <v>132</v>
      </c>
      <c r="L243" s="290">
        <v>7</v>
      </c>
      <c r="M243" s="289">
        <v>13.7</v>
      </c>
      <c r="N243" s="289">
        <v>3</v>
      </c>
      <c r="O243" s="290">
        <v>44695</v>
      </c>
      <c r="P243" s="291">
        <v>437410</v>
      </c>
    </row>
    <row r="244" spans="1:16" ht="10.199999999999999" x14ac:dyDescent="0.2">
      <c r="A244" s="72" t="s">
        <v>85</v>
      </c>
      <c r="B244" s="288">
        <v>10</v>
      </c>
      <c r="C244" s="289">
        <v>11.4</v>
      </c>
      <c r="D244" s="289">
        <v>3</v>
      </c>
      <c r="E244" s="290">
        <v>29579</v>
      </c>
      <c r="F244" s="290">
        <v>957407</v>
      </c>
      <c r="G244" s="288" t="s">
        <v>132</v>
      </c>
      <c r="H244" s="289" t="s">
        <v>132</v>
      </c>
      <c r="I244" s="289" t="s">
        <v>132</v>
      </c>
      <c r="J244" s="290" t="s">
        <v>132</v>
      </c>
      <c r="K244" s="291" t="s">
        <v>132</v>
      </c>
      <c r="L244" s="290" t="s">
        <v>132</v>
      </c>
      <c r="M244" s="289" t="s">
        <v>132</v>
      </c>
      <c r="N244" s="289" t="s">
        <v>132</v>
      </c>
      <c r="O244" s="290" t="s">
        <v>132</v>
      </c>
      <c r="P244" s="291" t="s">
        <v>132</v>
      </c>
    </row>
    <row r="245" spans="1:16" ht="10.199999999999999" x14ac:dyDescent="0.2">
      <c r="A245" s="64" t="s">
        <v>86</v>
      </c>
      <c r="B245" s="288" t="s">
        <v>141</v>
      </c>
      <c r="C245" s="289" t="s">
        <v>141</v>
      </c>
      <c r="D245" s="289" t="s">
        <v>141</v>
      </c>
      <c r="E245" s="290" t="s">
        <v>141</v>
      </c>
      <c r="F245" s="290" t="s">
        <v>141</v>
      </c>
      <c r="G245" s="288" t="s">
        <v>141</v>
      </c>
      <c r="H245" s="289" t="s">
        <v>141</v>
      </c>
      <c r="I245" s="289" t="s">
        <v>141</v>
      </c>
      <c r="J245" s="290" t="s">
        <v>141</v>
      </c>
      <c r="K245" s="291" t="s">
        <v>141</v>
      </c>
      <c r="L245" s="290" t="s">
        <v>141</v>
      </c>
      <c r="M245" s="289" t="s">
        <v>141</v>
      </c>
      <c r="N245" s="289" t="s">
        <v>141</v>
      </c>
      <c r="O245" s="290" t="s">
        <v>141</v>
      </c>
      <c r="P245" s="291" t="s">
        <v>141</v>
      </c>
    </row>
    <row r="246" spans="1:16" ht="10.199999999999999" x14ac:dyDescent="0.2">
      <c r="A246" s="64" t="s">
        <v>87</v>
      </c>
      <c r="B246" s="288" t="s">
        <v>141</v>
      </c>
      <c r="C246" s="289" t="s">
        <v>141</v>
      </c>
      <c r="D246" s="289" t="s">
        <v>141</v>
      </c>
      <c r="E246" s="290" t="s">
        <v>141</v>
      </c>
      <c r="F246" s="290" t="s">
        <v>141</v>
      </c>
      <c r="G246" s="288" t="s">
        <v>141</v>
      </c>
      <c r="H246" s="289" t="s">
        <v>141</v>
      </c>
      <c r="I246" s="289" t="s">
        <v>141</v>
      </c>
      <c r="J246" s="290" t="s">
        <v>141</v>
      </c>
      <c r="K246" s="291" t="s">
        <v>141</v>
      </c>
      <c r="L246" s="290" t="s">
        <v>141</v>
      </c>
      <c r="M246" s="289" t="s">
        <v>141</v>
      </c>
      <c r="N246" s="289" t="s">
        <v>141</v>
      </c>
      <c r="O246" s="290" t="s">
        <v>141</v>
      </c>
      <c r="P246" s="291" t="s">
        <v>141</v>
      </c>
    </row>
    <row r="247" spans="1:16" ht="10.199999999999999" x14ac:dyDescent="0.2">
      <c r="A247" s="64" t="s">
        <v>88</v>
      </c>
      <c r="B247" s="288" t="s">
        <v>141</v>
      </c>
      <c r="C247" s="289" t="s">
        <v>141</v>
      </c>
      <c r="D247" s="289" t="s">
        <v>141</v>
      </c>
      <c r="E247" s="290" t="s">
        <v>141</v>
      </c>
      <c r="F247" s="290" t="s">
        <v>141</v>
      </c>
      <c r="G247" s="288" t="s">
        <v>141</v>
      </c>
      <c r="H247" s="289" t="s">
        <v>141</v>
      </c>
      <c r="I247" s="289" t="s">
        <v>141</v>
      </c>
      <c r="J247" s="290" t="s">
        <v>141</v>
      </c>
      <c r="K247" s="291" t="s">
        <v>141</v>
      </c>
      <c r="L247" s="290" t="s">
        <v>141</v>
      </c>
      <c r="M247" s="289" t="s">
        <v>141</v>
      </c>
      <c r="N247" s="289" t="s">
        <v>141</v>
      </c>
      <c r="O247" s="290" t="s">
        <v>141</v>
      </c>
      <c r="P247" s="291" t="s">
        <v>141</v>
      </c>
    </row>
    <row r="248" spans="1:16" ht="10.199999999999999" x14ac:dyDescent="0.2">
      <c r="A248" s="64" t="s">
        <v>89</v>
      </c>
      <c r="B248" s="288" t="s">
        <v>132</v>
      </c>
      <c r="C248" s="289" t="s">
        <v>132</v>
      </c>
      <c r="D248" s="289" t="s">
        <v>132</v>
      </c>
      <c r="E248" s="290" t="s">
        <v>132</v>
      </c>
      <c r="F248" s="290" t="s">
        <v>132</v>
      </c>
      <c r="G248" s="288" t="s">
        <v>141</v>
      </c>
      <c r="H248" s="289" t="s">
        <v>141</v>
      </c>
      <c r="I248" s="289" t="s">
        <v>141</v>
      </c>
      <c r="J248" s="290" t="s">
        <v>141</v>
      </c>
      <c r="K248" s="291" t="s">
        <v>141</v>
      </c>
      <c r="L248" s="290" t="s">
        <v>132</v>
      </c>
      <c r="M248" s="289" t="s">
        <v>132</v>
      </c>
      <c r="N248" s="289" t="s">
        <v>132</v>
      </c>
      <c r="O248" s="290" t="s">
        <v>132</v>
      </c>
      <c r="P248" s="291" t="s">
        <v>132</v>
      </c>
    </row>
    <row r="249" spans="1:16" ht="10.199999999999999" x14ac:dyDescent="0.2">
      <c r="A249" s="62" t="s">
        <v>90</v>
      </c>
      <c r="B249" s="288" t="s">
        <v>132</v>
      </c>
      <c r="C249" s="289" t="s">
        <v>132</v>
      </c>
      <c r="D249" s="289" t="s">
        <v>132</v>
      </c>
      <c r="E249" s="290" t="s">
        <v>132</v>
      </c>
      <c r="F249" s="290" t="s">
        <v>132</v>
      </c>
      <c r="G249" s="288" t="s">
        <v>141</v>
      </c>
      <c r="H249" s="289" t="s">
        <v>141</v>
      </c>
      <c r="I249" s="289" t="s">
        <v>141</v>
      </c>
      <c r="J249" s="290" t="s">
        <v>141</v>
      </c>
      <c r="K249" s="291" t="s">
        <v>141</v>
      </c>
      <c r="L249" s="290" t="s">
        <v>132</v>
      </c>
      <c r="M249" s="289" t="s">
        <v>132</v>
      </c>
      <c r="N249" s="289" t="s">
        <v>132</v>
      </c>
      <c r="O249" s="290" t="s">
        <v>132</v>
      </c>
      <c r="P249" s="291" t="s">
        <v>132</v>
      </c>
    </row>
    <row r="250" spans="1:16" ht="10.199999999999999" x14ac:dyDescent="0.2">
      <c r="A250" s="64" t="s">
        <v>91</v>
      </c>
      <c r="B250" s="288" t="s">
        <v>132</v>
      </c>
      <c r="C250" s="289" t="s">
        <v>132</v>
      </c>
      <c r="D250" s="289" t="s">
        <v>132</v>
      </c>
      <c r="E250" s="290" t="s">
        <v>132</v>
      </c>
      <c r="F250" s="290" t="s">
        <v>132</v>
      </c>
      <c r="G250" s="288" t="s">
        <v>132</v>
      </c>
      <c r="H250" s="289" t="s">
        <v>132</v>
      </c>
      <c r="I250" s="289" t="s">
        <v>132</v>
      </c>
      <c r="J250" s="290" t="s">
        <v>132</v>
      </c>
      <c r="K250" s="291" t="s">
        <v>132</v>
      </c>
      <c r="L250" s="290" t="s">
        <v>141</v>
      </c>
      <c r="M250" s="289" t="s">
        <v>141</v>
      </c>
      <c r="N250" s="289" t="s">
        <v>141</v>
      </c>
      <c r="O250" s="290" t="s">
        <v>141</v>
      </c>
      <c r="P250" s="291" t="s">
        <v>141</v>
      </c>
    </row>
    <row r="251" spans="1:16" ht="10.199999999999999" x14ac:dyDescent="0.2">
      <c r="A251" s="72" t="s">
        <v>92</v>
      </c>
      <c r="B251" s="288" t="s">
        <v>132</v>
      </c>
      <c r="C251" s="289" t="s">
        <v>132</v>
      </c>
      <c r="D251" s="289" t="s">
        <v>132</v>
      </c>
      <c r="E251" s="290" t="s">
        <v>132</v>
      </c>
      <c r="F251" s="290" t="s">
        <v>132</v>
      </c>
      <c r="G251" s="288" t="s">
        <v>132</v>
      </c>
      <c r="H251" s="289" t="s">
        <v>132</v>
      </c>
      <c r="I251" s="289" t="s">
        <v>132</v>
      </c>
      <c r="J251" s="290" t="s">
        <v>132</v>
      </c>
      <c r="K251" s="291" t="s">
        <v>132</v>
      </c>
      <c r="L251" s="290" t="s">
        <v>132</v>
      </c>
      <c r="M251" s="289" t="s">
        <v>132</v>
      </c>
      <c r="N251" s="289" t="s">
        <v>132</v>
      </c>
      <c r="O251" s="290" t="s">
        <v>132</v>
      </c>
      <c r="P251" s="291" t="s">
        <v>132</v>
      </c>
    </row>
    <row r="252" spans="1:16" ht="10.199999999999999" x14ac:dyDescent="0.2">
      <c r="A252" s="61" t="s">
        <v>93</v>
      </c>
      <c r="B252" s="288">
        <v>529</v>
      </c>
      <c r="C252" s="289">
        <v>602.4</v>
      </c>
      <c r="D252" s="289">
        <v>2</v>
      </c>
      <c r="E252" s="290">
        <v>18148</v>
      </c>
      <c r="F252" s="290">
        <v>16968721</v>
      </c>
      <c r="G252" s="288">
        <v>300</v>
      </c>
      <c r="H252" s="289">
        <v>1446.3</v>
      </c>
      <c r="I252" s="289">
        <v>2</v>
      </c>
      <c r="J252" s="290">
        <v>19430</v>
      </c>
      <c r="K252" s="291">
        <v>10226873</v>
      </c>
      <c r="L252" s="290">
        <v>609</v>
      </c>
      <c r="M252" s="289">
        <v>1190.0999999999999</v>
      </c>
      <c r="N252" s="289">
        <v>2</v>
      </c>
      <c r="O252" s="290">
        <v>18072</v>
      </c>
      <c r="P252" s="291">
        <v>21101403</v>
      </c>
    </row>
    <row r="253" spans="1:16" ht="10.199999999999999" x14ac:dyDescent="0.2">
      <c r="A253" s="64" t="s">
        <v>94</v>
      </c>
      <c r="B253" s="288" t="s">
        <v>141</v>
      </c>
      <c r="C253" s="289" t="s">
        <v>141</v>
      </c>
      <c r="D253" s="289" t="s">
        <v>141</v>
      </c>
      <c r="E253" s="290" t="s">
        <v>141</v>
      </c>
      <c r="F253" s="290" t="s">
        <v>141</v>
      </c>
      <c r="G253" s="288" t="s">
        <v>141</v>
      </c>
      <c r="H253" s="289" t="s">
        <v>141</v>
      </c>
      <c r="I253" s="289" t="s">
        <v>141</v>
      </c>
      <c r="J253" s="290" t="s">
        <v>141</v>
      </c>
      <c r="K253" s="291" t="s">
        <v>141</v>
      </c>
      <c r="L253" s="290" t="s">
        <v>132</v>
      </c>
      <c r="M253" s="289" t="s">
        <v>132</v>
      </c>
      <c r="N253" s="289" t="s">
        <v>132</v>
      </c>
      <c r="O253" s="290" t="s">
        <v>132</v>
      </c>
      <c r="P253" s="291" t="s">
        <v>132</v>
      </c>
    </row>
    <row r="254" spans="1:16" ht="10.199999999999999" x14ac:dyDescent="0.2">
      <c r="A254" s="64" t="s">
        <v>95</v>
      </c>
      <c r="B254" s="288">
        <v>49</v>
      </c>
      <c r="C254" s="289">
        <v>55.8</v>
      </c>
      <c r="D254" s="289">
        <v>2</v>
      </c>
      <c r="E254" s="290">
        <v>20239</v>
      </c>
      <c r="F254" s="290">
        <v>3416798</v>
      </c>
      <c r="G254" s="288">
        <v>20</v>
      </c>
      <c r="H254" s="289">
        <v>96.4</v>
      </c>
      <c r="I254" s="289">
        <v>3</v>
      </c>
      <c r="J254" s="290">
        <v>28213</v>
      </c>
      <c r="K254" s="291">
        <v>780738</v>
      </c>
      <c r="L254" s="290">
        <v>73</v>
      </c>
      <c r="M254" s="289">
        <v>142.69999999999999</v>
      </c>
      <c r="N254" s="289">
        <v>2</v>
      </c>
      <c r="O254" s="290">
        <v>19967</v>
      </c>
      <c r="P254" s="291">
        <v>2747442</v>
      </c>
    </row>
    <row r="255" spans="1:16" ht="10.199999999999999" x14ac:dyDescent="0.2">
      <c r="A255" s="64" t="s">
        <v>96</v>
      </c>
      <c r="B255" s="288">
        <v>57</v>
      </c>
      <c r="C255" s="289">
        <v>64.900000000000006</v>
      </c>
      <c r="D255" s="289">
        <v>1</v>
      </c>
      <c r="E255" s="290">
        <v>14385</v>
      </c>
      <c r="F255" s="290">
        <v>1082345</v>
      </c>
      <c r="G255" s="288">
        <v>96</v>
      </c>
      <c r="H255" s="289">
        <v>462.8</v>
      </c>
      <c r="I255" s="289">
        <v>1</v>
      </c>
      <c r="J255" s="290">
        <v>15319</v>
      </c>
      <c r="K255" s="291">
        <v>2144989</v>
      </c>
      <c r="L255" s="290">
        <v>147</v>
      </c>
      <c r="M255" s="289">
        <v>287.3</v>
      </c>
      <c r="N255" s="289">
        <v>1</v>
      </c>
      <c r="O255" s="290">
        <v>16462</v>
      </c>
      <c r="P255" s="291">
        <v>3451903</v>
      </c>
    </row>
    <row r="256" spans="1:16" ht="10.199999999999999" x14ac:dyDescent="0.2">
      <c r="A256" s="64" t="s">
        <v>1175</v>
      </c>
      <c r="B256" s="288" t="s">
        <v>141</v>
      </c>
      <c r="C256" s="289" t="s">
        <v>141</v>
      </c>
      <c r="D256" s="289" t="s">
        <v>141</v>
      </c>
      <c r="E256" s="290" t="s">
        <v>141</v>
      </c>
      <c r="F256" s="290" t="s">
        <v>141</v>
      </c>
      <c r="G256" s="288" t="s">
        <v>141</v>
      </c>
      <c r="H256" s="289" t="s">
        <v>141</v>
      </c>
      <c r="I256" s="289" t="s">
        <v>141</v>
      </c>
      <c r="J256" s="290" t="s">
        <v>141</v>
      </c>
      <c r="K256" s="291" t="s">
        <v>141</v>
      </c>
      <c r="L256" s="290" t="s">
        <v>141</v>
      </c>
      <c r="M256" s="289" t="s">
        <v>141</v>
      </c>
      <c r="N256" s="289" t="s">
        <v>141</v>
      </c>
      <c r="O256" s="290" t="s">
        <v>141</v>
      </c>
      <c r="P256" s="291" t="s">
        <v>141</v>
      </c>
    </row>
    <row r="257" spans="1:16" ht="10.199999999999999" x14ac:dyDescent="0.2">
      <c r="A257" s="64" t="s">
        <v>97</v>
      </c>
      <c r="B257" s="288">
        <v>57</v>
      </c>
      <c r="C257" s="289">
        <v>64.900000000000006</v>
      </c>
      <c r="D257" s="289">
        <v>1</v>
      </c>
      <c r="E257" s="290">
        <v>14385</v>
      </c>
      <c r="F257" s="290">
        <v>1082345</v>
      </c>
      <c r="G257" s="288">
        <v>96</v>
      </c>
      <c r="H257" s="289">
        <v>462.8</v>
      </c>
      <c r="I257" s="289">
        <v>1</v>
      </c>
      <c r="J257" s="290">
        <v>15319</v>
      </c>
      <c r="K257" s="291">
        <v>2144989</v>
      </c>
      <c r="L257" s="290">
        <v>147</v>
      </c>
      <c r="M257" s="289">
        <v>287.3</v>
      </c>
      <c r="N257" s="289">
        <v>1</v>
      </c>
      <c r="O257" s="290">
        <v>16462</v>
      </c>
      <c r="P257" s="291">
        <v>3451903</v>
      </c>
    </row>
    <row r="258" spans="1:16" ht="10.199999999999999" x14ac:dyDescent="0.2">
      <c r="A258" s="64" t="s">
        <v>98</v>
      </c>
      <c r="B258" s="288" t="s">
        <v>132</v>
      </c>
      <c r="C258" s="289" t="s">
        <v>132</v>
      </c>
      <c r="D258" s="289" t="s">
        <v>132</v>
      </c>
      <c r="E258" s="290" t="s">
        <v>132</v>
      </c>
      <c r="F258" s="290" t="s">
        <v>132</v>
      </c>
      <c r="G258" s="288" t="s">
        <v>132</v>
      </c>
      <c r="H258" s="289" t="s">
        <v>132</v>
      </c>
      <c r="I258" s="289" t="s">
        <v>132</v>
      </c>
      <c r="J258" s="290" t="s">
        <v>132</v>
      </c>
      <c r="K258" s="291" t="s">
        <v>132</v>
      </c>
      <c r="L258" s="290" t="s">
        <v>132</v>
      </c>
      <c r="M258" s="289" t="s">
        <v>132</v>
      </c>
      <c r="N258" s="289" t="s">
        <v>132</v>
      </c>
      <c r="O258" s="290" t="s">
        <v>132</v>
      </c>
      <c r="P258" s="291" t="s">
        <v>132</v>
      </c>
    </row>
    <row r="259" spans="1:16" ht="10.199999999999999" x14ac:dyDescent="0.2">
      <c r="A259" s="61" t="s">
        <v>99</v>
      </c>
      <c r="B259" s="288">
        <v>108</v>
      </c>
      <c r="C259" s="289">
        <v>123</v>
      </c>
      <c r="D259" s="289">
        <v>2</v>
      </c>
      <c r="E259" s="290">
        <v>26116</v>
      </c>
      <c r="F259" s="290">
        <v>5398623</v>
      </c>
      <c r="G259" s="288">
        <v>48</v>
      </c>
      <c r="H259" s="289">
        <v>231.4</v>
      </c>
      <c r="I259" s="289">
        <v>3</v>
      </c>
      <c r="J259" s="290">
        <v>28464</v>
      </c>
      <c r="K259" s="291">
        <v>2614239</v>
      </c>
      <c r="L259" s="290">
        <v>89</v>
      </c>
      <c r="M259" s="289">
        <v>173.9</v>
      </c>
      <c r="N259" s="289">
        <v>2</v>
      </c>
      <c r="O259" s="290">
        <v>23560</v>
      </c>
      <c r="P259" s="291">
        <v>3345942</v>
      </c>
    </row>
    <row r="260" spans="1:16" ht="10.199999999999999" x14ac:dyDescent="0.2">
      <c r="A260" s="64" t="s">
        <v>100</v>
      </c>
      <c r="B260" s="288" t="s">
        <v>141</v>
      </c>
      <c r="C260" s="289" t="s">
        <v>141</v>
      </c>
      <c r="D260" s="289" t="s">
        <v>141</v>
      </c>
      <c r="E260" s="290" t="s">
        <v>141</v>
      </c>
      <c r="F260" s="290" t="s">
        <v>141</v>
      </c>
      <c r="G260" s="288" t="s">
        <v>141</v>
      </c>
      <c r="H260" s="289" t="s">
        <v>141</v>
      </c>
      <c r="I260" s="289" t="s">
        <v>141</v>
      </c>
      <c r="J260" s="290" t="s">
        <v>141</v>
      </c>
      <c r="K260" s="291" t="s">
        <v>141</v>
      </c>
      <c r="L260" s="290" t="s">
        <v>141</v>
      </c>
      <c r="M260" s="289" t="s">
        <v>141</v>
      </c>
      <c r="N260" s="289" t="s">
        <v>141</v>
      </c>
      <c r="O260" s="290" t="s">
        <v>141</v>
      </c>
      <c r="P260" s="291" t="s">
        <v>141</v>
      </c>
    </row>
    <row r="261" spans="1:16" ht="10.199999999999999" x14ac:dyDescent="0.2">
      <c r="A261" s="64" t="s">
        <v>101</v>
      </c>
      <c r="B261" s="288" t="s">
        <v>132</v>
      </c>
      <c r="C261" s="289" t="s">
        <v>132</v>
      </c>
      <c r="D261" s="289" t="s">
        <v>132</v>
      </c>
      <c r="E261" s="290" t="s">
        <v>132</v>
      </c>
      <c r="F261" s="290" t="s">
        <v>132</v>
      </c>
      <c r="G261" s="288" t="s">
        <v>132</v>
      </c>
      <c r="H261" s="289" t="s">
        <v>132</v>
      </c>
      <c r="I261" s="289" t="s">
        <v>132</v>
      </c>
      <c r="J261" s="290" t="s">
        <v>132</v>
      </c>
      <c r="K261" s="291" t="s">
        <v>132</v>
      </c>
      <c r="L261" s="290">
        <v>16</v>
      </c>
      <c r="M261" s="289">
        <v>31.3</v>
      </c>
      <c r="N261" s="289">
        <v>4</v>
      </c>
      <c r="O261" s="290">
        <v>51271</v>
      </c>
      <c r="P261" s="291">
        <v>1072647</v>
      </c>
    </row>
    <row r="262" spans="1:16" ht="10.199999999999999" x14ac:dyDescent="0.2">
      <c r="A262" s="64" t="s">
        <v>102</v>
      </c>
      <c r="B262" s="288">
        <v>14</v>
      </c>
      <c r="C262" s="289">
        <v>15.9</v>
      </c>
      <c r="D262" s="289">
        <v>2</v>
      </c>
      <c r="E262" s="290">
        <v>30766</v>
      </c>
      <c r="F262" s="290">
        <v>994503</v>
      </c>
      <c r="G262" s="288" t="s">
        <v>132</v>
      </c>
      <c r="H262" s="289" t="s">
        <v>132</v>
      </c>
      <c r="I262" s="289" t="s">
        <v>132</v>
      </c>
      <c r="J262" s="290" t="s">
        <v>132</v>
      </c>
      <c r="K262" s="291" t="s">
        <v>132</v>
      </c>
      <c r="L262" s="290" t="s">
        <v>132</v>
      </c>
      <c r="M262" s="289" t="s">
        <v>132</v>
      </c>
      <c r="N262" s="289" t="s">
        <v>132</v>
      </c>
      <c r="O262" s="290" t="s">
        <v>132</v>
      </c>
      <c r="P262" s="291" t="s">
        <v>132</v>
      </c>
    </row>
    <row r="263" spans="1:16" ht="10.199999999999999" x14ac:dyDescent="0.2">
      <c r="A263" s="64" t="s">
        <v>103</v>
      </c>
      <c r="B263" s="288">
        <v>13</v>
      </c>
      <c r="C263" s="289">
        <v>14.8</v>
      </c>
      <c r="D263" s="289">
        <v>3</v>
      </c>
      <c r="E263" s="290">
        <v>25268</v>
      </c>
      <c r="F263" s="290">
        <v>573866</v>
      </c>
      <c r="G263" s="288" t="s">
        <v>132</v>
      </c>
      <c r="H263" s="289" t="s">
        <v>132</v>
      </c>
      <c r="I263" s="289" t="s">
        <v>132</v>
      </c>
      <c r="J263" s="290" t="s">
        <v>132</v>
      </c>
      <c r="K263" s="291" t="s">
        <v>132</v>
      </c>
      <c r="L263" s="290">
        <v>11</v>
      </c>
      <c r="M263" s="289">
        <v>21.5</v>
      </c>
      <c r="N263" s="289">
        <v>1</v>
      </c>
      <c r="O263" s="290">
        <v>13363</v>
      </c>
      <c r="P263" s="291">
        <v>285429</v>
      </c>
    </row>
    <row r="264" spans="1:16" ht="10.199999999999999" x14ac:dyDescent="0.2">
      <c r="A264" s="64" t="s">
        <v>104</v>
      </c>
      <c r="B264" s="288">
        <v>9</v>
      </c>
      <c r="C264" s="289">
        <v>10.199999999999999</v>
      </c>
      <c r="D264" s="289">
        <v>2</v>
      </c>
      <c r="E264" s="290">
        <v>19769</v>
      </c>
      <c r="F264" s="290">
        <v>243073</v>
      </c>
      <c r="G264" s="288" t="s">
        <v>132</v>
      </c>
      <c r="H264" s="289" t="s">
        <v>132</v>
      </c>
      <c r="I264" s="289" t="s">
        <v>132</v>
      </c>
      <c r="J264" s="290" t="s">
        <v>132</v>
      </c>
      <c r="K264" s="291" t="s">
        <v>132</v>
      </c>
      <c r="L264" s="290">
        <v>10</v>
      </c>
      <c r="M264" s="289">
        <v>19.5</v>
      </c>
      <c r="N264" s="289">
        <v>1</v>
      </c>
      <c r="O264" s="290">
        <v>13179</v>
      </c>
      <c r="P264" s="291">
        <v>178634</v>
      </c>
    </row>
    <row r="265" spans="1:16" ht="10.199999999999999" x14ac:dyDescent="0.2">
      <c r="A265" s="64" t="s">
        <v>105</v>
      </c>
      <c r="B265" s="288" t="s">
        <v>141</v>
      </c>
      <c r="C265" s="289" t="s">
        <v>141</v>
      </c>
      <c r="D265" s="289" t="s">
        <v>141</v>
      </c>
      <c r="E265" s="290" t="s">
        <v>141</v>
      </c>
      <c r="F265" s="290" t="s">
        <v>141</v>
      </c>
      <c r="G265" s="288" t="s">
        <v>141</v>
      </c>
      <c r="H265" s="289" t="s">
        <v>141</v>
      </c>
      <c r="I265" s="289" t="s">
        <v>141</v>
      </c>
      <c r="J265" s="290" t="s">
        <v>141</v>
      </c>
      <c r="K265" s="291" t="s">
        <v>141</v>
      </c>
      <c r="L265" s="290" t="s">
        <v>141</v>
      </c>
      <c r="M265" s="289" t="s">
        <v>141</v>
      </c>
      <c r="N265" s="289" t="s">
        <v>141</v>
      </c>
      <c r="O265" s="290" t="s">
        <v>141</v>
      </c>
      <c r="P265" s="291" t="s">
        <v>141</v>
      </c>
    </row>
    <row r="266" spans="1:16" ht="10.199999999999999" x14ac:dyDescent="0.2">
      <c r="A266" s="64" t="s">
        <v>106</v>
      </c>
      <c r="B266" s="288" t="s">
        <v>141</v>
      </c>
      <c r="C266" s="289" t="s">
        <v>141</v>
      </c>
      <c r="D266" s="289" t="s">
        <v>141</v>
      </c>
      <c r="E266" s="290" t="s">
        <v>141</v>
      </c>
      <c r="F266" s="290" t="s">
        <v>141</v>
      </c>
      <c r="G266" s="288" t="s">
        <v>141</v>
      </c>
      <c r="H266" s="289" t="s">
        <v>141</v>
      </c>
      <c r="I266" s="289" t="s">
        <v>141</v>
      </c>
      <c r="J266" s="290" t="s">
        <v>141</v>
      </c>
      <c r="K266" s="291" t="s">
        <v>141</v>
      </c>
      <c r="L266" s="290" t="s">
        <v>141</v>
      </c>
      <c r="M266" s="289" t="s">
        <v>141</v>
      </c>
      <c r="N266" s="289" t="s">
        <v>141</v>
      </c>
      <c r="O266" s="290" t="s">
        <v>141</v>
      </c>
      <c r="P266" s="291" t="s">
        <v>141</v>
      </c>
    </row>
    <row r="267" spans="1:16" ht="10.199999999999999" x14ac:dyDescent="0.2">
      <c r="A267" s="73" t="s">
        <v>107</v>
      </c>
      <c r="B267" s="292" t="s">
        <v>132</v>
      </c>
      <c r="C267" s="293" t="s">
        <v>132</v>
      </c>
      <c r="D267" s="293" t="s">
        <v>132</v>
      </c>
      <c r="E267" s="294" t="s">
        <v>132</v>
      </c>
      <c r="F267" s="294" t="s">
        <v>132</v>
      </c>
      <c r="G267" s="292" t="s">
        <v>141</v>
      </c>
      <c r="H267" s="293" t="s">
        <v>141</v>
      </c>
      <c r="I267" s="293" t="s">
        <v>141</v>
      </c>
      <c r="J267" s="294" t="s">
        <v>141</v>
      </c>
      <c r="K267" s="295" t="s">
        <v>141</v>
      </c>
      <c r="L267" s="294" t="s">
        <v>141</v>
      </c>
      <c r="M267" s="293" t="s">
        <v>141</v>
      </c>
      <c r="N267" s="293" t="s">
        <v>141</v>
      </c>
      <c r="O267" s="294" t="s">
        <v>141</v>
      </c>
      <c r="P267" s="295" t="s">
        <v>141</v>
      </c>
    </row>
    <row r="295" spans="1:16" ht="10.199999999999999" x14ac:dyDescent="0.2">
      <c r="A295" s="66" t="s">
        <v>142</v>
      </c>
      <c r="B295" s="517" t="s">
        <v>28</v>
      </c>
      <c r="C295" s="518"/>
      <c r="D295" s="518"/>
      <c r="E295" s="518"/>
      <c r="F295" s="519"/>
      <c r="G295" s="517" t="s">
        <v>29</v>
      </c>
      <c r="H295" s="518"/>
      <c r="I295" s="518"/>
      <c r="J295" s="518"/>
      <c r="K295" s="519"/>
      <c r="L295" s="517" t="s">
        <v>14</v>
      </c>
      <c r="M295" s="518"/>
      <c r="N295" s="518"/>
      <c r="O295" s="518"/>
      <c r="P295" s="519"/>
    </row>
    <row r="296" spans="1:16" ht="10.199999999999999" x14ac:dyDescent="0.2">
      <c r="A296" s="67"/>
      <c r="B296" s="120"/>
      <c r="C296" s="121"/>
      <c r="D296" s="50" t="s">
        <v>30</v>
      </c>
      <c r="E296" s="51" t="s">
        <v>30</v>
      </c>
      <c r="F296" s="52" t="s">
        <v>31</v>
      </c>
      <c r="G296" s="125"/>
      <c r="H296" s="121"/>
      <c r="I296" s="50" t="s">
        <v>30</v>
      </c>
      <c r="J296" s="51" t="s">
        <v>30</v>
      </c>
      <c r="K296" s="52" t="s">
        <v>31</v>
      </c>
      <c r="L296" s="125"/>
      <c r="M296" s="121"/>
      <c r="N296" s="50" t="s">
        <v>30</v>
      </c>
      <c r="O296" s="51" t="s">
        <v>30</v>
      </c>
      <c r="P296" s="52" t="s">
        <v>31</v>
      </c>
    </row>
    <row r="297" spans="1:16" ht="11.4" x14ac:dyDescent="0.2">
      <c r="A297" s="67"/>
      <c r="B297" s="510" t="s">
        <v>32</v>
      </c>
      <c r="C297" s="511"/>
      <c r="D297" s="53" t="s">
        <v>33</v>
      </c>
      <c r="E297" s="324" t="s">
        <v>34</v>
      </c>
      <c r="F297" s="54" t="s">
        <v>34</v>
      </c>
      <c r="G297" s="511" t="s">
        <v>32</v>
      </c>
      <c r="H297" s="511"/>
      <c r="I297" s="53" t="s">
        <v>33</v>
      </c>
      <c r="J297" s="324" t="s">
        <v>34</v>
      </c>
      <c r="K297" s="54" t="s">
        <v>34</v>
      </c>
      <c r="L297" s="511" t="s">
        <v>32</v>
      </c>
      <c r="M297" s="511"/>
      <c r="N297" s="53" t="s">
        <v>33</v>
      </c>
      <c r="O297" s="324" t="s">
        <v>34</v>
      </c>
      <c r="P297" s="54" t="s">
        <v>34</v>
      </c>
    </row>
    <row r="298" spans="1:16" ht="11.4" x14ac:dyDescent="0.2">
      <c r="A298" s="69" t="s">
        <v>143</v>
      </c>
      <c r="B298" s="169" t="s">
        <v>36</v>
      </c>
      <c r="C298" s="189" t="s">
        <v>37</v>
      </c>
      <c r="D298" s="227" t="s">
        <v>38</v>
      </c>
      <c r="E298" s="228" t="s">
        <v>39</v>
      </c>
      <c r="F298" s="229" t="s">
        <v>39</v>
      </c>
      <c r="G298" s="188" t="s">
        <v>36</v>
      </c>
      <c r="H298" s="189" t="s">
        <v>37</v>
      </c>
      <c r="I298" s="227" t="s">
        <v>38</v>
      </c>
      <c r="J298" s="228" t="s">
        <v>39</v>
      </c>
      <c r="K298" s="229" t="s">
        <v>39</v>
      </c>
      <c r="L298" s="188" t="s">
        <v>36</v>
      </c>
      <c r="M298" s="189" t="s">
        <v>37</v>
      </c>
      <c r="N298" s="227" t="s">
        <v>38</v>
      </c>
      <c r="O298" s="228" t="s">
        <v>39</v>
      </c>
      <c r="P298" s="229" t="s">
        <v>39</v>
      </c>
    </row>
    <row r="299" spans="1:16" ht="10.199999999999999" x14ac:dyDescent="0.2">
      <c r="A299" s="82" t="s">
        <v>108</v>
      </c>
      <c r="B299" s="284">
        <v>41</v>
      </c>
      <c r="C299" s="285">
        <v>46.7</v>
      </c>
      <c r="D299" s="285">
        <v>2</v>
      </c>
      <c r="E299" s="286">
        <v>19131</v>
      </c>
      <c r="F299" s="286">
        <v>928904</v>
      </c>
      <c r="G299" s="284">
        <v>12</v>
      </c>
      <c r="H299" s="285">
        <v>57.9</v>
      </c>
      <c r="I299" s="285">
        <v>3</v>
      </c>
      <c r="J299" s="286">
        <v>24731</v>
      </c>
      <c r="K299" s="287">
        <v>525494</v>
      </c>
      <c r="L299" s="286">
        <v>36</v>
      </c>
      <c r="M299" s="285">
        <v>70.400000000000006</v>
      </c>
      <c r="N299" s="285">
        <v>2.5</v>
      </c>
      <c r="O299" s="286">
        <v>22094</v>
      </c>
      <c r="P299" s="287">
        <v>1021224</v>
      </c>
    </row>
    <row r="300" spans="1:16" ht="10.199999999999999" x14ac:dyDescent="0.2">
      <c r="A300" s="83" t="s">
        <v>109</v>
      </c>
      <c r="B300" s="288">
        <v>35</v>
      </c>
      <c r="C300" s="289">
        <v>39.9</v>
      </c>
      <c r="D300" s="289">
        <v>2</v>
      </c>
      <c r="E300" s="290">
        <v>19131</v>
      </c>
      <c r="F300" s="290">
        <v>775355</v>
      </c>
      <c r="G300" s="288">
        <v>12</v>
      </c>
      <c r="H300" s="289">
        <v>57.9</v>
      </c>
      <c r="I300" s="289">
        <v>3</v>
      </c>
      <c r="J300" s="290">
        <v>24731</v>
      </c>
      <c r="K300" s="291">
        <v>525494</v>
      </c>
      <c r="L300" s="290">
        <v>29</v>
      </c>
      <c r="M300" s="289">
        <v>56.7</v>
      </c>
      <c r="N300" s="289">
        <v>2</v>
      </c>
      <c r="O300" s="290">
        <v>21696</v>
      </c>
      <c r="P300" s="291">
        <v>677740</v>
      </c>
    </row>
    <row r="301" spans="1:16" ht="10.199999999999999" x14ac:dyDescent="0.2">
      <c r="A301" s="87" t="s">
        <v>110</v>
      </c>
      <c r="B301" s="288">
        <v>26</v>
      </c>
      <c r="C301" s="289">
        <v>29.6</v>
      </c>
      <c r="D301" s="289">
        <v>3</v>
      </c>
      <c r="E301" s="290">
        <v>46084</v>
      </c>
      <c r="F301" s="290">
        <v>1513529</v>
      </c>
      <c r="G301" s="288">
        <v>11</v>
      </c>
      <c r="H301" s="289">
        <v>53</v>
      </c>
      <c r="I301" s="289">
        <v>5</v>
      </c>
      <c r="J301" s="290">
        <v>81557</v>
      </c>
      <c r="K301" s="291">
        <v>1048761</v>
      </c>
      <c r="L301" s="290">
        <v>31</v>
      </c>
      <c r="M301" s="289">
        <v>60.6</v>
      </c>
      <c r="N301" s="289">
        <v>3</v>
      </c>
      <c r="O301" s="290">
        <v>32818</v>
      </c>
      <c r="P301" s="291">
        <v>1292215</v>
      </c>
    </row>
    <row r="302" spans="1:16" ht="10.199999999999999" x14ac:dyDescent="0.2">
      <c r="A302" s="85" t="s">
        <v>111</v>
      </c>
      <c r="B302" s="288" t="s">
        <v>132</v>
      </c>
      <c r="C302" s="289" t="s">
        <v>132</v>
      </c>
      <c r="D302" s="289" t="s">
        <v>132</v>
      </c>
      <c r="E302" s="290" t="s">
        <v>132</v>
      </c>
      <c r="F302" s="290" t="s">
        <v>132</v>
      </c>
      <c r="G302" s="288" t="s">
        <v>132</v>
      </c>
      <c r="H302" s="289" t="s">
        <v>132</v>
      </c>
      <c r="I302" s="289" t="s">
        <v>132</v>
      </c>
      <c r="J302" s="290" t="s">
        <v>132</v>
      </c>
      <c r="K302" s="291" t="s">
        <v>132</v>
      </c>
      <c r="L302" s="290" t="s">
        <v>132</v>
      </c>
      <c r="M302" s="289" t="s">
        <v>132</v>
      </c>
      <c r="N302" s="289" t="s">
        <v>132</v>
      </c>
      <c r="O302" s="290" t="s">
        <v>132</v>
      </c>
      <c r="P302" s="291" t="s">
        <v>132</v>
      </c>
    </row>
    <row r="303" spans="1:16" ht="10.199999999999999" x14ac:dyDescent="0.2">
      <c r="A303" s="85" t="s">
        <v>112</v>
      </c>
      <c r="B303" s="288" t="s">
        <v>141</v>
      </c>
      <c r="C303" s="289" t="s">
        <v>141</v>
      </c>
      <c r="D303" s="289" t="s">
        <v>141</v>
      </c>
      <c r="E303" s="290" t="s">
        <v>141</v>
      </c>
      <c r="F303" s="290" t="s">
        <v>141</v>
      </c>
      <c r="G303" s="288" t="s">
        <v>141</v>
      </c>
      <c r="H303" s="289" t="s">
        <v>141</v>
      </c>
      <c r="I303" s="289" t="s">
        <v>141</v>
      </c>
      <c r="J303" s="290" t="s">
        <v>141</v>
      </c>
      <c r="K303" s="291" t="s">
        <v>141</v>
      </c>
      <c r="L303" s="290" t="s">
        <v>141</v>
      </c>
      <c r="M303" s="289" t="s">
        <v>141</v>
      </c>
      <c r="N303" s="289" t="s">
        <v>141</v>
      </c>
      <c r="O303" s="290" t="s">
        <v>141</v>
      </c>
      <c r="P303" s="291" t="s">
        <v>141</v>
      </c>
    </row>
    <row r="304" spans="1:16" ht="10.199999999999999" x14ac:dyDescent="0.2">
      <c r="A304" s="85" t="s">
        <v>113</v>
      </c>
      <c r="B304" s="288" t="s">
        <v>141</v>
      </c>
      <c r="C304" s="289" t="s">
        <v>141</v>
      </c>
      <c r="D304" s="289" t="s">
        <v>141</v>
      </c>
      <c r="E304" s="290" t="s">
        <v>141</v>
      </c>
      <c r="F304" s="290" t="s">
        <v>141</v>
      </c>
      <c r="G304" s="288" t="s">
        <v>141</v>
      </c>
      <c r="H304" s="289" t="s">
        <v>141</v>
      </c>
      <c r="I304" s="289" t="s">
        <v>141</v>
      </c>
      <c r="J304" s="290" t="s">
        <v>141</v>
      </c>
      <c r="K304" s="291" t="s">
        <v>141</v>
      </c>
      <c r="L304" s="290" t="s">
        <v>141</v>
      </c>
      <c r="M304" s="289" t="s">
        <v>141</v>
      </c>
      <c r="N304" s="289" t="s">
        <v>141</v>
      </c>
      <c r="O304" s="290" t="s">
        <v>141</v>
      </c>
      <c r="P304" s="291" t="s">
        <v>141</v>
      </c>
    </row>
    <row r="305" spans="1:16" ht="10.199999999999999" x14ac:dyDescent="0.2">
      <c r="A305" s="85" t="s">
        <v>114</v>
      </c>
      <c r="B305" s="288" t="s">
        <v>132</v>
      </c>
      <c r="C305" s="289" t="s">
        <v>132</v>
      </c>
      <c r="D305" s="289" t="s">
        <v>132</v>
      </c>
      <c r="E305" s="290" t="s">
        <v>132</v>
      </c>
      <c r="F305" s="290" t="s">
        <v>132</v>
      </c>
      <c r="G305" s="288" t="s">
        <v>141</v>
      </c>
      <c r="H305" s="289" t="s">
        <v>141</v>
      </c>
      <c r="I305" s="289" t="s">
        <v>141</v>
      </c>
      <c r="J305" s="290" t="s">
        <v>141</v>
      </c>
      <c r="K305" s="291" t="s">
        <v>141</v>
      </c>
      <c r="L305" s="290" t="s">
        <v>132</v>
      </c>
      <c r="M305" s="289" t="s">
        <v>132</v>
      </c>
      <c r="N305" s="289" t="s">
        <v>132</v>
      </c>
      <c r="O305" s="290" t="s">
        <v>132</v>
      </c>
      <c r="P305" s="291" t="s">
        <v>132</v>
      </c>
    </row>
    <row r="306" spans="1:16" ht="10.199999999999999" x14ac:dyDescent="0.2">
      <c r="A306" s="85" t="s">
        <v>115</v>
      </c>
      <c r="B306" s="288" t="s">
        <v>141</v>
      </c>
      <c r="C306" s="289" t="s">
        <v>141</v>
      </c>
      <c r="D306" s="289" t="s">
        <v>141</v>
      </c>
      <c r="E306" s="290" t="s">
        <v>141</v>
      </c>
      <c r="F306" s="290" t="s">
        <v>141</v>
      </c>
      <c r="G306" s="288" t="s">
        <v>141</v>
      </c>
      <c r="H306" s="289" t="s">
        <v>141</v>
      </c>
      <c r="I306" s="289" t="s">
        <v>141</v>
      </c>
      <c r="J306" s="290" t="s">
        <v>141</v>
      </c>
      <c r="K306" s="291" t="s">
        <v>141</v>
      </c>
      <c r="L306" s="290" t="s">
        <v>141</v>
      </c>
      <c r="M306" s="289" t="s">
        <v>141</v>
      </c>
      <c r="N306" s="289" t="s">
        <v>141</v>
      </c>
      <c r="O306" s="290" t="s">
        <v>141</v>
      </c>
      <c r="P306" s="291" t="s">
        <v>141</v>
      </c>
    </row>
    <row r="307" spans="1:16" ht="10.199999999999999" x14ac:dyDescent="0.2">
      <c r="A307" s="87" t="s">
        <v>116</v>
      </c>
      <c r="B307" s="288">
        <v>67</v>
      </c>
      <c r="C307" s="289">
        <v>76.3</v>
      </c>
      <c r="D307" s="289">
        <v>2</v>
      </c>
      <c r="E307" s="290">
        <v>18597</v>
      </c>
      <c r="F307" s="290">
        <v>2080314</v>
      </c>
      <c r="G307" s="288">
        <v>16</v>
      </c>
      <c r="H307" s="289">
        <v>77.099999999999994</v>
      </c>
      <c r="I307" s="289">
        <v>2</v>
      </c>
      <c r="J307" s="290">
        <v>13075</v>
      </c>
      <c r="K307" s="291">
        <v>427625</v>
      </c>
      <c r="L307" s="290">
        <v>46</v>
      </c>
      <c r="M307" s="289">
        <v>89.9</v>
      </c>
      <c r="N307" s="289">
        <v>2</v>
      </c>
      <c r="O307" s="290">
        <v>18653</v>
      </c>
      <c r="P307" s="291">
        <v>976853</v>
      </c>
    </row>
    <row r="308" spans="1:16" ht="10.199999999999999" x14ac:dyDescent="0.2">
      <c r="A308" s="83" t="s">
        <v>117</v>
      </c>
      <c r="B308" s="288" t="s">
        <v>132</v>
      </c>
      <c r="C308" s="289" t="s">
        <v>132</v>
      </c>
      <c r="D308" s="289" t="s">
        <v>132</v>
      </c>
      <c r="E308" s="290" t="s">
        <v>132</v>
      </c>
      <c r="F308" s="290" t="s">
        <v>132</v>
      </c>
      <c r="G308" s="288" t="s">
        <v>141</v>
      </c>
      <c r="H308" s="289" t="s">
        <v>141</v>
      </c>
      <c r="I308" s="289" t="s">
        <v>141</v>
      </c>
      <c r="J308" s="290" t="s">
        <v>141</v>
      </c>
      <c r="K308" s="291" t="s">
        <v>141</v>
      </c>
      <c r="L308" s="290" t="s">
        <v>141</v>
      </c>
      <c r="M308" s="289" t="s">
        <v>141</v>
      </c>
      <c r="N308" s="289" t="s">
        <v>141</v>
      </c>
      <c r="O308" s="290" t="s">
        <v>141</v>
      </c>
      <c r="P308" s="291" t="s">
        <v>141</v>
      </c>
    </row>
    <row r="309" spans="1:16" ht="10.199999999999999" x14ac:dyDescent="0.2">
      <c r="A309" s="83" t="s">
        <v>118</v>
      </c>
      <c r="B309" s="288" t="s">
        <v>141</v>
      </c>
      <c r="C309" s="289" t="s">
        <v>141</v>
      </c>
      <c r="D309" s="289" t="s">
        <v>141</v>
      </c>
      <c r="E309" s="290" t="s">
        <v>141</v>
      </c>
      <c r="F309" s="290" t="s">
        <v>141</v>
      </c>
      <c r="G309" s="288" t="s">
        <v>141</v>
      </c>
      <c r="H309" s="289" t="s">
        <v>141</v>
      </c>
      <c r="I309" s="289" t="s">
        <v>141</v>
      </c>
      <c r="J309" s="290" t="s">
        <v>141</v>
      </c>
      <c r="K309" s="291" t="s">
        <v>141</v>
      </c>
      <c r="L309" s="290" t="s">
        <v>141</v>
      </c>
      <c r="M309" s="289" t="s">
        <v>141</v>
      </c>
      <c r="N309" s="289" t="s">
        <v>141</v>
      </c>
      <c r="O309" s="290" t="s">
        <v>141</v>
      </c>
      <c r="P309" s="291" t="s">
        <v>141</v>
      </c>
    </row>
    <row r="310" spans="1:16" ht="10.199999999999999" x14ac:dyDescent="0.2">
      <c r="A310" s="83" t="s">
        <v>119</v>
      </c>
      <c r="B310" s="288" t="s">
        <v>141</v>
      </c>
      <c r="C310" s="289" t="s">
        <v>141</v>
      </c>
      <c r="D310" s="289" t="s">
        <v>141</v>
      </c>
      <c r="E310" s="290" t="s">
        <v>141</v>
      </c>
      <c r="F310" s="290" t="s">
        <v>141</v>
      </c>
      <c r="G310" s="288" t="s">
        <v>141</v>
      </c>
      <c r="H310" s="289" t="s">
        <v>141</v>
      </c>
      <c r="I310" s="289" t="s">
        <v>141</v>
      </c>
      <c r="J310" s="290" t="s">
        <v>141</v>
      </c>
      <c r="K310" s="291" t="s">
        <v>141</v>
      </c>
      <c r="L310" s="290" t="s">
        <v>141</v>
      </c>
      <c r="M310" s="289" t="s">
        <v>141</v>
      </c>
      <c r="N310" s="289" t="s">
        <v>141</v>
      </c>
      <c r="O310" s="290" t="s">
        <v>141</v>
      </c>
      <c r="P310" s="291" t="s">
        <v>141</v>
      </c>
    </row>
    <row r="311" spans="1:16" ht="10.199999999999999" x14ac:dyDescent="0.2">
      <c r="A311" s="84" t="s">
        <v>120</v>
      </c>
      <c r="B311" s="288" t="s">
        <v>141</v>
      </c>
      <c r="C311" s="289" t="s">
        <v>141</v>
      </c>
      <c r="D311" s="289" t="s">
        <v>141</v>
      </c>
      <c r="E311" s="290" t="s">
        <v>141</v>
      </c>
      <c r="F311" s="290" t="s">
        <v>141</v>
      </c>
      <c r="G311" s="288" t="s">
        <v>141</v>
      </c>
      <c r="H311" s="289" t="s">
        <v>141</v>
      </c>
      <c r="I311" s="289" t="s">
        <v>141</v>
      </c>
      <c r="J311" s="290" t="s">
        <v>141</v>
      </c>
      <c r="K311" s="291" t="s">
        <v>141</v>
      </c>
      <c r="L311" s="290" t="s">
        <v>141</v>
      </c>
      <c r="M311" s="289" t="s">
        <v>141</v>
      </c>
      <c r="N311" s="289" t="s">
        <v>141</v>
      </c>
      <c r="O311" s="290" t="s">
        <v>141</v>
      </c>
      <c r="P311" s="291" t="s">
        <v>141</v>
      </c>
    </row>
    <row r="312" spans="1:16" ht="10.199999999999999" x14ac:dyDescent="0.2">
      <c r="A312" s="84" t="s">
        <v>121</v>
      </c>
      <c r="B312" s="288">
        <v>720</v>
      </c>
      <c r="C312" s="289">
        <v>820</v>
      </c>
      <c r="D312" s="289">
        <v>2</v>
      </c>
      <c r="E312" s="290">
        <v>22046</v>
      </c>
      <c r="F312" s="290">
        <v>83160890</v>
      </c>
      <c r="G312" s="288">
        <v>211</v>
      </c>
      <c r="H312" s="289">
        <v>1017.3</v>
      </c>
      <c r="I312" s="289">
        <v>5</v>
      </c>
      <c r="J312" s="290">
        <v>40398</v>
      </c>
      <c r="K312" s="291">
        <v>46941280</v>
      </c>
      <c r="L312" s="290">
        <v>404</v>
      </c>
      <c r="M312" s="289">
        <v>789.5</v>
      </c>
      <c r="N312" s="289">
        <v>3</v>
      </c>
      <c r="O312" s="290">
        <v>29367</v>
      </c>
      <c r="P312" s="291">
        <v>55775777</v>
      </c>
    </row>
    <row r="313" spans="1:16" ht="10.199999999999999" x14ac:dyDescent="0.2">
      <c r="A313" s="84" t="s">
        <v>122</v>
      </c>
      <c r="B313" s="288">
        <v>192</v>
      </c>
      <c r="C313" s="289">
        <v>218.7</v>
      </c>
      <c r="D313" s="289">
        <v>3</v>
      </c>
      <c r="E313" s="290">
        <v>51721</v>
      </c>
      <c r="F313" s="290">
        <v>24183871</v>
      </c>
      <c r="G313" s="288">
        <v>54</v>
      </c>
      <c r="H313" s="289">
        <v>260.3</v>
      </c>
      <c r="I313" s="289">
        <v>3</v>
      </c>
      <c r="J313" s="290">
        <v>65802</v>
      </c>
      <c r="K313" s="291">
        <v>6839142</v>
      </c>
      <c r="L313" s="290">
        <v>148</v>
      </c>
      <c r="M313" s="289">
        <v>289.2</v>
      </c>
      <c r="N313" s="289">
        <v>2</v>
      </c>
      <c r="O313" s="290">
        <v>43942</v>
      </c>
      <c r="P313" s="291">
        <v>18181113</v>
      </c>
    </row>
    <row r="314" spans="1:16" ht="10.199999999999999" x14ac:dyDescent="0.2">
      <c r="A314" s="84" t="s">
        <v>123</v>
      </c>
      <c r="B314" s="288">
        <v>161</v>
      </c>
      <c r="C314" s="289">
        <v>183.4</v>
      </c>
      <c r="D314" s="289">
        <v>2</v>
      </c>
      <c r="E314" s="290">
        <v>18566</v>
      </c>
      <c r="F314" s="290">
        <v>4725869</v>
      </c>
      <c r="G314" s="288">
        <v>68</v>
      </c>
      <c r="H314" s="289">
        <v>327.8</v>
      </c>
      <c r="I314" s="289">
        <v>2</v>
      </c>
      <c r="J314" s="290">
        <v>18581</v>
      </c>
      <c r="K314" s="291">
        <v>2399693</v>
      </c>
      <c r="L314" s="290">
        <v>129</v>
      </c>
      <c r="M314" s="289">
        <v>252.1</v>
      </c>
      <c r="N314" s="289">
        <v>1</v>
      </c>
      <c r="O314" s="290">
        <v>15261</v>
      </c>
      <c r="P314" s="291">
        <v>3559681</v>
      </c>
    </row>
    <row r="315" spans="1:16" ht="11.4" x14ac:dyDescent="0.2">
      <c r="A315" s="87" t="s">
        <v>124</v>
      </c>
      <c r="B315" s="288">
        <v>153</v>
      </c>
      <c r="C315" s="289">
        <v>174.2</v>
      </c>
      <c r="D315" s="289">
        <v>1</v>
      </c>
      <c r="E315" s="290">
        <v>17260</v>
      </c>
      <c r="F315" s="290">
        <v>5210309</v>
      </c>
      <c r="G315" s="288">
        <v>60</v>
      </c>
      <c r="H315" s="289">
        <v>289.3</v>
      </c>
      <c r="I315" s="289">
        <v>1</v>
      </c>
      <c r="J315" s="290">
        <v>20398</v>
      </c>
      <c r="K315" s="291">
        <v>4968851</v>
      </c>
      <c r="L315" s="290">
        <v>159</v>
      </c>
      <c r="M315" s="289">
        <v>310.7</v>
      </c>
      <c r="N315" s="289">
        <v>1</v>
      </c>
      <c r="O315" s="290">
        <v>19920</v>
      </c>
      <c r="P315" s="291">
        <v>9435649</v>
      </c>
    </row>
    <row r="316" spans="1:16" ht="10.199999999999999" x14ac:dyDescent="0.2">
      <c r="A316" s="83" t="s">
        <v>125</v>
      </c>
      <c r="B316" s="288">
        <v>31</v>
      </c>
      <c r="C316" s="289">
        <v>35.299999999999997</v>
      </c>
      <c r="D316" s="289">
        <v>1</v>
      </c>
      <c r="E316" s="290">
        <v>15300</v>
      </c>
      <c r="F316" s="290">
        <v>592600</v>
      </c>
      <c r="G316" s="288" t="s">
        <v>132</v>
      </c>
      <c r="H316" s="289" t="s">
        <v>132</v>
      </c>
      <c r="I316" s="289" t="s">
        <v>132</v>
      </c>
      <c r="J316" s="290" t="s">
        <v>132</v>
      </c>
      <c r="K316" s="291" t="s">
        <v>132</v>
      </c>
      <c r="L316" s="290">
        <v>30</v>
      </c>
      <c r="M316" s="289">
        <v>58.6</v>
      </c>
      <c r="N316" s="289">
        <v>1</v>
      </c>
      <c r="O316" s="290">
        <v>16321</v>
      </c>
      <c r="P316" s="291">
        <v>1078953</v>
      </c>
    </row>
    <row r="317" spans="1:16" ht="10.199999999999999" x14ac:dyDescent="0.2">
      <c r="A317" s="83" t="s">
        <v>126</v>
      </c>
      <c r="B317" s="288" t="s">
        <v>141</v>
      </c>
      <c r="C317" s="289" t="s">
        <v>141</v>
      </c>
      <c r="D317" s="289" t="s">
        <v>141</v>
      </c>
      <c r="E317" s="290" t="s">
        <v>141</v>
      </c>
      <c r="F317" s="290" t="s">
        <v>141</v>
      </c>
      <c r="G317" s="288" t="s">
        <v>141</v>
      </c>
      <c r="H317" s="289" t="s">
        <v>141</v>
      </c>
      <c r="I317" s="289" t="s">
        <v>141</v>
      </c>
      <c r="J317" s="290" t="s">
        <v>141</v>
      </c>
      <c r="K317" s="291" t="s">
        <v>141</v>
      </c>
      <c r="L317" s="290" t="s">
        <v>141</v>
      </c>
      <c r="M317" s="289" t="s">
        <v>141</v>
      </c>
      <c r="N317" s="289" t="s">
        <v>141</v>
      </c>
      <c r="O317" s="290" t="s">
        <v>141</v>
      </c>
      <c r="P317" s="291" t="s">
        <v>141</v>
      </c>
    </row>
    <row r="318" spans="1:16" ht="10.199999999999999" x14ac:dyDescent="0.2">
      <c r="A318" s="83" t="s">
        <v>127</v>
      </c>
      <c r="B318" s="288">
        <v>9</v>
      </c>
      <c r="C318" s="289">
        <v>10.199999999999999</v>
      </c>
      <c r="D318" s="289">
        <v>1</v>
      </c>
      <c r="E318" s="290">
        <v>22036</v>
      </c>
      <c r="F318" s="290">
        <v>210762</v>
      </c>
      <c r="G318" s="288" t="s">
        <v>132</v>
      </c>
      <c r="H318" s="289" t="s">
        <v>132</v>
      </c>
      <c r="I318" s="289" t="s">
        <v>132</v>
      </c>
      <c r="J318" s="290" t="s">
        <v>132</v>
      </c>
      <c r="K318" s="291" t="s">
        <v>132</v>
      </c>
      <c r="L318" s="290">
        <v>9</v>
      </c>
      <c r="M318" s="289">
        <v>17.600000000000001</v>
      </c>
      <c r="N318" s="289">
        <v>1</v>
      </c>
      <c r="O318" s="290">
        <v>22314</v>
      </c>
      <c r="P318" s="291">
        <v>240032</v>
      </c>
    </row>
    <row r="319" spans="1:16" ht="10.199999999999999" x14ac:dyDescent="0.2">
      <c r="A319" s="83" t="s">
        <v>128</v>
      </c>
      <c r="B319" s="288">
        <v>25</v>
      </c>
      <c r="C319" s="289">
        <v>28.5</v>
      </c>
      <c r="D319" s="289">
        <v>1</v>
      </c>
      <c r="E319" s="290">
        <v>10675</v>
      </c>
      <c r="F319" s="290">
        <v>343607</v>
      </c>
      <c r="G319" s="288">
        <v>9</v>
      </c>
      <c r="H319" s="289">
        <v>43.4</v>
      </c>
      <c r="I319" s="289">
        <v>1</v>
      </c>
      <c r="J319" s="290">
        <v>12315</v>
      </c>
      <c r="K319" s="291">
        <v>130528</v>
      </c>
      <c r="L319" s="290">
        <v>19</v>
      </c>
      <c r="M319" s="289">
        <v>37.1</v>
      </c>
      <c r="N319" s="289">
        <v>1</v>
      </c>
      <c r="O319" s="290">
        <v>15463</v>
      </c>
      <c r="P319" s="291">
        <v>351929</v>
      </c>
    </row>
    <row r="320" spans="1:16" ht="10.199999999999999" x14ac:dyDescent="0.2">
      <c r="A320" s="83" t="s">
        <v>129</v>
      </c>
      <c r="B320" s="288">
        <v>12</v>
      </c>
      <c r="C320" s="289">
        <v>13.7</v>
      </c>
      <c r="D320" s="289">
        <v>1</v>
      </c>
      <c r="E320" s="290">
        <v>12602</v>
      </c>
      <c r="F320" s="290">
        <v>191287</v>
      </c>
      <c r="G320" s="288" t="s">
        <v>132</v>
      </c>
      <c r="H320" s="289" t="s">
        <v>132</v>
      </c>
      <c r="I320" s="289" t="s">
        <v>132</v>
      </c>
      <c r="J320" s="290" t="s">
        <v>132</v>
      </c>
      <c r="K320" s="291" t="s">
        <v>132</v>
      </c>
      <c r="L320" s="290">
        <v>14</v>
      </c>
      <c r="M320" s="289">
        <v>27.4</v>
      </c>
      <c r="N320" s="289">
        <v>1</v>
      </c>
      <c r="O320" s="290">
        <v>14861</v>
      </c>
      <c r="P320" s="291">
        <v>231438</v>
      </c>
    </row>
    <row r="321" spans="1:16" ht="10.199999999999999" x14ac:dyDescent="0.2">
      <c r="A321" s="83" t="s">
        <v>130</v>
      </c>
      <c r="B321" s="288" t="s">
        <v>132</v>
      </c>
      <c r="C321" s="289" t="s">
        <v>132</v>
      </c>
      <c r="D321" s="289" t="s">
        <v>132</v>
      </c>
      <c r="E321" s="290" t="s">
        <v>132</v>
      </c>
      <c r="F321" s="290" t="s">
        <v>132</v>
      </c>
      <c r="G321" s="288" t="s">
        <v>132</v>
      </c>
      <c r="H321" s="289" t="s">
        <v>132</v>
      </c>
      <c r="I321" s="289" t="s">
        <v>132</v>
      </c>
      <c r="J321" s="290" t="s">
        <v>132</v>
      </c>
      <c r="K321" s="291" t="s">
        <v>132</v>
      </c>
      <c r="L321" s="290" t="s">
        <v>132</v>
      </c>
      <c r="M321" s="289" t="s">
        <v>132</v>
      </c>
      <c r="N321" s="289" t="s">
        <v>132</v>
      </c>
      <c r="O321" s="290" t="s">
        <v>132</v>
      </c>
      <c r="P321" s="291" t="s">
        <v>132</v>
      </c>
    </row>
    <row r="322" spans="1:16" ht="10.199999999999999" x14ac:dyDescent="0.2">
      <c r="A322" s="83" t="s">
        <v>131</v>
      </c>
      <c r="B322" s="288" t="s">
        <v>141</v>
      </c>
      <c r="C322" s="289" t="s">
        <v>141</v>
      </c>
      <c r="D322" s="289" t="s">
        <v>141</v>
      </c>
      <c r="E322" s="290" t="s">
        <v>141</v>
      </c>
      <c r="F322" s="290" t="s">
        <v>141</v>
      </c>
      <c r="G322" s="288" t="s">
        <v>132</v>
      </c>
      <c r="H322" s="289" t="s">
        <v>132</v>
      </c>
      <c r="I322" s="289" t="s">
        <v>132</v>
      </c>
      <c r="J322" s="290" t="s">
        <v>132</v>
      </c>
      <c r="K322" s="291" t="s">
        <v>132</v>
      </c>
      <c r="L322" s="290" t="s">
        <v>132</v>
      </c>
      <c r="M322" s="289" t="s">
        <v>132</v>
      </c>
      <c r="N322" s="289" t="s">
        <v>132</v>
      </c>
      <c r="O322" s="290" t="s">
        <v>132</v>
      </c>
      <c r="P322" s="291" t="s">
        <v>132</v>
      </c>
    </row>
    <row r="323" spans="1:16" ht="10.199999999999999" x14ac:dyDescent="0.2">
      <c r="A323" s="84" t="s">
        <v>1176</v>
      </c>
      <c r="B323" s="288">
        <v>26</v>
      </c>
      <c r="C323" s="289">
        <v>29.6</v>
      </c>
      <c r="D323" s="289">
        <v>1</v>
      </c>
      <c r="E323" s="290">
        <v>15312</v>
      </c>
      <c r="F323" s="290">
        <v>599702</v>
      </c>
      <c r="G323" s="288">
        <v>15</v>
      </c>
      <c r="H323" s="289">
        <v>72.3</v>
      </c>
      <c r="I323" s="289">
        <v>2</v>
      </c>
      <c r="J323" s="290">
        <v>19494</v>
      </c>
      <c r="K323" s="291">
        <v>467352</v>
      </c>
      <c r="L323" s="290">
        <v>32</v>
      </c>
      <c r="M323" s="289">
        <v>62.5</v>
      </c>
      <c r="N323" s="289">
        <v>2</v>
      </c>
      <c r="O323" s="290">
        <v>17656</v>
      </c>
      <c r="P323" s="291">
        <v>750087</v>
      </c>
    </row>
    <row r="324" spans="1:16" ht="10.199999999999999" x14ac:dyDescent="0.2">
      <c r="A324" s="90"/>
      <c r="B324" s="300"/>
      <c r="C324" s="301"/>
      <c r="D324" s="301"/>
      <c r="E324" s="302"/>
      <c r="F324" s="302"/>
      <c r="G324" s="300"/>
      <c r="H324" s="301"/>
      <c r="I324" s="301"/>
      <c r="J324" s="302"/>
      <c r="K324" s="303"/>
      <c r="L324" s="302"/>
      <c r="M324" s="301"/>
      <c r="N324" s="301"/>
      <c r="O324" s="302"/>
      <c r="P324" s="303"/>
    </row>
    <row r="325" spans="1:16" ht="10.199999999999999" x14ac:dyDescent="0.2">
      <c r="A325" s="87" t="s">
        <v>133</v>
      </c>
      <c r="B325" s="288">
        <v>13175</v>
      </c>
      <c r="C325" s="289">
        <v>15004.2</v>
      </c>
      <c r="D325" s="289">
        <v>2</v>
      </c>
      <c r="E325" s="290">
        <v>7020</v>
      </c>
      <c r="F325" s="290">
        <v>214285458</v>
      </c>
      <c r="G325" s="288">
        <v>3326</v>
      </c>
      <c r="H325" s="289">
        <v>16035.1</v>
      </c>
      <c r="I325" s="289">
        <v>2</v>
      </c>
      <c r="J325" s="290">
        <v>8469</v>
      </c>
      <c r="K325" s="291">
        <v>124574521</v>
      </c>
      <c r="L325" s="290">
        <v>6351</v>
      </c>
      <c r="M325" s="289">
        <v>12411.1</v>
      </c>
      <c r="N325" s="289">
        <v>2</v>
      </c>
      <c r="O325" s="290">
        <v>6987</v>
      </c>
      <c r="P325" s="291">
        <v>152951843</v>
      </c>
    </row>
    <row r="326" spans="1:16" ht="10.199999999999999" x14ac:dyDescent="0.2">
      <c r="A326" s="69" t="s">
        <v>134</v>
      </c>
      <c r="B326" s="292">
        <v>13135</v>
      </c>
      <c r="C326" s="293">
        <v>14958.6</v>
      </c>
      <c r="D326" s="293">
        <v>2</v>
      </c>
      <c r="E326" s="294">
        <v>7015</v>
      </c>
      <c r="F326" s="294">
        <v>211852803</v>
      </c>
      <c r="G326" s="292">
        <v>3304</v>
      </c>
      <c r="H326" s="293">
        <v>15929</v>
      </c>
      <c r="I326" s="293">
        <v>2</v>
      </c>
      <c r="J326" s="294">
        <v>8462</v>
      </c>
      <c r="K326" s="295">
        <v>122569229</v>
      </c>
      <c r="L326" s="294">
        <v>6317</v>
      </c>
      <c r="M326" s="293">
        <v>12344.6</v>
      </c>
      <c r="N326" s="293">
        <v>2</v>
      </c>
      <c r="O326" s="294">
        <v>6952</v>
      </c>
      <c r="P326" s="295">
        <v>151095889</v>
      </c>
    </row>
    <row r="328" spans="1:16" ht="10.199999999999999" x14ac:dyDescent="0.2">
      <c r="A328" s="65" t="s">
        <v>166</v>
      </c>
    </row>
    <row r="329" spans="1:16" ht="11.4" x14ac:dyDescent="0.2">
      <c r="A329" s="79" t="s">
        <v>135</v>
      </c>
    </row>
    <row r="330" spans="1:16" ht="10.199999999999999" x14ac:dyDescent="0.2">
      <c r="A330" s="65" t="s">
        <v>183</v>
      </c>
    </row>
    <row r="331" spans="1:16" ht="10.199999999999999" x14ac:dyDescent="0.2">
      <c r="A331" s="65" t="s">
        <v>167</v>
      </c>
    </row>
    <row r="332" spans="1:16" ht="11.4" x14ac:dyDescent="0.2">
      <c r="A332" s="79" t="s">
        <v>136</v>
      </c>
    </row>
    <row r="333" spans="1:16" ht="11.4" x14ac:dyDescent="0.2">
      <c r="A333" s="79" t="s">
        <v>1607</v>
      </c>
    </row>
    <row r="334" spans="1:16" ht="10.199999999999999" x14ac:dyDescent="0.2">
      <c r="A334" s="65" t="s">
        <v>1610</v>
      </c>
    </row>
    <row r="335" spans="1:16" ht="10.199999999999999" x14ac:dyDescent="0.2">
      <c r="A335" s="80" t="s">
        <v>1604</v>
      </c>
    </row>
    <row r="336" spans="1:16" ht="10.199999999999999" x14ac:dyDescent="0.2">
      <c r="A336" s="65" t="s">
        <v>137</v>
      </c>
    </row>
    <row r="337" spans="1:18" s="78" customFormat="1" ht="11.4" x14ac:dyDescent="0.2">
      <c r="A337" s="79" t="s">
        <v>138</v>
      </c>
      <c r="C337" s="106"/>
      <c r="D337" s="106"/>
      <c r="H337" s="106"/>
      <c r="I337" s="106"/>
      <c r="M337" s="106"/>
      <c r="N337" s="106"/>
      <c r="Q337" s="45"/>
      <c r="R337" s="45"/>
    </row>
    <row r="338" spans="1:18" s="78" customFormat="1" ht="11.4" x14ac:dyDescent="0.2">
      <c r="A338" s="79" t="s">
        <v>1600</v>
      </c>
      <c r="C338" s="106"/>
      <c r="D338" s="106"/>
      <c r="H338" s="106"/>
      <c r="I338" s="106"/>
      <c r="M338" s="106"/>
      <c r="N338" s="106"/>
      <c r="Q338" s="45"/>
      <c r="R338" s="45"/>
    </row>
    <row r="339" spans="1:18" s="78" customFormat="1" ht="11.4" x14ac:dyDescent="0.2">
      <c r="A339" s="79"/>
      <c r="C339" s="106"/>
      <c r="D339" s="106"/>
      <c r="H339" s="106"/>
      <c r="I339" s="106"/>
      <c r="M339" s="106"/>
      <c r="N339" s="106"/>
      <c r="Q339" s="45"/>
      <c r="R339" s="45"/>
    </row>
    <row r="355" spans="1:16" ht="10.199999999999999" x14ac:dyDescent="0.2">
      <c r="A355" s="46" t="s">
        <v>144</v>
      </c>
      <c r="B355" s="517" t="s">
        <v>28</v>
      </c>
      <c r="C355" s="518"/>
      <c r="D355" s="518"/>
      <c r="E355" s="518"/>
      <c r="F355" s="519"/>
      <c r="G355" s="517" t="s">
        <v>29</v>
      </c>
      <c r="H355" s="518"/>
      <c r="I355" s="518"/>
      <c r="J355" s="518"/>
      <c r="K355" s="519"/>
      <c r="L355" s="517" t="s">
        <v>14</v>
      </c>
      <c r="M355" s="518"/>
      <c r="N355" s="518"/>
      <c r="O355" s="518"/>
      <c r="P355" s="519"/>
    </row>
    <row r="356" spans="1:16" ht="10.199999999999999" x14ac:dyDescent="0.2">
      <c r="A356" s="91"/>
      <c r="B356" s="120"/>
      <c r="C356" s="121"/>
      <c r="D356" s="50" t="s">
        <v>30</v>
      </c>
      <c r="E356" s="51" t="s">
        <v>30</v>
      </c>
      <c r="F356" s="52" t="s">
        <v>31</v>
      </c>
      <c r="G356" s="125"/>
      <c r="H356" s="121"/>
      <c r="I356" s="50" t="s">
        <v>30</v>
      </c>
      <c r="J356" s="51" t="s">
        <v>30</v>
      </c>
      <c r="K356" s="52" t="s">
        <v>31</v>
      </c>
      <c r="L356" s="125"/>
      <c r="M356" s="121"/>
      <c r="N356" s="50" t="s">
        <v>30</v>
      </c>
      <c r="O356" s="51" t="s">
        <v>30</v>
      </c>
      <c r="P356" s="52" t="s">
        <v>31</v>
      </c>
    </row>
    <row r="357" spans="1:16" ht="11.4" x14ac:dyDescent="0.2">
      <c r="A357" s="67"/>
      <c r="B357" s="510" t="s">
        <v>32</v>
      </c>
      <c r="C357" s="511"/>
      <c r="D357" s="53" t="s">
        <v>33</v>
      </c>
      <c r="E357" s="324" t="s">
        <v>34</v>
      </c>
      <c r="F357" s="54" t="s">
        <v>34</v>
      </c>
      <c r="G357" s="511" t="s">
        <v>32</v>
      </c>
      <c r="H357" s="511"/>
      <c r="I357" s="53" t="s">
        <v>33</v>
      </c>
      <c r="J357" s="324" t="s">
        <v>34</v>
      </c>
      <c r="K357" s="54" t="s">
        <v>34</v>
      </c>
      <c r="L357" s="511" t="s">
        <v>32</v>
      </c>
      <c r="M357" s="511"/>
      <c r="N357" s="53" t="s">
        <v>33</v>
      </c>
      <c r="O357" s="324" t="s">
        <v>34</v>
      </c>
      <c r="P357" s="54" t="s">
        <v>34</v>
      </c>
    </row>
    <row r="358" spans="1:16" ht="11.4" x14ac:dyDescent="0.2">
      <c r="A358" s="69" t="s">
        <v>35</v>
      </c>
      <c r="B358" s="169" t="s">
        <v>36</v>
      </c>
      <c r="C358" s="189" t="s">
        <v>37</v>
      </c>
      <c r="D358" s="227" t="s">
        <v>38</v>
      </c>
      <c r="E358" s="228" t="s">
        <v>39</v>
      </c>
      <c r="F358" s="229" t="s">
        <v>39</v>
      </c>
      <c r="G358" s="188" t="s">
        <v>36</v>
      </c>
      <c r="H358" s="189" t="s">
        <v>37</v>
      </c>
      <c r="I358" s="227" t="s">
        <v>38</v>
      </c>
      <c r="J358" s="228" t="s">
        <v>39</v>
      </c>
      <c r="K358" s="229" t="s">
        <v>39</v>
      </c>
      <c r="L358" s="188" t="s">
        <v>36</v>
      </c>
      <c r="M358" s="189" t="s">
        <v>37</v>
      </c>
      <c r="N358" s="227" t="s">
        <v>38</v>
      </c>
      <c r="O358" s="228" t="s">
        <v>39</v>
      </c>
      <c r="P358" s="229" t="s">
        <v>39</v>
      </c>
    </row>
    <row r="359" spans="1:16" ht="10.199999999999999" x14ac:dyDescent="0.2">
      <c r="A359" s="57" t="s">
        <v>40</v>
      </c>
      <c r="B359" s="284">
        <v>1954</v>
      </c>
      <c r="C359" s="285">
        <v>912.2</v>
      </c>
      <c r="D359" s="285">
        <v>4</v>
      </c>
      <c r="E359" s="286">
        <v>34857</v>
      </c>
      <c r="F359" s="286">
        <v>121116544</v>
      </c>
      <c r="G359" s="284">
        <v>868</v>
      </c>
      <c r="H359" s="285">
        <v>1782.2</v>
      </c>
      <c r="I359" s="285">
        <v>3</v>
      </c>
      <c r="J359" s="286">
        <v>33850</v>
      </c>
      <c r="K359" s="287">
        <v>53664242</v>
      </c>
      <c r="L359" s="286">
        <v>1433</v>
      </c>
      <c r="M359" s="285">
        <v>1322</v>
      </c>
      <c r="N359" s="285">
        <v>3</v>
      </c>
      <c r="O359" s="286">
        <v>32466</v>
      </c>
      <c r="P359" s="287">
        <v>82532612</v>
      </c>
    </row>
    <row r="360" spans="1:16" ht="10.199999999999999" x14ac:dyDescent="0.2">
      <c r="A360" s="59" t="s">
        <v>41</v>
      </c>
      <c r="B360" s="288">
        <v>1954</v>
      </c>
      <c r="C360" s="289">
        <v>912.2</v>
      </c>
      <c r="D360" s="289">
        <v>4</v>
      </c>
      <c r="E360" s="290">
        <v>34857</v>
      </c>
      <c r="F360" s="290">
        <v>121116544</v>
      </c>
      <c r="G360" s="288">
        <v>866</v>
      </c>
      <c r="H360" s="289">
        <v>1778.1</v>
      </c>
      <c r="I360" s="289">
        <v>3</v>
      </c>
      <c r="J360" s="290">
        <v>33850</v>
      </c>
      <c r="K360" s="291">
        <v>53582460</v>
      </c>
      <c r="L360" s="290">
        <v>1424</v>
      </c>
      <c r="M360" s="289">
        <v>1313.7</v>
      </c>
      <c r="N360" s="289">
        <v>3</v>
      </c>
      <c r="O360" s="290">
        <v>32620</v>
      </c>
      <c r="P360" s="291">
        <v>82330231</v>
      </c>
    </row>
    <row r="361" spans="1:16" ht="10.199999999999999" x14ac:dyDescent="0.2">
      <c r="A361" s="60"/>
      <c r="B361" s="296"/>
      <c r="C361" s="297"/>
      <c r="D361" s="297"/>
      <c r="E361" s="298"/>
      <c r="F361" s="298"/>
      <c r="G361" s="296"/>
      <c r="H361" s="297"/>
      <c r="I361" s="297"/>
      <c r="J361" s="298"/>
      <c r="K361" s="299"/>
      <c r="L361" s="298"/>
      <c r="M361" s="297"/>
      <c r="N361" s="297"/>
      <c r="O361" s="298"/>
      <c r="P361" s="299"/>
    </row>
    <row r="362" spans="1:16" ht="10.199999999999999" x14ac:dyDescent="0.2">
      <c r="A362" s="61" t="s">
        <v>42</v>
      </c>
      <c r="B362" s="288">
        <v>63</v>
      </c>
      <c r="C362" s="289">
        <v>29.4</v>
      </c>
      <c r="D362" s="289">
        <v>3</v>
      </c>
      <c r="E362" s="290">
        <v>25520</v>
      </c>
      <c r="F362" s="290">
        <v>8537836</v>
      </c>
      <c r="G362" s="288">
        <v>19</v>
      </c>
      <c r="H362" s="289">
        <v>39</v>
      </c>
      <c r="I362" s="289">
        <v>4</v>
      </c>
      <c r="J362" s="290">
        <v>36021</v>
      </c>
      <c r="K362" s="291">
        <v>1808010</v>
      </c>
      <c r="L362" s="290">
        <v>47</v>
      </c>
      <c r="M362" s="289">
        <v>43.4</v>
      </c>
      <c r="N362" s="289">
        <v>3</v>
      </c>
      <c r="O362" s="290">
        <v>26920</v>
      </c>
      <c r="P362" s="291">
        <v>1580737</v>
      </c>
    </row>
    <row r="363" spans="1:16" ht="10.199999999999999" x14ac:dyDescent="0.2">
      <c r="A363" s="62" t="s">
        <v>43</v>
      </c>
      <c r="B363" s="288">
        <v>20</v>
      </c>
      <c r="C363" s="289">
        <v>9.3000000000000007</v>
      </c>
      <c r="D363" s="289">
        <v>2</v>
      </c>
      <c r="E363" s="290">
        <v>17755</v>
      </c>
      <c r="F363" s="290">
        <v>698612</v>
      </c>
      <c r="G363" s="288" t="s">
        <v>132</v>
      </c>
      <c r="H363" s="289" t="s">
        <v>132</v>
      </c>
      <c r="I363" s="289" t="s">
        <v>132</v>
      </c>
      <c r="J363" s="290" t="s">
        <v>132</v>
      </c>
      <c r="K363" s="291" t="s">
        <v>132</v>
      </c>
      <c r="L363" s="290">
        <v>16</v>
      </c>
      <c r="M363" s="289">
        <v>14.8</v>
      </c>
      <c r="N363" s="289">
        <v>1.5</v>
      </c>
      <c r="O363" s="290">
        <v>14758</v>
      </c>
      <c r="P363" s="291">
        <v>298947</v>
      </c>
    </row>
    <row r="364" spans="1:16" ht="10.199999999999999" x14ac:dyDescent="0.2">
      <c r="A364" s="63" t="s">
        <v>44</v>
      </c>
      <c r="B364" s="288">
        <v>22</v>
      </c>
      <c r="C364" s="289">
        <v>10.3</v>
      </c>
      <c r="D364" s="289">
        <v>6</v>
      </c>
      <c r="E364" s="290">
        <v>68864</v>
      </c>
      <c r="F364" s="290">
        <v>7303985</v>
      </c>
      <c r="G364" s="288">
        <v>8</v>
      </c>
      <c r="H364" s="289">
        <v>16.399999999999999</v>
      </c>
      <c r="I364" s="289">
        <v>7</v>
      </c>
      <c r="J364" s="290">
        <v>70527</v>
      </c>
      <c r="K364" s="291">
        <v>1205427</v>
      </c>
      <c r="L364" s="290">
        <v>14</v>
      </c>
      <c r="M364" s="289">
        <v>12.9</v>
      </c>
      <c r="N364" s="289">
        <v>4</v>
      </c>
      <c r="O364" s="290">
        <v>41866</v>
      </c>
      <c r="P364" s="291">
        <v>690375</v>
      </c>
    </row>
    <row r="365" spans="1:16" ht="10.199999999999999" x14ac:dyDescent="0.2">
      <c r="A365" s="63" t="s">
        <v>45</v>
      </c>
      <c r="B365" s="288" t="s">
        <v>141</v>
      </c>
      <c r="C365" s="289" t="s">
        <v>141</v>
      </c>
      <c r="D365" s="289" t="s">
        <v>141</v>
      </c>
      <c r="E365" s="290" t="s">
        <v>141</v>
      </c>
      <c r="F365" s="290" t="s">
        <v>141</v>
      </c>
      <c r="G365" s="288" t="s">
        <v>141</v>
      </c>
      <c r="H365" s="289" t="s">
        <v>141</v>
      </c>
      <c r="I365" s="289" t="s">
        <v>141</v>
      </c>
      <c r="J365" s="290" t="s">
        <v>141</v>
      </c>
      <c r="K365" s="291" t="s">
        <v>141</v>
      </c>
      <c r="L365" s="290" t="s">
        <v>141</v>
      </c>
      <c r="M365" s="289" t="s">
        <v>141</v>
      </c>
      <c r="N365" s="289" t="s">
        <v>141</v>
      </c>
      <c r="O365" s="290" t="s">
        <v>141</v>
      </c>
      <c r="P365" s="291" t="s">
        <v>141</v>
      </c>
    </row>
    <row r="366" spans="1:16" ht="10.199999999999999" x14ac:dyDescent="0.2">
      <c r="A366" s="61" t="s">
        <v>46</v>
      </c>
      <c r="B366" s="288">
        <v>29</v>
      </c>
      <c r="C366" s="289">
        <v>13.5</v>
      </c>
      <c r="D366" s="289">
        <v>4</v>
      </c>
      <c r="E366" s="290">
        <v>93352</v>
      </c>
      <c r="F366" s="290">
        <v>4753796</v>
      </c>
      <c r="G366" s="288">
        <v>8</v>
      </c>
      <c r="H366" s="289">
        <v>16.399999999999999</v>
      </c>
      <c r="I366" s="289">
        <v>4</v>
      </c>
      <c r="J366" s="290">
        <v>81456</v>
      </c>
      <c r="K366" s="291">
        <v>2611506</v>
      </c>
      <c r="L366" s="290">
        <v>25</v>
      </c>
      <c r="M366" s="289">
        <v>23.1</v>
      </c>
      <c r="N366" s="289">
        <v>6</v>
      </c>
      <c r="O366" s="290">
        <v>103492</v>
      </c>
      <c r="P366" s="291">
        <v>4633128</v>
      </c>
    </row>
    <row r="367" spans="1:16" ht="10.199999999999999" x14ac:dyDescent="0.2">
      <c r="A367" s="63" t="s">
        <v>47</v>
      </c>
      <c r="B367" s="288">
        <v>19</v>
      </c>
      <c r="C367" s="289">
        <v>8.9</v>
      </c>
      <c r="D367" s="289">
        <v>6</v>
      </c>
      <c r="E367" s="290">
        <v>122333</v>
      </c>
      <c r="F367" s="290">
        <v>2797058</v>
      </c>
      <c r="G367" s="288" t="s">
        <v>132</v>
      </c>
      <c r="H367" s="289" t="s">
        <v>132</v>
      </c>
      <c r="I367" s="289" t="s">
        <v>132</v>
      </c>
      <c r="J367" s="290" t="s">
        <v>132</v>
      </c>
      <c r="K367" s="291" t="s">
        <v>132</v>
      </c>
      <c r="L367" s="290">
        <v>22</v>
      </c>
      <c r="M367" s="289">
        <v>20.3</v>
      </c>
      <c r="N367" s="289">
        <v>7.5</v>
      </c>
      <c r="O367" s="290">
        <v>108600</v>
      </c>
      <c r="P367" s="291">
        <v>4418611</v>
      </c>
    </row>
    <row r="368" spans="1:16" ht="10.199999999999999" x14ac:dyDescent="0.2">
      <c r="A368" s="64" t="s">
        <v>48</v>
      </c>
      <c r="B368" s="288" t="s">
        <v>141</v>
      </c>
      <c r="C368" s="289" t="s">
        <v>141</v>
      </c>
      <c r="D368" s="289" t="s">
        <v>141</v>
      </c>
      <c r="E368" s="290" t="s">
        <v>141</v>
      </c>
      <c r="F368" s="290" t="s">
        <v>141</v>
      </c>
      <c r="G368" s="288" t="s">
        <v>141</v>
      </c>
      <c r="H368" s="289" t="s">
        <v>141</v>
      </c>
      <c r="I368" s="289" t="s">
        <v>141</v>
      </c>
      <c r="J368" s="290" t="s">
        <v>141</v>
      </c>
      <c r="K368" s="291" t="s">
        <v>141</v>
      </c>
      <c r="L368" s="290" t="s">
        <v>141</v>
      </c>
      <c r="M368" s="289" t="s">
        <v>141</v>
      </c>
      <c r="N368" s="289" t="s">
        <v>141</v>
      </c>
      <c r="O368" s="290" t="s">
        <v>141</v>
      </c>
      <c r="P368" s="291" t="s">
        <v>141</v>
      </c>
    </row>
    <row r="369" spans="1:16" ht="10.199999999999999" x14ac:dyDescent="0.2">
      <c r="A369" s="64" t="s">
        <v>49</v>
      </c>
      <c r="B369" s="288" t="s">
        <v>141</v>
      </c>
      <c r="C369" s="289" t="s">
        <v>141</v>
      </c>
      <c r="D369" s="289" t="s">
        <v>141</v>
      </c>
      <c r="E369" s="290" t="s">
        <v>141</v>
      </c>
      <c r="F369" s="290" t="s">
        <v>141</v>
      </c>
      <c r="G369" s="288" t="s">
        <v>141</v>
      </c>
      <c r="H369" s="289" t="s">
        <v>141</v>
      </c>
      <c r="I369" s="289" t="s">
        <v>141</v>
      </c>
      <c r="J369" s="290" t="s">
        <v>141</v>
      </c>
      <c r="K369" s="291" t="s">
        <v>141</v>
      </c>
      <c r="L369" s="290" t="s">
        <v>141</v>
      </c>
      <c r="M369" s="289" t="s">
        <v>141</v>
      </c>
      <c r="N369" s="289" t="s">
        <v>141</v>
      </c>
      <c r="O369" s="290" t="s">
        <v>141</v>
      </c>
      <c r="P369" s="291" t="s">
        <v>141</v>
      </c>
    </row>
    <row r="370" spans="1:16" ht="10.199999999999999" x14ac:dyDescent="0.2">
      <c r="A370" s="64" t="s">
        <v>50</v>
      </c>
      <c r="B370" s="288" t="s">
        <v>141</v>
      </c>
      <c r="C370" s="289" t="s">
        <v>141</v>
      </c>
      <c r="D370" s="289" t="s">
        <v>141</v>
      </c>
      <c r="E370" s="290" t="s">
        <v>141</v>
      </c>
      <c r="F370" s="290" t="s">
        <v>141</v>
      </c>
      <c r="G370" s="288" t="s">
        <v>141</v>
      </c>
      <c r="H370" s="289" t="s">
        <v>141</v>
      </c>
      <c r="I370" s="289" t="s">
        <v>141</v>
      </c>
      <c r="J370" s="290" t="s">
        <v>141</v>
      </c>
      <c r="K370" s="291" t="s">
        <v>141</v>
      </c>
      <c r="L370" s="290" t="s">
        <v>141</v>
      </c>
      <c r="M370" s="289" t="s">
        <v>141</v>
      </c>
      <c r="N370" s="289" t="s">
        <v>141</v>
      </c>
      <c r="O370" s="290" t="s">
        <v>141</v>
      </c>
      <c r="P370" s="291" t="s">
        <v>141</v>
      </c>
    </row>
    <row r="371" spans="1:16" ht="10.199999999999999" x14ac:dyDescent="0.2">
      <c r="A371" s="64" t="s">
        <v>51</v>
      </c>
      <c r="B371" s="288" t="s">
        <v>141</v>
      </c>
      <c r="C371" s="289" t="s">
        <v>141</v>
      </c>
      <c r="D371" s="289" t="s">
        <v>141</v>
      </c>
      <c r="E371" s="290" t="s">
        <v>141</v>
      </c>
      <c r="F371" s="290" t="s">
        <v>141</v>
      </c>
      <c r="G371" s="288" t="s">
        <v>141</v>
      </c>
      <c r="H371" s="289" t="s">
        <v>141</v>
      </c>
      <c r="I371" s="289" t="s">
        <v>141</v>
      </c>
      <c r="J371" s="290" t="s">
        <v>141</v>
      </c>
      <c r="K371" s="291" t="s">
        <v>141</v>
      </c>
      <c r="L371" s="290" t="s">
        <v>141</v>
      </c>
      <c r="M371" s="289" t="s">
        <v>141</v>
      </c>
      <c r="N371" s="289" t="s">
        <v>141</v>
      </c>
      <c r="O371" s="290" t="s">
        <v>141</v>
      </c>
      <c r="P371" s="291" t="s">
        <v>141</v>
      </c>
    </row>
    <row r="372" spans="1:16" ht="10.199999999999999" x14ac:dyDescent="0.2">
      <c r="A372" s="64" t="s">
        <v>52</v>
      </c>
      <c r="B372" s="288" t="s">
        <v>141</v>
      </c>
      <c r="C372" s="289" t="s">
        <v>141</v>
      </c>
      <c r="D372" s="289" t="s">
        <v>141</v>
      </c>
      <c r="E372" s="290" t="s">
        <v>141</v>
      </c>
      <c r="F372" s="290" t="s">
        <v>141</v>
      </c>
      <c r="G372" s="288" t="s">
        <v>141</v>
      </c>
      <c r="H372" s="289" t="s">
        <v>141</v>
      </c>
      <c r="I372" s="289" t="s">
        <v>141</v>
      </c>
      <c r="J372" s="290" t="s">
        <v>141</v>
      </c>
      <c r="K372" s="291" t="s">
        <v>141</v>
      </c>
      <c r="L372" s="290" t="s">
        <v>141</v>
      </c>
      <c r="M372" s="289" t="s">
        <v>141</v>
      </c>
      <c r="N372" s="289" t="s">
        <v>141</v>
      </c>
      <c r="O372" s="290" t="s">
        <v>141</v>
      </c>
      <c r="P372" s="291" t="s">
        <v>141</v>
      </c>
    </row>
    <row r="373" spans="1:16" ht="10.199999999999999" x14ac:dyDescent="0.2">
      <c r="A373" s="64" t="s">
        <v>53</v>
      </c>
      <c r="B373" s="288" t="s">
        <v>141</v>
      </c>
      <c r="C373" s="289" t="s">
        <v>141</v>
      </c>
      <c r="D373" s="289" t="s">
        <v>141</v>
      </c>
      <c r="E373" s="290" t="s">
        <v>141</v>
      </c>
      <c r="F373" s="290" t="s">
        <v>141</v>
      </c>
      <c r="G373" s="288" t="s">
        <v>141</v>
      </c>
      <c r="H373" s="289" t="s">
        <v>141</v>
      </c>
      <c r="I373" s="289" t="s">
        <v>141</v>
      </c>
      <c r="J373" s="290" t="s">
        <v>141</v>
      </c>
      <c r="K373" s="291" t="s">
        <v>141</v>
      </c>
      <c r="L373" s="290" t="s">
        <v>141</v>
      </c>
      <c r="M373" s="289" t="s">
        <v>141</v>
      </c>
      <c r="N373" s="289" t="s">
        <v>141</v>
      </c>
      <c r="O373" s="290" t="s">
        <v>141</v>
      </c>
      <c r="P373" s="291" t="s">
        <v>141</v>
      </c>
    </row>
    <row r="374" spans="1:16" ht="10.199999999999999" x14ac:dyDescent="0.2">
      <c r="A374" s="64" t="s">
        <v>54</v>
      </c>
      <c r="B374" s="288" t="s">
        <v>141</v>
      </c>
      <c r="C374" s="289" t="s">
        <v>141</v>
      </c>
      <c r="D374" s="289" t="s">
        <v>141</v>
      </c>
      <c r="E374" s="290" t="s">
        <v>141</v>
      </c>
      <c r="F374" s="290" t="s">
        <v>141</v>
      </c>
      <c r="G374" s="288" t="s">
        <v>132</v>
      </c>
      <c r="H374" s="289" t="s">
        <v>132</v>
      </c>
      <c r="I374" s="289" t="s">
        <v>132</v>
      </c>
      <c r="J374" s="290" t="s">
        <v>132</v>
      </c>
      <c r="K374" s="291" t="s">
        <v>132</v>
      </c>
      <c r="L374" s="290" t="s">
        <v>141</v>
      </c>
      <c r="M374" s="289" t="s">
        <v>141</v>
      </c>
      <c r="N374" s="289" t="s">
        <v>141</v>
      </c>
      <c r="O374" s="290" t="s">
        <v>141</v>
      </c>
      <c r="P374" s="291" t="s">
        <v>141</v>
      </c>
    </row>
    <row r="375" spans="1:16" ht="10.199999999999999" x14ac:dyDescent="0.2">
      <c r="A375" s="64" t="s">
        <v>55</v>
      </c>
      <c r="B375" s="288" t="s">
        <v>141</v>
      </c>
      <c r="C375" s="289" t="s">
        <v>141</v>
      </c>
      <c r="D375" s="289" t="s">
        <v>141</v>
      </c>
      <c r="E375" s="290" t="s">
        <v>141</v>
      </c>
      <c r="F375" s="290" t="s">
        <v>141</v>
      </c>
      <c r="G375" s="288" t="s">
        <v>141</v>
      </c>
      <c r="H375" s="289" t="s">
        <v>141</v>
      </c>
      <c r="I375" s="289" t="s">
        <v>141</v>
      </c>
      <c r="J375" s="290" t="s">
        <v>141</v>
      </c>
      <c r="K375" s="291" t="s">
        <v>141</v>
      </c>
      <c r="L375" s="290" t="s">
        <v>141</v>
      </c>
      <c r="M375" s="289" t="s">
        <v>141</v>
      </c>
      <c r="N375" s="289" t="s">
        <v>141</v>
      </c>
      <c r="O375" s="290" t="s">
        <v>141</v>
      </c>
      <c r="P375" s="291" t="s">
        <v>141</v>
      </c>
    </row>
    <row r="376" spans="1:16" ht="10.199999999999999" x14ac:dyDescent="0.2">
      <c r="A376" s="64" t="s">
        <v>56</v>
      </c>
      <c r="B376" s="288">
        <v>7</v>
      </c>
      <c r="C376" s="289">
        <v>3.3</v>
      </c>
      <c r="D376" s="289">
        <v>6</v>
      </c>
      <c r="E376" s="290">
        <v>122333</v>
      </c>
      <c r="F376" s="290">
        <v>1490194</v>
      </c>
      <c r="G376" s="288" t="s">
        <v>132</v>
      </c>
      <c r="H376" s="289" t="s">
        <v>132</v>
      </c>
      <c r="I376" s="289" t="s">
        <v>132</v>
      </c>
      <c r="J376" s="290" t="s">
        <v>132</v>
      </c>
      <c r="K376" s="291" t="s">
        <v>132</v>
      </c>
      <c r="L376" s="290" t="s">
        <v>132</v>
      </c>
      <c r="M376" s="289" t="s">
        <v>132</v>
      </c>
      <c r="N376" s="289" t="s">
        <v>132</v>
      </c>
      <c r="O376" s="290" t="s">
        <v>132</v>
      </c>
      <c r="P376" s="291" t="s">
        <v>132</v>
      </c>
    </row>
    <row r="377" spans="1:16" ht="10.199999999999999" x14ac:dyDescent="0.2">
      <c r="A377" s="64" t="s">
        <v>57</v>
      </c>
      <c r="B377" s="288">
        <v>7</v>
      </c>
      <c r="C377" s="289">
        <v>3.3</v>
      </c>
      <c r="D377" s="289">
        <v>6</v>
      </c>
      <c r="E377" s="290">
        <v>122333</v>
      </c>
      <c r="F377" s="290">
        <v>1490194</v>
      </c>
      <c r="G377" s="288" t="s">
        <v>132</v>
      </c>
      <c r="H377" s="289" t="s">
        <v>132</v>
      </c>
      <c r="I377" s="289" t="s">
        <v>132</v>
      </c>
      <c r="J377" s="290" t="s">
        <v>132</v>
      </c>
      <c r="K377" s="291" t="s">
        <v>132</v>
      </c>
      <c r="L377" s="290" t="s">
        <v>132</v>
      </c>
      <c r="M377" s="289" t="s">
        <v>132</v>
      </c>
      <c r="N377" s="289" t="s">
        <v>132</v>
      </c>
      <c r="O377" s="290" t="s">
        <v>132</v>
      </c>
      <c r="P377" s="291" t="s">
        <v>132</v>
      </c>
    </row>
    <row r="378" spans="1:16" ht="10.199999999999999" x14ac:dyDescent="0.2">
      <c r="A378" s="64" t="s">
        <v>58</v>
      </c>
      <c r="B378" s="288" t="s">
        <v>132</v>
      </c>
      <c r="C378" s="289" t="s">
        <v>132</v>
      </c>
      <c r="D378" s="289" t="s">
        <v>132</v>
      </c>
      <c r="E378" s="290" t="s">
        <v>132</v>
      </c>
      <c r="F378" s="290" t="s">
        <v>132</v>
      </c>
      <c r="G378" s="288" t="s">
        <v>141</v>
      </c>
      <c r="H378" s="289" t="s">
        <v>141</v>
      </c>
      <c r="I378" s="289" t="s">
        <v>141</v>
      </c>
      <c r="J378" s="290" t="s">
        <v>141</v>
      </c>
      <c r="K378" s="291" t="s">
        <v>141</v>
      </c>
      <c r="L378" s="290" t="s">
        <v>132</v>
      </c>
      <c r="M378" s="289" t="s">
        <v>132</v>
      </c>
      <c r="N378" s="289" t="s">
        <v>132</v>
      </c>
      <c r="O378" s="290" t="s">
        <v>132</v>
      </c>
      <c r="P378" s="291" t="s">
        <v>132</v>
      </c>
    </row>
    <row r="379" spans="1:16" ht="10.199999999999999" x14ac:dyDescent="0.2">
      <c r="A379" s="64" t="s">
        <v>59</v>
      </c>
      <c r="B379" s="288" t="s">
        <v>132</v>
      </c>
      <c r="C379" s="289" t="s">
        <v>132</v>
      </c>
      <c r="D379" s="289" t="s">
        <v>132</v>
      </c>
      <c r="E379" s="290" t="s">
        <v>132</v>
      </c>
      <c r="F379" s="290" t="s">
        <v>132</v>
      </c>
      <c r="G379" s="288" t="s">
        <v>132</v>
      </c>
      <c r="H379" s="289" t="s">
        <v>132</v>
      </c>
      <c r="I379" s="289" t="s">
        <v>132</v>
      </c>
      <c r="J379" s="290" t="s">
        <v>132</v>
      </c>
      <c r="K379" s="291" t="s">
        <v>132</v>
      </c>
      <c r="L379" s="290" t="s">
        <v>132</v>
      </c>
      <c r="M379" s="289" t="s">
        <v>132</v>
      </c>
      <c r="N379" s="289" t="s">
        <v>132</v>
      </c>
      <c r="O379" s="290" t="s">
        <v>132</v>
      </c>
      <c r="P379" s="291" t="s">
        <v>132</v>
      </c>
    </row>
    <row r="380" spans="1:16" ht="10.199999999999999" x14ac:dyDescent="0.2">
      <c r="A380" s="64" t="s">
        <v>60</v>
      </c>
      <c r="B380" s="288" t="s">
        <v>141</v>
      </c>
      <c r="C380" s="289" t="s">
        <v>141</v>
      </c>
      <c r="D380" s="289" t="s">
        <v>141</v>
      </c>
      <c r="E380" s="290" t="s">
        <v>141</v>
      </c>
      <c r="F380" s="290" t="s">
        <v>141</v>
      </c>
      <c r="G380" s="288" t="s">
        <v>141</v>
      </c>
      <c r="H380" s="289" t="s">
        <v>141</v>
      </c>
      <c r="I380" s="289" t="s">
        <v>141</v>
      </c>
      <c r="J380" s="290" t="s">
        <v>141</v>
      </c>
      <c r="K380" s="291" t="s">
        <v>141</v>
      </c>
      <c r="L380" s="290" t="s">
        <v>141</v>
      </c>
      <c r="M380" s="289" t="s">
        <v>141</v>
      </c>
      <c r="N380" s="289" t="s">
        <v>141</v>
      </c>
      <c r="O380" s="290" t="s">
        <v>141</v>
      </c>
      <c r="P380" s="291" t="s">
        <v>141</v>
      </c>
    </row>
    <row r="381" spans="1:16" ht="10.199999999999999" x14ac:dyDescent="0.2">
      <c r="A381" s="63" t="s">
        <v>61</v>
      </c>
      <c r="B381" s="288">
        <v>7</v>
      </c>
      <c r="C381" s="289">
        <v>3.3</v>
      </c>
      <c r="D381" s="289">
        <v>3</v>
      </c>
      <c r="E381" s="290">
        <v>65282</v>
      </c>
      <c r="F381" s="290">
        <v>691820</v>
      </c>
      <c r="G381" s="288" t="s">
        <v>132</v>
      </c>
      <c r="H381" s="289" t="s">
        <v>132</v>
      </c>
      <c r="I381" s="289" t="s">
        <v>132</v>
      </c>
      <c r="J381" s="290" t="s">
        <v>132</v>
      </c>
      <c r="K381" s="291" t="s">
        <v>132</v>
      </c>
      <c r="L381" s="290" t="s">
        <v>132</v>
      </c>
      <c r="M381" s="289" t="s">
        <v>132</v>
      </c>
      <c r="N381" s="289" t="s">
        <v>132</v>
      </c>
      <c r="O381" s="290" t="s">
        <v>132</v>
      </c>
      <c r="P381" s="291" t="s">
        <v>132</v>
      </c>
    </row>
    <row r="382" spans="1:16" ht="10.199999999999999" x14ac:dyDescent="0.2">
      <c r="A382" s="61" t="s">
        <v>62</v>
      </c>
      <c r="B382" s="288">
        <v>40</v>
      </c>
      <c r="C382" s="289">
        <v>18.7</v>
      </c>
      <c r="D382" s="289">
        <v>3</v>
      </c>
      <c r="E382" s="290">
        <v>31180</v>
      </c>
      <c r="F382" s="290">
        <v>1664501</v>
      </c>
      <c r="G382" s="288">
        <v>78</v>
      </c>
      <c r="H382" s="289">
        <v>160.19999999999999</v>
      </c>
      <c r="I382" s="289">
        <v>3</v>
      </c>
      <c r="J382" s="290">
        <v>33273</v>
      </c>
      <c r="K382" s="291">
        <v>3731868</v>
      </c>
      <c r="L382" s="290">
        <v>65</v>
      </c>
      <c r="M382" s="289">
        <v>60</v>
      </c>
      <c r="N382" s="289">
        <v>3</v>
      </c>
      <c r="O382" s="290">
        <v>32201</v>
      </c>
      <c r="P382" s="291">
        <v>3022446</v>
      </c>
    </row>
    <row r="383" spans="1:16" ht="10.199999999999999" x14ac:dyDescent="0.2">
      <c r="A383" s="63" t="s">
        <v>63</v>
      </c>
      <c r="B383" s="288">
        <v>13</v>
      </c>
      <c r="C383" s="289">
        <v>6.1</v>
      </c>
      <c r="D383" s="289">
        <v>3</v>
      </c>
      <c r="E383" s="290">
        <v>28388</v>
      </c>
      <c r="F383" s="290">
        <v>562444</v>
      </c>
      <c r="G383" s="288">
        <v>72</v>
      </c>
      <c r="H383" s="289">
        <v>147.80000000000001</v>
      </c>
      <c r="I383" s="289">
        <v>3</v>
      </c>
      <c r="J383" s="290">
        <v>33273</v>
      </c>
      <c r="K383" s="291">
        <v>3482999</v>
      </c>
      <c r="L383" s="290">
        <v>42</v>
      </c>
      <c r="M383" s="289">
        <v>38.700000000000003</v>
      </c>
      <c r="N383" s="289">
        <v>2.5</v>
      </c>
      <c r="O383" s="290">
        <v>28338</v>
      </c>
      <c r="P383" s="291">
        <v>1539013</v>
      </c>
    </row>
    <row r="384" spans="1:16" ht="10.199999999999999" x14ac:dyDescent="0.2">
      <c r="A384" s="61" t="s">
        <v>64</v>
      </c>
      <c r="B384" s="288">
        <v>100</v>
      </c>
      <c r="C384" s="289">
        <v>46.7</v>
      </c>
      <c r="D384" s="289">
        <v>2</v>
      </c>
      <c r="E384" s="290">
        <v>19034</v>
      </c>
      <c r="F384" s="290">
        <v>2965549</v>
      </c>
      <c r="G384" s="288">
        <v>48</v>
      </c>
      <c r="H384" s="289">
        <v>98.6</v>
      </c>
      <c r="I384" s="289">
        <v>2</v>
      </c>
      <c r="J384" s="290">
        <v>22258</v>
      </c>
      <c r="K384" s="291">
        <v>1254476</v>
      </c>
      <c r="L384" s="290">
        <v>83</v>
      </c>
      <c r="M384" s="289">
        <v>76.599999999999994</v>
      </c>
      <c r="N384" s="289">
        <v>2</v>
      </c>
      <c r="O384" s="290">
        <v>24676</v>
      </c>
      <c r="P384" s="291">
        <v>3359916</v>
      </c>
    </row>
    <row r="385" spans="1:16" ht="10.199999999999999" x14ac:dyDescent="0.2">
      <c r="A385" s="64" t="s">
        <v>65</v>
      </c>
      <c r="B385" s="288">
        <v>66</v>
      </c>
      <c r="C385" s="289">
        <v>30.8</v>
      </c>
      <c r="D385" s="289">
        <v>2</v>
      </c>
      <c r="E385" s="290">
        <v>18838</v>
      </c>
      <c r="F385" s="290">
        <v>1377147</v>
      </c>
      <c r="G385" s="288">
        <v>39</v>
      </c>
      <c r="H385" s="289">
        <v>80.099999999999994</v>
      </c>
      <c r="I385" s="289">
        <v>2</v>
      </c>
      <c r="J385" s="290">
        <v>22025</v>
      </c>
      <c r="K385" s="291">
        <v>923252</v>
      </c>
      <c r="L385" s="290">
        <v>48</v>
      </c>
      <c r="M385" s="289">
        <v>44.3</v>
      </c>
      <c r="N385" s="289">
        <v>2</v>
      </c>
      <c r="O385" s="290">
        <v>20902</v>
      </c>
      <c r="P385" s="291">
        <v>1146630</v>
      </c>
    </row>
    <row r="386" spans="1:16" ht="10.199999999999999" x14ac:dyDescent="0.2">
      <c r="A386" s="64" t="s">
        <v>66</v>
      </c>
      <c r="B386" s="288" t="s">
        <v>141</v>
      </c>
      <c r="C386" s="289" t="s">
        <v>141</v>
      </c>
      <c r="D386" s="289" t="s">
        <v>141</v>
      </c>
      <c r="E386" s="290" t="s">
        <v>141</v>
      </c>
      <c r="F386" s="290" t="s">
        <v>141</v>
      </c>
      <c r="G386" s="288" t="s">
        <v>132</v>
      </c>
      <c r="H386" s="289" t="s">
        <v>132</v>
      </c>
      <c r="I386" s="289" t="s">
        <v>132</v>
      </c>
      <c r="J386" s="290" t="s">
        <v>132</v>
      </c>
      <c r="K386" s="291" t="s">
        <v>132</v>
      </c>
      <c r="L386" s="290" t="s">
        <v>132</v>
      </c>
      <c r="M386" s="289" t="s">
        <v>132</v>
      </c>
      <c r="N386" s="289" t="s">
        <v>132</v>
      </c>
      <c r="O386" s="290" t="s">
        <v>132</v>
      </c>
      <c r="P386" s="291" t="s">
        <v>132</v>
      </c>
    </row>
    <row r="387" spans="1:16" ht="10.199999999999999" x14ac:dyDescent="0.2">
      <c r="A387" s="64" t="s">
        <v>67</v>
      </c>
      <c r="B387" s="288">
        <v>19</v>
      </c>
      <c r="C387" s="289">
        <v>8.9</v>
      </c>
      <c r="D387" s="289">
        <v>2</v>
      </c>
      <c r="E387" s="290">
        <v>17895</v>
      </c>
      <c r="F387" s="290">
        <v>355753</v>
      </c>
      <c r="G387" s="288" t="s">
        <v>132</v>
      </c>
      <c r="H387" s="289" t="s">
        <v>132</v>
      </c>
      <c r="I387" s="289" t="s">
        <v>132</v>
      </c>
      <c r="J387" s="290" t="s">
        <v>132</v>
      </c>
      <c r="K387" s="291" t="s">
        <v>132</v>
      </c>
      <c r="L387" s="290">
        <v>16</v>
      </c>
      <c r="M387" s="289">
        <v>14.8</v>
      </c>
      <c r="N387" s="289">
        <v>3</v>
      </c>
      <c r="O387" s="290">
        <v>25125</v>
      </c>
      <c r="P387" s="291">
        <v>615960</v>
      </c>
    </row>
    <row r="388" spans="1:16" ht="10.199999999999999" x14ac:dyDescent="0.2">
      <c r="A388" s="61" t="s">
        <v>68</v>
      </c>
      <c r="B388" s="288">
        <v>738</v>
      </c>
      <c r="C388" s="289">
        <v>344.5</v>
      </c>
      <c r="D388" s="289">
        <v>9</v>
      </c>
      <c r="E388" s="290">
        <v>40611</v>
      </c>
      <c r="F388" s="290">
        <v>41796546</v>
      </c>
      <c r="G388" s="288">
        <v>245</v>
      </c>
      <c r="H388" s="289">
        <v>503</v>
      </c>
      <c r="I388" s="289">
        <v>10</v>
      </c>
      <c r="J388" s="290">
        <v>44511</v>
      </c>
      <c r="K388" s="291">
        <v>14862943</v>
      </c>
      <c r="L388" s="290">
        <v>318</v>
      </c>
      <c r="M388" s="289">
        <v>293.39999999999998</v>
      </c>
      <c r="N388" s="289">
        <v>10</v>
      </c>
      <c r="O388" s="290">
        <v>42045</v>
      </c>
      <c r="P388" s="291">
        <v>17257234</v>
      </c>
    </row>
    <row r="389" spans="1:16" ht="10.199999999999999" x14ac:dyDescent="0.2">
      <c r="A389" s="64" t="s">
        <v>69</v>
      </c>
      <c r="B389" s="288" t="s">
        <v>141</v>
      </c>
      <c r="C389" s="289" t="s">
        <v>141</v>
      </c>
      <c r="D389" s="289" t="s">
        <v>141</v>
      </c>
      <c r="E389" s="290" t="s">
        <v>141</v>
      </c>
      <c r="F389" s="290" t="s">
        <v>141</v>
      </c>
      <c r="G389" s="288" t="s">
        <v>141</v>
      </c>
      <c r="H389" s="289" t="s">
        <v>141</v>
      </c>
      <c r="I389" s="289" t="s">
        <v>141</v>
      </c>
      <c r="J389" s="290" t="s">
        <v>141</v>
      </c>
      <c r="K389" s="291" t="s">
        <v>141</v>
      </c>
      <c r="L389" s="290" t="s">
        <v>141</v>
      </c>
      <c r="M389" s="289" t="s">
        <v>141</v>
      </c>
      <c r="N389" s="289" t="s">
        <v>141</v>
      </c>
      <c r="O389" s="290" t="s">
        <v>141</v>
      </c>
      <c r="P389" s="291" t="s">
        <v>141</v>
      </c>
    </row>
    <row r="390" spans="1:16" ht="10.199999999999999" x14ac:dyDescent="0.2">
      <c r="A390" s="64" t="s">
        <v>70</v>
      </c>
      <c r="B390" s="288" t="s">
        <v>141</v>
      </c>
      <c r="C390" s="289" t="s">
        <v>141</v>
      </c>
      <c r="D390" s="289" t="s">
        <v>141</v>
      </c>
      <c r="E390" s="290" t="s">
        <v>141</v>
      </c>
      <c r="F390" s="290" t="s">
        <v>141</v>
      </c>
      <c r="G390" s="288" t="s">
        <v>141</v>
      </c>
      <c r="H390" s="289" t="s">
        <v>141</v>
      </c>
      <c r="I390" s="289" t="s">
        <v>141</v>
      </c>
      <c r="J390" s="290" t="s">
        <v>141</v>
      </c>
      <c r="K390" s="291" t="s">
        <v>141</v>
      </c>
      <c r="L390" s="290" t="s">
        <v>141</v>
      </c>
      <c r="M390" s="289" t="s">
        <v>141</v>
      </c>
      <c r="N390" s="289" t="s">
        <v>141</v>
      </c>
      <c r="O390" s="290" t="s">
        <v>141</v>
      </c>
      <c r="P390" s="291" t="s">
        <v>141</v>
      </c>
    </row>
    <row r="391" spans="1:16" ht="10.199999999999999" x14ac:dyDescent="0.2">
      <c r="A391" s="64" t="s">
        <v>71</v>
      </c>
      <c r="B391" s="288" t="s">
        <v>141</v>
      </c>
      <c r="C391" s="289" t="s">
        <v>141</v>
      </c>
      <c r="D391" s="289" t="s">
        <v>141</v>
      </c>
      <c r="E391" s="290" t="s">
        <v>141</v>
      </c>
      <c r="F391" s="290" t="s">
        <v>141</v>
      </c>
      <c r="G391" s="288" t="s">
        <v>141</v>
      </c>
      <c r="H391" s="289" t="s">
        <v>141</v>
      </c>
      <c r="I391" s="289" t="s">
        <v>141</v>
      </c>
      <c r="J391" s="290" t="s">
        <v>141</v>
      </c>
      <c r="K391" s="291" t="s">
        <v>141</v>
      </c>
      <c r="L391" s="290" t="s">
        <v>132</v>
      </c>
      <c r="M391" s="289" t="s">
        <v>132</v>
      </c>
      <c r="N391" s="289" t="s">
        <v>132</v>
      </c>
      <c r="O391" s="290" t="s">
        <v>132</v>
      </c>
      <c r="P391" s="291" t="s">
        <v>132</v>
      </c>
    </row>
    <row r="392" spans="1:16" ht="10.199999999999999" x14ac:dyDescent="0.2">
      <c r="A392" s="64" t="s">
        <v>72</v>
      </c>
      <c r="B392" s="288">
        <v>11</v>
      </c>
      <c r="C392" s="289">
        <v>5.0999999999999996</v>
      </c>
      <c r="D392" s="289">
        <v>9</v>
      </c>
      <c r="E392" s="290">
        <v>51226</v>
      </c>
      <c r="F392" s="290">
        <v>574037</v>
      </c>
      <c r="G392" s="288" t="s">
        <v>132</v>
      </c>
      <c r="H392" s="289" t="s">
        <v>132</v>
      </c>
      <c r="I392" s="289" t="s">
        <v>132</v>
      </c>
      <c r="J392" s="290" t="s">
        <v>132</v>
      </c>
      <c r="K392" s="291" t="s">
        <v>132</v>
      </c>
      <c r="L392" s="290">
        <v>8</v>
      </c>
      <c r="M392" s="289">
        <v>7.4</v>
      </c>
      <c r="N392" s="289">
        <v>15</v>
      </c>
      <c r="O392" s="290">
        <v>66867</v>
      </c>
      <c r="P392" s="291">
        <v>580027</v>
      </c>
    </row>
    <row r="393" spans="1:16" ht="10.199999999999999" x14ac:dyDescent="0.2">
      <c r="A393" s="64" t="s">
        <v>73</v>
      </c>
      <c r="B393" s="288">
        <v>568</v>
      </c>
      <c r="C393" s="289">
        <v>265.2</v>
      </c>
      <c r="D393" s="289">
        <v>10</v>
      </c>
      <c r="E393" s="290">
        <v>39919</v>
      </c>
      <c r="F393" s="290">
        <v>30569249</v>
      </c>
      <c r="G393" s="288">
        <v>173</v>
      </c>
      <c r="H393" s="289">
        <v>355.2</v>
      </c>
      <c r="I393" s="289">
        <v>10</v>
      </c>
      <c r="J393" s="290">
        <v>41929</v>
      </c>
      <c r="K393" s="291">
        <v>10158791</v>
      </c>
      <c r="L393" s="290">
        <v>212</v>
      </c>
      <c r="M393" s="289">
        <v>195.6</v>
      </c>
      <c r="N393" s="289">
        <v>10</v>
      </c>
      <c r="O393" s="290">
        <v>39117</v>
      </c>
      <c r="P393" s="291">
        <v>11173457</v>
      </c>
    </row>
    <row r="394" spans="1:16" ht="10.199999999999999" x14ac:dyDescent="0.2">
      <c r="A394" s="63" t="s">
        <v>74</v>
      </c>
      <c r="B394" s="288">
        <v>33</v>
      </c>
      <c r="C394" s="289">
        <v>15.4</v>
      </c>
      <c r="D394" s="289">
        <v>9</v>
      </c>
      <c r="E394" s="290">
        <v>40273</v>
      </c>
      <c r="F394" s="290">
        <v>1561102</v>
      </c>
      <c r="G394" s="288">
        <v>7</v>
      </c>
      <c r="H394" s="289">
        <v>14.4</v>
      </c>
      <c r="I394" s="289">
        <v>18</v>
      </c>
      <c r="J394" s="290">
        <v>71504</v>
      </c>
      <c r="K394" s="291">
        <v>466732</v>
      </c>
      <c r="L394" s="290" t="s">
        <v>132</v>
      </c>
      <c r="M394" s="289" t="s">
        <v>132</v>
      </c>
      <c r="N394" s="289" t="s">
        <v>132</v>
      </c>
      <c r="O394" s="290" t="s">
        <v>132</v>
      </c>
      <c r="P394" s="291" t="s">
        <v>132</v>
      </c>
    </row>
    <row r="395" spans="1:16" ht="10.199999999999999" x14ac:dyDescent="0.2">
      <c r="A395" s="63" t="s">
        <v>75</v>
      </c>
      <c r="B395" s="288">
        <v>334</v>
      </c>
      <c r="C395" s="289">
        <v>155.9</v>
      </c>
      <c r="D395" s="289">
        <v>9</v>
      </c>
      <c r="E395" s="290">
        <v>37725</v>
      </c>
      <c r="F395" s="290">
        <v>15533973</v>
      </c>
      <c r="G395" s="288">
        <v>85</v>
      </c>
      <c r="H395" s="289">
        <v>174.5</v>
      </c>
      <c r="I395" s="289">
        <v>9</v>
      </c>
      <c r="J395" s="290">
        <v>38076</v>
      </c>
      <c r="K395" s="291">
        <v>3814383</v>
      </c>
      <c r="L395" s="290">
        <v>121</v>
      </c>
      <c r="M395" s="289">
        <v>111.6</v>
      </c>
      <c r="N395" s="289">
        <v>9</v>
      </c>
      <c r="O395" s="290">
        <v>36087</v>
      </c>
      <c r="P395" s="291">
        <v>5145444</v>
      </c>
    </row>
    <row r="396" spans="1:16" ht="10.199999999999999" x14ac:dyDescent="0.2">
      <c r="A396" s="55" t="s">
        <v>76</v>
      </c>
      <c r="B396" s="292">
        <v>52</v>
      </c>
      <c r="C396" s="293">
        <v>24.3</v>
      </c>
      <c r="D396" s="293">
        <v>8</v>
      </c>
      <c r="E396" s="294">
        <v>38725</v>
      </c>
      <c r="F396" s="294">
        <v>2580812</v>
      </c>
      <c r="G396" s="292">
        <v>29</v>
      </c>
      <c r="H396" s="293">
        <v>59.5</v>
      </c>
      <c r="I396" s="293">
        <v>9</v>
      </c>
      <c r="J396" s="294">
        <v>47725</v>
      </c>
      <c r="K396" s="295">
        <v>1761863</v>
      </c>
      <c r="L396" s="294">
        <v>39</v>
      </c>
      <c r="M396" s="293">
        <v>36</v>
      </c>
      <c r="N396" s="293">
        <v>10</v>
      </c>
      <c r="O396" s="294">
        <v>47549</v>
      </c>
      <c r="P396" s="295">
        <v>2191170</v>
      </c>
    </row>
    <row r="397" spans="1:16" ht="10.199999999999999" x14ac:dyDescent="0.2">
      <c r="A397" s="65"/>
      <c r="B397" s="109"/>
      <c r="C397" s="113"/>
      <c r="D397" s="113"/>
      <c r="E397" s="109"/>
      <c r="F397" s="109"/>
      <c r="G397" s="109"/>
      <c r="H397" s="113"/>
      <c r="I397" s="113"/>
      <c r="J397" s="109"/>
      <c r="K397" s="109"/>
      <c r="L397" s="109"/>
      <c r="M397" s="113"/>
      <c r="N397" s="113"/>
      <c r="O397" s="109"/>
      <c r="P397" s="109"/>
    </row>
    <row r="398" spans="1:16" ht="10.199999999999999" x14ac:dyDescent="0.2">
      <c r="A398" s="65"/>
      <c r="B398" s="109"/>
      <c r="C398" s="113"/>
      <c r="D398" s="113"/>
      <c r="E398" s="109"/>
      <c r="F398" s="109"/>
      <c r="G398" s="109"/>
      <c r="H398" s="113"/>
      <c r="I398" s="113"/>
      <c r="J398" s="109"/>
      <c r="K398" s="109"/>
      <c r="L398" s="109"/>
      <c r="M398" s="113"/>
      <c r="N398" s="113"/>
      <c r="O398" s="109"/>
      <c r="P398" s="109"/>
    </row>
    <row r="399" spans="1:16" ht="10.199999999999999" x14ac:dyDescent="0.2">
      <c r="A399" s="65"/>
      <c r="B399" s="109"/>
      <c r="C399" s="113"/>
      <c r="D399" s="113"/>
      <c r="E399" s="109"/>
      <c r="F399" s="109"/>
      <c r="G399" s="109"/>
      <c r="H399" s="113"/>
      <c r="I399" s="113"/>
      <c r="J399" s="109"/>
      <c r="K399" s="109"/>
      <c r="L399" s="109"/>
      <c r="M399" s="113"/>
      <c r="N399" s="113"/>
      <c r="O399" s="109"/>
      <c r="P399" s="109"/>
    </row>
    <row r="400" spans="1:16" ht="10.199999999999999" x14ac:dyDescent="0.2">
      <c r="A400" s="65"/>
      <c r="B400" s="109"/>
      <c r="C400" s="113"/>
      <c r="D400" s="113"/>
      <c r="E400" s="109"/>
      <c r="F400" s="109"/>
      <c r="G400" s="109"/>
      <c r="H400" s="113"/>
      <c r="I400" s="113"/>
      <c r="J400" s="109"/>
      <c r="K400" s="109"/>
      <c r="L400" s="109"/>
      <c r="M400" s="113"/>
      <c r="N400" s="113"/>
      <c r="O400" s="109"/>
      <c r="P400" s="109"/>
    </row>
    <row r="401" spans="1:16" ht="10.199999999999999" x14ac:dyDescent="0.2">
      <c r="A401" s="65"/>
      <c r="B401" s="109"/>
      <c r="C401" s="113"/>
      <c r="D401" s="113"/>
      <c r="E401" s="109"/>
      <c r="F401" s="109"/>
      <c r="G401" s="109"/>
      <c r="H401" s="113"/>
      <c r="I401" s="113"/>
      <c r="J401" s="109"/>
      <c r="K401" s="109"/>
      <c r="L401" s="109"/>
      <c r="M401" s="113"/>
      <c r="N401" s="113"/>
      <c r="O401" s="109"/>
      <c r="P401" s="109"/>
    </row>
    <row r="402" spans="1:16" ht="10.199999999999999" x14ac:dyDescent="0.2">
      <c r="A402" s="65"/>
      <c r="B402" s="109"/>
      <c r="C402" s="113"/>
      <c r="D402" s="113"/>
      <c r="E402" s="109"/>
      <c r="F402" s="109"/>
      <c r="G402" s="109"/>
      <c r="H402" s="113"/>
      <c r="I402" s="113"/>
      <c r="J402" s="109"/>
      <c r="K402" s="109"/>
      <c r="L402" s="109"/>
      <c r="M402" s="113"/>
      <c r="N402" s="113"/>
      <c r="O402" s="109"/>
      <c r="P402" s="109"/>
    </row>
    <row r="403" spans="1:16" ht="10.199999999999999" x14ac:dyDescent="0.2">
      <c r="A403" s="65"/>
      <c r="B403" s="109"/>
      <c r="C403" s="113"/>
      <c r="D403" s="113"/>
      <c r="E403" s="109"/>
      <c r="F403" s="109"/>
      <c r="G403" s="109"/>
      <c r="H403" s="113"/>
      <c r="I403" s="113"/>
      <c r="J403" s="109"/>
      <c r="K403" s="109"/>
      <c r="L403" s="109"/>
      <c r="M403" s="113"/>
      <c r="N403" s="113"/>
      <c r="O403" s="109"/>
      <c r="P403" s="109"/>
    </row>
    <row r="404" spans="1:16" ht="10.199999999999999" x14ac:dyDescent="0.2">
      <c r="A404" s="65"/>
      <c r="B404" s="109"/>
      <c r="C404" s="113"/>
      <c r="D404" s="113"/>
      <c r="E404" s="109"/>
      <c r="F404" s="109"/>
      <c r="G404" s="109"/>
      <c r="H404" s="113"/>
      <c r="I404" s="113"/>
      <c r="J404" s="109"/>
      <c r="K404" s="109"/>
      <c r="L404" s="109"/>
      <c r="M404" s="113"/>
      <c r="N404" s="113"/>
      <c r="O404" s="109"/>
      <c r="P404" s="109"/>
    </row>
    <row r="405" spans="1:16" ht="10.199999999999999" x14ac:dyDescent="0.2">
      <c r="A405" s="65"/>
      <c r="B405" s="109"/>
      <c r="C405" s="113"/>
      <c r="D405" s="113"/>
      <c r="E405" s="109"/>
      <c r="F405" s="109"/>
      <c r="G405" s="109"/>
      <c r="H405" s="113"/>
      <c r="I405" s="113"/>
      <c r="J405" s="109"/>
      <c r="K405" s="109"/>
      <c r="L405" s="109"/>
      <c r="M405" s="113"/>
      <c r="N405" s="113"/>
      <c r="O405" s="109"/>
      <c r="P405" s="109"/>
    </row>
    <row r="406" spans="1:16" ht="10.199999999999999" x14ac:dyDescent="0.2">
      <c r="A406" s="65"/>
      <c r="B406" s="109"/>
      <c r="C406" s="113"/>
      <c r="D406" s="113"/>
      <c r="E406" s="109"/>
      <c r="F406" s="109"/>
      <c r="G406" s="109"/>
      <c r="H406" s="113"/>
      <c r="I406" s="113"/>
      <c r="J406" s="109"/>
      <c r="K406" s="109"/>
      <c r="L406" s="109"/>
      <c r="M406" s="113"/>
      <c r="N406" s="113"/>
      <c r="O406" s="109"/>
      <c r="P406" s="109"/>
    </row>
    <row r="407" spans="1:16" ht="10.199999999999999" x14ac:dyDescent="0.2">
      <c r="A407" s="65"/>
      <c r="B407" s="109"/>
      <c r="C407" s="113"/>
      <c r="D407" s="113"/>
      <c r="E407" s="109"/>
      <c r="F407" s="109"/>
      <c r="G407" s="109"/>
      <c r="H407" s="113"/>
      <c r="I407" s="113"/>
      <c r="J407" s="109"/>
      <c r="K407" s="109"/>
      <c r="L407" s="109"/>
      <c r="M407" s="113"/>
      <c r="N407" s="113"/>
      <c r="O407" s="109"/>
      <c r="P407" s="109"/>
    </row>
    <row r="408" spans="1:16" ht="10.199999999999999" x14ac:dyDescent="0.2">
      <c r="A408" s="65"/>
      <c r="B408" s="109"/>
      <c r="C408" s="113"/>
      <c r="D408" s="113"/>
      <c r="E408" s="109"/>
      <c r="F408" s="109"/>
      <c r="G408" s="109"/>
      <c r="H408" s="113"/>
      <c r="I408" s="113"/>
      <c r="J408" s="109"/>
      <c r="K408" s="109"/>
      <c r="L408" s="109"/>
      <c r="M408" s="113"/>
      <c r="N408" s="113"/>
      <c r="O408" s="109"/>
      <c r="P408" s="109"/>
    </row>
    <row r="409" spans="1:16" ht="10.199999999999999" x14ac:dyDescent="0.2">
      <c r="A409" s="65"/>
      <c r="B409" s="109"/>
      <c r="C409" s="113"/>
      <c r="D409" s="113"/>
      <c r="E409" s="109"/>
      <c r="F409" s="109"/>
      <c r="G409" s="109"/>
      <c r="H409" s="113"/>
      <c r="I409" s="113"/>
      <c r="J409" s="109"/>
      <c r="K409" s="109"/>
      <c r="L409" s="109"/>
      <c r="M409" s="113"/>
      <c r="N409" s="113"/>
      <c r="O409" s="109"/>
      <c r="P409" s="109"/>
    </row>
    <row r="410" spans="1:16" ht="10.199999999999999" x14ac:dyDescent="0.2">
      <c r="A410" s="65"/>
      <c r="B410" s="109"/>
      <c r="C410" s="113"/>
      <c r="D410" s="113"/>
      <c r="E410" s="109"/>
      <c r="F410" s="109"/>
      <c r="G410" s="109"/>
      <c r="H410" s="113"/>
      <c r="I410" s="113"/>
      <c r="J410" s="109"/>
      <c r="K410" s="109"/>
      <c r="L410" s="109"/>
      <c r="M410" s="113"/>
      <c r="N410" s="113"/>
      <c r="O410" s="109"/>
      <c r="P410" s="109"/>
    </row>
    <row r="411" spans="1:16" ht="10.199999999999999" x14ac:dyDescent="0.2">
      <c r="A411" s="65"/>
      <c r="B411" s="109"/>
      <c r="C411" s="113"/>
      <c r="D411" s="113"/>
      <c r="E411" s="109"/>
      <c r="F411" s="109"/>
      <c r="G411" s="109"/>
      <c r="H411" s="113"/>
      <c r="I411" s="113"/>
      <c r="J411" s="109"/>
      <c r="K411" s="109"/>
      <c r="L411" s="109"/>
      <c r="M411" s="113"/>
      <c r="N411" s="113"/>
      <c r="O411" s="109"/>
      <c r="P411" s="109"/>
    </row>
    <row r="412" spans="1:16" ht="10.199999999999999" x14ac:dyDescent="0.2">
      <c r="A412" s="66" t="s">
        <v>145</v>
      </c>
      <c r="B412" s="517" t="s">
        <v>28</v>
      </c>
      <c r="C412" s="518"/>
      <c r="D412" s="518"/>
      <c r="E412" s="518"/>
      <c r="F412" s="519"/>
      <c r="G412" s="517" t="s">
        <v>29</v>
      </c>
      <c r="H412" s="518"/>
      <c r="I412" s="518"/>
      <c r="J412" s="518"/>
      <c r="K412" s="519"/>
      <c r="L412" s="517" t="s">
        <v>14</v>
      </c>
      <c r="M412" s="518"/>
      <c r="N412" s="518"/>
      <c r="O412" s="518"/>
      <c r="P412" s="519"/>
    </row>
    <row r="413" spans="1:16" ht="10.199999999999999" x14ac:dyDescent="0.2">
      <c r="A413" s="67"/>
      <c r="B413" s="120"/>
      <c r="C413" s="121"/>
      <c r="D413" s="50" t="s">
        <v>30</v>
      </c>
      <c r="E413" s="51" t="s">
        <v>30</v>
      </c>
      <c r="F413" s="52" t="s">
        <v>31</v>
      </c>
      <c r="G413" s="125"/>
      <c r="H413" s="121"/>
      <c r="I413" s="50" t="s">
        <v>30</v>
      </c>
      <c r="J413" s="51" t="s">
        <v>30</v>
      </c>
      <c r="K413" s="52" t="s">
        <v>31</v>
      </c>
      <c r="L413" s="125"/>
      <c r="M413" s="121"/>
      <c r="N413" s="50" t="s">
        <v>30</v>
      </c>
      <c r="O413" s="51" t="s">
        <v>30</v>
      </c>
      <c r="P413" s="52" t="s">
        <v>31</v>
      </c>
    </row>
    <row r="414" spans="1:16" ht="11.4" x14ac:dyDescent="0.2">
      <c r="A414" s="67"/>
      <c r="B414" s="510" t="s">
        <v>32</v>
      </c>
      <c r="C414" s="511"/>
      <c r="D414" s="53" t="s">
        <v>33</v>
      </c>
      <c r="E414" s="324" t="s">
        <v>34</v>
      </c>
      <c r="F414" s="54" t="s">
        <v>34</v>
      </c>
      <c r="G414" s="511" t="s">
        <v>32</v>
      </c>
      <c r="H414" s="511"/>
      <c r="I414" s="53" t="s">
        <v>33</v>
      </c>
      <c r="J414" s="324" t="s">
        <v>34</v>
      </c>
      <c r="K414" s="54" t="s">
        <v>34</v>
      </c>
      <c r="L414" s="511" t="s">
        <v>32</v>
      </c>
      <c r="M414" s="511"/>
      <c r="N414" s="53" t="s">
        <v>33</v>
      </c>
      <c r="O414" s="324" t="s">
        <v>34</v>
      </c>
      <c r="P414" s="54" t="s">
        <v>34</v>
      </c>
    </row>
    <row r="415" spans="1:16" ht="11.4" x14ac:dyDescent="0.2">
      <c r="A415" s="69" t="s">
        <v>35</v>
      </c>
      <c r="B415" s="169" t="s">
        <v>36</v>
      </c>
      <c r="C415" s="189" t="s">
        <v>37</v>
      </c>
      <c r="D415" s="227" t="s">
        <v>38</v>
      </c>
      <c r="E415" s="228" t="s">
        <v>39</v>
      </c>
      <c r="F415" s="229" t="s">
        <v>39</v>
      </c>
      <c r="G415" s="188" t="s">
        <v>36</v>
      </c>
      <c r="H415" s="189" t="s">
        <v>37</v>
      </c>
      <c r="I415" s="227" t="s">
        <v>38</v>
      </c>
      <c r="J415" s="228" t="s">
        <v>39</v>
      </c>
      <c r="K415" s="229" t="s">
        <v>39</v>
      </c>
      <c r="L415" s="188" t="s">
        <v>36</v>
      </c>
      <c r="M415" s="189" t="s">
        <v>37</v>
      </c>
      <c r="N415" s="227" t="s">
        <v>38</v>
      </c>
      <c r="O415" s="228" t="s">
        <v>39</v>
      </c>
      <c r="P415" s="229" t="s">
        <v>39</v>
      </c>
    </row>
    <row r="416" spans="1:16" ht="10.199999999999999" x14ac:dyDescent="0.2">
      <c r="A416" s="71" t="s">
        <v>78</v>
      </c>
      <c r="B416" s="284">
        <v>107</v>
      </c>
      <c r="C416" s="285">
        <v>49.9</v>
      </c>
      <c r="D416" s="285">
        <v>1</v>
      </c>
      <c r="E416" s="286">
        <v>16342</v>
      </c>
      <c r="F416" s="286">
        <v>7169803</v>
      </c>
      <c r="G416" s="284">
        <v>40</v>
      </c>
      <c r="H416" s="285">
        <v>82.1</v>
      </c>
      <c r="I416" s="285">
        <v>1.5</v>
      </c>
      <c r="J416" s="286">
        <v>18002</v>
      </c>
      <c r="K416" s="287">
        <v>1515456</v>
      </c>
      <c r="L416" s="286">
        <v>101</v>
      </c>
      <c r="M416" s="285">
        <v>93.2</v>
      </c>
      <c r="N416" s="285">
        <v>2</v>
      </c>
      <c r="O416" s="286">
        <v>20604</v>
      </c>
      <c r="P416" s="287">
        <v>3523109</v>
      </c>
    </row>
    <row r="417" spans="1:16" ht="10.199999999999999" x14ac:dyDescent="0.2">
      <c r="A417" s="64" t="s">
        <v>79</v>
      </c>
      <c r="B417" s="288" t="s">
        <v>132</v>
      </c>
      <c r="C417" s="289" t="s">
        <v>132</v>
      </c>
      <c r="D417" s="289" t="s">
        <v>132</v>
      </c>
      <c r="E417" s="290" t="s">
        <v>132</v>
      </c>
      <c r="F417" s="290" t="s">
        <v>132</v>
      </c>
      <c r="G417" s="288" t="s">
        <v>141</v>
      </c>
      <c r="H417" s="289" t="s">
        <v>141</v>
      </c>
      <c r="I417" s="289" t="s">
        <v>141</v>
      </c>
      <c r="J417" s="290" t="s">
        <v>141</v>
      </c>
      <c r="K417" s="291" t="s">
        <v>141</v>
      </c>
      <c r="L417" s="290" t="s">
        <v>141</v>
      </c>
      <c r="M417" s="289" t="s">
        <v>141</v>
      </c>
      <c r="N417" s="289" t="s">
        <v>141</v>
      </c>
      <c r="O417" s="290" t="s">
        <v>141</v>
      </c>
      <c r="P417" s="291" t="s">
        <v>141</v>
      </c>
    </row>
    <row r="418" spans="1:16" ht="10.199999999999999" x14ac:dyDescent="0.2">
      <c r="A418" s="64" t="s">
        <v>80</v>
      </c>
      <c r="B418" s="288" t="s">
        <v>141</v>
      </c>
      <c r="C418" s="289" t="s">
        <v>141</v>
      </c>
      <c r="D418" s="289" t="s">
        <v>141</v>
      </c>
      <c r="E418" s="290" t="s">
        <v>141</v>
      </c>
      <c r="F418" s="290" t="s">
        <v>141</v>
      </c>
      <c r="G418" s="288" t="s">
        <v>141</v>
      </c>
      <c r="H418" s="289" t="s">
        <v>141</v>
      </c>
      <c r="I418" s="289" t="s">
        <v>141</v>
      </c>
      <c r="J418" s="290" t="s">
        <v>141</v>
      </c>
      <c r="K418" s="291" t="s">
        <v>141</v>
      </c>
      <c r="L418" s="290" t="s">
        <v>141</v>
      </c>
      <c r="M418" s="289" t="s">
        <v>141</v>
      </c>
      <c r="N418" s="289" t="s">
        <v>141</v>
      </c>
      <c r="O418" s="290" t="s">
        <v>141</v>
      </c>
      <c r="P418" s="291" t="s">
        <v>141</v>
      </c>
    </row>
    <row r="419" spans="1:16" ht="10.199999999999999" x14ac:dyDescent="0.2">
      <c r="A419" s="72" t="s">
        <v>81</v>
      </c>
      <c r="B419" s="288">
        <v>7</v>
      </c>
      <c r="C419" s="289">
        <v>3.3</v>
      </c>
      <c r="D419" s="289">
        <v>2</v>
      </c>
      <c r="E419" s="290">
        <v>24033</v>
      </c>
      <c r="F419" s="290">
        <v>229640</v>
      </c>
      <c r="G419" s="288" t="s">
        <v>132</v>
      </c>
      <c r="H419" s="289" t="s">
        <v>132</v>
      </c>
      <c r="I419" s="289" t="s">
        <v>132</v>
      </c>
      <c r="J419" s="290" t="s">
        <v>132</v>
      </c>
      <c r="K419" s="291" t="s">
        <v>132</v>
      </c>
      <c r="L419" s="290" t="s">
        <v>132</v>
      </c>
      <c r="M419" s="289" t="s">
        <v>132</v>
      </c>
      <c r="N419" s="289" t="s">
        <v>132</v>
      </c>
      <c r="O419" s="290" t="s">
        <v>132</v>
      </c>
      <c r="P419" s="291" t="s">
        <v>132</v>
      </c>
    </row>
    <row r="420" spans="1:16" ht="10.199999999999999" x14ac:dyDescent="0.2">
      <c r="A420" s="72" t="s">
        <v>82</v>
      </c>
      <c r="B420" s="288" t="s">
        <v>132</v>
      </c>
      <c r="C420" s="289" t="s">
        <v>132</v>
      </c>
      <c r="D420" s="289" t="s">
        <v>132</v>
      </c>
      <c r="E420" s="290" t="s">
        <v>132</v>
      </c>
      <c r="F420" s="290" t="s">
        <v>132</v>
      </c>
      <c r="G420" s="288" t="s">
        <v>141</v>
      </c>
      <c r="H420" s="289" t="s">
        <v>141</v>
      </c>
      <c r="I420" s="289" t="s">
        <v>141</v>
      </c>
      <c r="J420" s="290" t="s">
        <v>141</v>
      </c>
      <c r="K420" s="291" t="s">
        <v>141</v>
      </c>
      <c r="L420" s="290" t="s">
        <v>132</v>
      </c>
      <c r="M420" s="289" t="s">
        <v>132</v>
      </c>
      <c r="N420" s="289" t="s">
        <v>132</v>
      </c>
      <c r="O420" s="290" t="s">
        <v>132</v>
      </c>
      <c r="P420" s="291" t="s">
        <v>132</v>
      </c>
    </row>
    <row r="421" spans="1:16" ht="10.199999999999999" x14ac:dyDescent="0.2">
      <c r="A421" s="63" t="s">
        <v>83</v>
      </c>
      <c r="B421" s="288">
        <v>33</v>
      </c>
      <c r="C421" s="289">
        <v>15.4</v>
      </c>
      <c r="D421" s="289">
        <v>3</v>
      </c>
      <c r="E421" s="290">
        <v>48952</v>
      </c>
      <c r="F421" s="290">
        <v>3046531</v>
      </c>
      <c r="G421" s="288">
        <v>10</v>
      </c>
      <c r="H421" s="289">
        <v>20.5</v>
      </c>
      <c r="I421" s="289">
        <v>3</v>
      </c>
      <c r="J421" s="290">
        <v>89005</v>
      </c>
      <c r="K421" s="291">
        <v>1559459</v>
      </c>
      <c r="L421" s="290">
        <v>31</v>
      </c>
      <c r="M421" s="289">
        <v>28.6</v>
      </c>
      <c r="N421" s="289">
        <v>2</v>
      </c>
      <c r="O421" s="290">
        <v>24653</v>
      </c>
      <c r="P421" s="291">
        <v>7961282</v>
      </c>
    </row>
    <row r="422" spans="1:16" ht="10.199999999999999" x14ac:dyDescent="0.2">
      <c r="A422" s="63" t="s">
        <v>84</v>
      </c>
      <c r="B422" s="288">
        <v>28</v>
      </c>
      <c r="C422" s="289">
        <v>13.1</v>
      </c>
      <c r="D422" s="289">
        <v>2</v>
      </c>
      <c r="E422" s="290">
        <v>53797</v>
      </c>
      <c r="F422" s="290">
        <v>2653315</v>
      </c>
      <c r="G422" s="288">
        <v>8</v>
      </c>
      <c r="H422" s="289">
        <v>16.399999999999999</v>
      </c>
      <c r="I422" s="289">
        <v>3.5</v>
      </c>
      <c r="J422" s="290">
        <v>128793</v>
      </c>
      <c r="K422" s="291">
        <v>1522666</v>
      </c>
      <c r="L422" s="290">
        <v>21</v>
      </c>
      <c r="M422" s="289">
        <v>19.399999999999999</v>
      </c>
      <c r="N422" s="289">
        <v>3</v>
      </c>
      <c r="O422" s="290">
        <v>45034</v>
      </c>
      <c r="P422" s="291">
        <v>7769576</v>
      </c>
    </row>
    <row r="423" spans="1:16" ht="10.199999999999999" x14ac:dyDescent="0.2">
      <c r="A423" s="72" t="s">
        <v>85</v>
      </c>
      <c r="B423" s="288">
        <v>20</v>
      </c>
      <c r="C423" s="289">
        <v>9.3000000000000007</v>
      </c>
      <c r="D423" s="289">
        <v>2</v>
      </c>
      <c r="E423" s="290">
        <v>58987</v>
      </c>
      <c r="F423" s="290">
        <v>1885522</v>
      </c>
      <c r="G423" s="288">
        <v>8</v>
      </c>
      <c r="H423" s="289">
        <v>16.399999999999999</v>
      </c>
      <c r="I423" s="289">
        <v>3.5</v>
      </c>
      <c r="J423" s="290">
        <v>128793</v>
      </c>
      <c r="K423" s="291">
        <v>1522666</v>
      </c>
      <c r="L423" s="290">
        <v>14</v>
      </c>
      <c r="M423" s="289">
        <v>12.9</v>
      </c>
      <c r="N423" s="289">
        <v>2.5</v>
      </c>
      <c r="O423" s="290">
        <v>28632</v>
      </c>
      <c r="P423" s="291">
        <v>3891317</v>
      </c>
    </row>
    <row r="424" spans="1:16" ht="10.199999999999999" x14ac:dyDescent="0.2">
      <c r="A424" s="64" t="s">
        <v>86</v>
      </c>
      <c r="B424" s="288" t="s">
        <v>132</v>
      </c>
      <c r="C424" s="289" t="s">
        <v>132</v>
      </c>
      <c r="D424" s="289" t="s">
        <v>132</v>
      </c>
      <c r="E424" s="290" t="s">
        <v>132</v>
      </c>
      <c r="F424" s="290" t="s">
        <v>132</v>
      </c>
      <c r="G424" s="288" t="s">
        <v>141</v>
      </c>
      <c r="H424" s="289" t="s">
        <v>141</v>
      </c>
      <c r="I424" s="289" t="s">
        <v>141</v>
      </c>
      <c r="J424" s="290" t="s">
        <v>141</v>
      </c>
      <c r="K424" s="291" t="s">
        <v>141</v>
      </c>
      <c r="L424" s="290" t="s">
        <v>132</v>
      </c>
      <c r="M424" s="289" t="s">
        <v>132</v>
      </c>
      <c r="N424" s="289" t="s">
        <v>132</v>
      </c>
      <c r="O424" s="290" t="s">
        <v>132</v>
      </c>
      <c r="P424" s="291" t="s">
        <v>132</v>
      </c>
    </row>
    <row r="425" spans="1:16" ht="10.199999999999999" x14ac:dyDescent="0.2">
      <c r="A425" s="64" t="s">
        <v>87</v>
      </c>
      <c r="B425" s="288" t="s">
        <v>141</v>
      </c>
      <c r="C425" s="289" t="s">
        <v>141</v>
      </c>
      <c r="D425" s="289" t="s">
        <v>141</v>
      </c>
      <c r="E425" s="290" t="s">
        <v>141</v>
      </c>
      <c r="F425" s="290" t="s">
        <v>141</v>
      </c>
      <c r="G425" s="288" t="s">
        <v>141</v>
      </c>
      <c r="H425" s="289" t="s">
        <v>141</v>
      </c>
      <c r="I425" s="289" t="s">
        <v>141</v>
      </c>
      <c r="J425" s="290" t="s">
        <v>141</v>
      </c>
      <c r="K425" s="291" t="s">
        <v>141</v>
      </c>
      <c r="L425" s="290" t="s">
        <v>141</v>
      </c>
      <c r="M425" s="289" t="s">
        <v>141</v>
      </c>
      <c r="N425" s="289" t="s">
        <v>141</v>
      </c>
      <c r="O425" s="290" t="s">
        <v>141</v>
      </c>
      <c r="P425" s="291" t="s">
        <v>141</v>
      </c>
    </row>
    <row r="426" spans="1:16" ht="10.199999999999999" x14ac:dyDescent="0.2">
      <c r="A426" s="64" t="s">
        <v>88</v>
      </c>
      <c r="B426" s="288" t="s">
        <v>141</v>
      </c>
      <c r="C426" s="289" t="s">
        <v>141</v>
      </c>
      <c r="D426" s="289" t="s">
        <v>141</v>
      </c>
      <c r="E426" s="290" t="s">
        <v>141</v>
      </c>
      <c r="F426" s="290" t="s">
        <v>141</v>
      </c>
      <c r="G426" s="288" t="s">
        <v>141</v>
      </c>
      <c r="H426" s="289" t="s">
        <v>141</v>
      </c>
      <c r="I426" s="289" t="s">
        <v>141</v>
      </c>
      <c r="J426" s="290" t="s">
        <v>141</v>
      </c>
      <c r="K426" s="291" t="s">
        <v>141</v>
      </c>
      <c r="L426" s="290" t="s">
        <v>141</v>
      </c>
      <c r="M426" s="289" t="s">
        <v>141</v>
      </c>
      <c r="N426" s="289" t="s">
        <v>141</v>
      </c>
      <c r="O426" s="290" t="s">
        <v>141</v>
      </c>
      <c r="P426" s="291" t="s">
        <v>141</v>
      </c>
    </row>
    <row r="427" spans="1:16" ht="10.199999999999999" x14ac:dyDescent="0.2">
      <c r="A427" s="64" t="s">
        <v>89</v>
      </c>
      <c r="B427" s="288" t="s">
        <v>132</v>
      </c>
      <c r="C427" s="289" t="s">
        <v>132</v>
      </c>
      <c r="D427" s="289" t="s">
        <v>132</v>
      </c>
      <c r="E427" s="290" t="s">
        <v>132</v>
      </c>
      <c r="F427" s="290" t="s">
        <v>132</v>
      </c>
      <c r="G427" s="288" t="s">
        <v>141</v>
      </c>
      <c r="H427" s="289" t="s">
        <v>141</v>
      </c>
      <c r="I427" s="289" t="s">
        <v>141</v>
      </c>
      <c r="J427" s="290" t="s">
        <v>141</v>
      </c>
      <c r="K427" s="291" t="s">
        <v>141</v>
      </c>
      <c r="L427" s="290" t="s">
        <v>141</v>
      </c>
      <c r="M427" s="289" t="s">
        <v>141</v>
      </c>
      <c r="N427" s="289" t="s">
        <v>141</v>
      </c>
      <c r="O427" s="290" t="s">
        <v>141</v>
      </c>
      <c r="P427" s="291" t="s">
        <v>141</v>
      </c>
    </row>
    <row r="428" spans="1:16" ht="10.199999999999999" x14ac:dyDescent="0.2">
      <c r="A428" s="62" t="s">
        <v>90</v>
      </c>
      <c r="B428" s="288">
        <v>11</v>
      </c>
      <c r="C428" s="289">
        <v>5.0999999999999996</v>
      </c>
      <c r="D428" s="289">
        <v>2</v>
      </c>
      <c r="E428" s="290">
        <v>44079</v>
      </c>
      <c r="F428" s="290">
        <v>1115703</v>
      </c>
      <c r="G428" s="288" t="s">
        <v>132</v>
      </c>
      <c r="H428" s="289" t="s">
        <v>132</v>
      </c>
      <c r="I428" s="289" t="s">
        <v>132</v>
      </c>
      <c r="J428" s="290" t="s">
        <v>132</v>
      </c>
      <c r="K428" s="291" t="s">
        <v>132</v>
      </c>
      <c r="L428" s="290" t="s">
        <v>132</v>
      </c>
      <c r="M428" s="289" t="s">
        <v>132</v>
      </c>
      <c r="N428" s="289" t="s">
        <v>132</v>
      </c>
      <c r="O428" s="290" t="s">
        <v>132</v>
      </c>
      <c r="P428" s="291" t="s">
        <v>132</v>
      </c>
    </row>
    <row r="429" spans="1:16" ht="10.199999999999999" x14ac:dyDescent="0.2">
      <c r="A429" s="64" t="s">
        <v>91</v>
      </c>
      <c r="B429" s="288" t="s">
        <v>141</v>
      </c>
      <c r="C429" s="289" t="s">
        <v>141</v>
      </c>
      <c r="D429" s="289" t="s">
        <v>141</v>
      </c>
      <c r="E429" s="290" t="s">
        <v>141</v>
      </c>
      <c r="F429" s="290" t="s">
        <v>141</v>
      </c>
      <c r="G429" s="288" t="s">
        <v>132</v>
      </c>
      <c r="H429" s="289" t="s">
        <v>132</v>
      </c>
      <c r="I429" s="289" t="s">
        <v>132</v>
      </c>
      <c r="J429" s="290" t="s">
        <v>132</v>
      </c>
      <c r="K429" s="291" t="s">
        <v>132</v>
      </c>
      <c r="L429" s="290" t="s">
        <v>132</v>
      </c>
      <c r="M429" s="289" t="s">
        <v>132</v>
      </c>
      <c r="N429" s="289" t="s">
        <v>132</v>
      </c>
      <c r="O429" s="290" t="s">
        <v>132</v>
      </c>
      <c r="P429" s="291" t="s">
        <v>132</v>
      </c>
    </row>
    <row r="430" spans="1:16" ht="10.199999999999999" x14ac:dyDescent="0.2">
      <c r="A430" s="72" t="s">
        <v>92</v>
      </c>
      <c r="B430" s="288" t="s">
        <v>132</v>
      </c>
      <c r="C430" s="289" t="s">
        <v>132</v>
      </c>
      <c r="D430" s="289" t="s">
        <v>132</v>
      </c>
      <c r="E430" s="290" t="s">
        <v>132</v>
      </c>
      <c r="F430" s="290" t="s">
        <v>132</v>
      </c>
      <c r="G430" s="288" t="s">
        <v>141</v>
      </c>
      <c r="H430" s="289" t="s">
        <v>141</v>
      </c>
      <c r="I430" s="289" t="s">
        <v>141</v>
      </c>
      <c r="J430" s="290" t="s">
        <v>141</v>
      </c>
      <c r="K430" s="291" t="s">
        <v>141</v>
      </c>
      <c r="L430" s="290" t="s">
        <v>132</v>
      </c>
      <c r="M430" s="289" t="s">
        <v>132</v>
      </c>
      <c r="N430" s="289" t="s">
        <v>132</v>
      </c>
      <c r="O430" s="290" t="s">
        <v>132</v>
      </c>
      <c r="P430" s="291" t="s">
        <v>132</v>
      </c>
    </row>
    <row r="431" spans="1:16" ht="10.199999999999999" x14ac:dyDescent="0.2">
      <c r="A431" s="61" t="s">
        <v>93</v>
      </c>
      <c r="B431" s="288">
        <v>89</v>
      </c>
      <c r="C431" s="289">
        <v>41.5</v>
      </c>
      <c r="D431" s="289">
        <v>2</v>
      </c>
      <c r="E431" s="290">
        <v>26614</v>
      </c>
      <c r="F431" s="290">
        <v>6390901</v>
      </c>
      <c r="G431" s="288">
        <v>158</v>
      </c>
      <c r="H431" s="289">
        <v>324.39999999999998</v>
      </c>
      <c r="I431" s="289">
        <v>2</v>
      </c>
      <c r="J431" s="290">
        <v>26028</v>
      </c>
      <c r="K431" s="291">
        <v>10023496</v>
      </c>
      <c r="L431" s="290">
        <v>190</v>
      </c>
      <c r="M431" s="289">
        <v>175.3</v>
      </c>
      <c r="N431" s="289">
        <v>2</v>
      </c>
      <c r="O431" s="290">
        <v>22649</v>
      </c>
      <c r="P431" s="291">
        <v>9081007</v>
      </c>
    </row>
    <row r="432" spans="1:16" ht="10.199999999999999" x14ac:dyDescent="0.2">
      <c r="A432" s="64" t="s">
        <v>94</v>
      </c>
      <c r="B432" s="288" t="s">
        <v>141</v>
      </c>
      <c r="C432" s="289" t="s">
        <v>141</v>
      </c>
      <c r="D432" s="289" t="s">
        <v>141</v>
      </c>
      <c r="E432" s="290" t="s">
        <v>141</v>
      </c>
      <c r="F432" s="290" t="s">
        <v>141</v>
      </c>
      <c r="G432" s="288" t="s">
        <v>132</v>
      </c>
      <c r="H432" s="289" t="s">
        <v>132</v>
      </c>
      <c r="I432" s="289" t="s">
        <v>132</v>
      </c>
      <c r="J432" s="290" t="s">
        <v>132</v>
      </c>
      <c r="K432" s="291" t="s">
        <v>132</v>
      </c>
      <c r="L432" s="290" t="s">
        <v>132</v>
      </c>
      <c r="M432" s="289" t="s">
        <v>132</v>
      </c>
      <c r="N432" s="289" t="s">
        <v>132</v>
      </c>
      <c r="O432" s="290" t="s">
        <v>132</v>
      </c>
      <c r="P432" s="291" t="s">
        <v>132</v>
      </c>
    </row>
    <row r="433" spans="1:16" ht="10.199999999999999" x14ac:dyDescent="0.2">
      <c r="A433" s="64" t="s">
        <v>95</v>
      </c>
      <c r="B433" s="288">
        <v>17</v>
      </c>
      <c r="C433" s="289">
        <v>7.9</v>
      </c>
      <c r="D433" s="289">
        <v>3</v>
      </c>
      <c r="E433" s="290">
        <v>23686</v>
      </c>
      <c r="F433" s="290">
        <v>1806870</v>
      </c>
      <c r="G433" s="288" t="s">
        <v>132</v>
      </c>
      <c r="H433" s="289" t="s">
        <v>132</v>
      </c>
      <c r="I433" s="289" t="s">
        <v>132</v>
      </c>
      <c r="J433" s="290" t="s">
        <v>132</v>
      </c>
      <c r="K433" s="291" t="s">
        <v>132</v>
      </c>
      <c r="L433" s="290">
        <v>28</v>
      </c>
      <c r="M433" s="289">
        <v>25.8</v>
      </c>
      <c r="N433" s="289">
        <v>2</v>
      </c>
      <c r="O433" s="290">
        <v>27463</v>
      </c>
      <c r="P433" s="291">
        <v>1137467</v>
      </c>
    </row>
    <row r="434" spans="1:16" ht="10.199999999999999" x14ac:dyDescent="0.2">
      <c r="A434" s="64" t="s">
        <v>96</v>
      </c>
      <c r="B434" s="288">
        <v>26</v>
      </c>
      <c r="C434" s="289">
        <v>12.1</v>
      </c>
      <c r="D434" s="289">
        <v>2</v>
      </c>
      <c r="E434" s="290">
        <v>19975</v>
      </c>
      <c r="F434" s="290">
        <v>961533</v>
      </c>
      <c r="G434" s="288">
        <v>114</v>
      </c>
      <c r="H434" s="289">
        <v>234.1</v>
      </c>
      <c r="I434" s="289">
        <v>2</v>
      </c>
      <c r="J434" s="290">
        <v>25265</v>
      </c>
      <c r="K434" s="291">
        <v>4605285</v>
      </c>
      <c r="L434" s="290">
        <v>108</v>
      </c>
      <c r="M434" s="289">
        <v>99.6</v>
      </c>
      <c r="N434" s="289">
        <v>2</v>
      </c>
      <c r="O434" s="290">
        <v>20197</v>
      </c>
      <c r="P434" s="291">
        <v>3002923</v>
      </c>
    </row>
    <row r="435" spans="1:16" ht="10.199999999999999" x14ac:dyDescent="0.2">
      <c r="A435" s="64" t="s">
        <v>1175</v>
      </c>
      <c r="B435" s="288" t="s">
        <v>132</v>
      </c>
      <c r="C435" s="289" t="s">
        <v>132</v>
      </c>
      <c r="D435" s="289" t="s">
        <v>132</v>
      </c>
      <c r="E435" s="290" t="s">
        <v>132</v>
      </c>
      <c r="F435" s="290" t="s">
        <v>132</v>
      </c>
      <c r="G435" s="288" t="s">
        <v>141</v>
      </c>
      <c r="H435" s="289" t="s">
        <v>141</v>
      </c>
      <c r="I435" s="289" t="s">
        <v>141</v>
      </c>
      <c r="J435" s="290" t="s">
        <v>141</v>
      </c>
      <c r="K435" s="291" t="s">
        <v>141</v>
      </c>
      <c r="L435" s="290" t="s">
        <v>141</v>
      </c>
      <c r="M435" s="289" t="s">
        <v>141</v>
      </c>
      <c r="N435" s="289" t="s">
        <v>141</v>
      </c>
      <c r="O435" s="290" t="s">
        <v>141</v>
      </c>
      <c r="P435" s="291" t="s">
        <v>141</v>
      </c>
    </row>
    <row r="436" spans="1:16" ht="10.199999999999999" x14ac:dyDescent="0.2">
      <c r="A436" s="64" t="s">
        <v>97</v>
      </c>
      <c r="B436" s="288">
        <v>24</v>
      </c>
      <c r="C436" s="289">
        <v>11.2</v>
      </c>
      <c r="D436" s="289">
        <v>1.5</v>
      </c>
      <c r="E436" s="290">
        <v>18236</v>
      </c>
      <c r="F436" s="290">
        <v>678137</v>
      </c>
      <c r="G436" s="288">
        <v>114</v>
      </c>
      <c r="H436" s="289">
        <v>234.1</v>
      </c>
      <c r="I436" s="289">
        <v>2</v>
      </c>
      <c r="J436" s="290">
        <v>25265</v>
      </c>
      <c r="K436" s="291">
        <v>4605285</v>
      </c>
      <c r="L436" s="290">
        <v>108</v>
      </c>
      <c r="M436" s="289">
        <v>99.6</v>
      </c>
      <c r="N436" s="289">
        <v>2</v>
      </c>
      <c r="O436" s="290">
        <v>20197</v>
      </c>
      <c r="P436" s="291">
        <v>3002923</v>
      </c>
    </row>
    <row r="437" spans="1:16" ht="10.199999999999999" x14ac:dyDescent="0.2">
      <c r="A437" s="64" t="s">
        <v>98</v>
      </c>
      <c r="B437" s="288" t="s">
        <v>132</v>
      </c>
      <c r="C437" s="289" t="s">
        <v>132</v>
      </c>
      <c r="D437" s="289" t="s">
        <v>132</v>
      </c>
      <c r="E437" s="290" t="s">
        <v>132</v>
      </c>
      <c r="F437" s="290" t="s">
        <v>132</v>
      </c>
      <c r="G437" s="288" t="s">
        <v>132</v>
      </c>
      <c r="H437" s="289" t="s">
        <v>132</v>
      </c>
      <c r="I437" s="289" t="s">
        <v>132</v>
      </c>
      <c r="J437" s="290" t="s">
        <v>132</v>
      </c>
      <c r="K437" s="291" t="s">
        <v>132</v>
      </c>
      <c r="L437" s="290">
        <v>8</v>
      </c>
      <c r="M437" s="289">
        <v>7.4</v>
      </c>
      <c r="N437" s="289">
        <v>3.5</v>
      </c>
      <c r="O437" s="290">
        <v>53804</v>
      </c>
      <c r="P437" s="291">
        <v>1810144</v>
      </c>
    </row>
    <row r="438" spans="1:16" ht="10.199999999999999" x14ac:dyDescent="0.2">
      <c r="A438" s="61" t="s">
        <v>99</v>
      </c>
      <c r="B438" s="288">
        <v>199</v>
      </c>
      <c r="C438" s="289">
        <v>92.9</v>
      </c>
      <c r="D438" s="289">
        <v>2</v>
      </c>
      <c r="E438" s="290">
        <v>31049</v>
      </c>
      <c r="F438" s="290">
        <v>7897852</v>
      </c>
      <c r="G438" s="288">
        <v>38</v>
      </c>
      <c r="H438" s="289">
        <v>78</v>
      </c>
      <c r="I438" s="289">
        <v>3</v>
      </c>
      <c r="J438" s="290">
        <v>33752</v>
      </c>
      <c r="K438" s="291">
        <v>1656758</v>
      </c>
      <c r="L438" s="290">
        <v>153</v>
      </c>
      <c r="M438" s="289">
        <v>141.19999999999999</v>
      </c>
      <c r="N438" s="289">
        <v>3</v>
      </c>
      <c r="O438" s="290">
        <v>33703</v>
      </c>
      <c r="P438" s="291">
        <v>7654768</v>
      </c>
    </row>
    <row r="439" spans="1:16" ht="10.199999999999999" x14ac:dyDescent="0.2">
      <c r="A439" s="64" t="s">
        <v>100</v>
      </c>
      <c r="B439" s="288" t="s">
        <v>132</v>
      </c>
      <c r="C439" s="289" t="s">
        <v>132</v>
      </c>
      <c r="D439" s="289" t="s">
        <v>132</v>
      </c>
      <c r="E439" s="290" t="s">
        <v>132</v>
      </c>
      <c r="F439" s="290" t="s">
        <v>132</v>
      </c>
      <c r="G439" s="288" t="s">
        <v>141</v>
      </c>
      <c r="H439" s="289" t="s">
        <v>141</v>
      </c>
      <c r="I439" s="289" t="s">
        <v>141</v>
      </c>
      <c r="J439" s="290" t="s">
        <v>141</v>
      </c>
      <c r="K439" s="291" t="s">
        <v>141</v>
      </c>
      <c r="L439" s="290" t="s">
        <v>141</v>
      </c>
      <c r="M439" s="289" t="s">
        <v>141</v>
      </c>
      <c r="N439" s="289" t="s">
        <v>141</v>
      </c>
      <c r="O439" s="290" t="s">
        <v>141</v>
      </c>
      <c r="P439" s="291" t="s">
        <v>141</v>
      </c>
    </row>
    <row r="440" spans="1:16" ht="10.199999999999999" x14ac:dyDescent="0.2">
      <c r="A440" s="64" t="s">
        <v>101</v>
      </c>
      <c r="B440" s="288">
        <v>91</v>
      </c>
      <c r="C440" s="289">
        <v>42.5</v>
      </c>
      <c r="D440" s="289">
        <v>2</v>
      </c>
      <c r="E440" s="290">
        <v>30769</v>
      </c>
      <c r="F440" s="290">
        <v>3155389</v>
      </c>
      <c r="G440" s="288">
        <v>11</v>
      </c>
      <c r="H440" s="289">
        <v>22.6</v>
      </c>
      <c r="I440" s="289">
        <v>3</v>
      </c>
      <c r="J440" s="290">
        <v>40512</v>
      </c>
      <c r="K440" s="291">
        <v>499884</v>
      </c>
      <c r="L440" s="290">
        <v>71</v>
      </c>
      <c r="M440" s="289">
        <v>65.5</v>
      </c>
      <c r="N440" s="289">
        <v>2</v>
      </c>
      <c r="O440" s="290">
        <v>33104</v>
      </c>
      <c r="P440" s="291">
        <v>2683171</v>
      </c>
    </row>
    <row r="441" spans="1:16" ht="10.199999999999999" x14ac:dyDescent="0.2">
      <c r="A441" s="64" t="s">
        <v>102</v>
      </c>
      <c r="B441" s="288" t="s">
        <v>132</v>
      </c>
      <c r="C441" s="289" t="s">
        <v>132</v>
      </c>
      <c r="D441" s="289" t="s">
        <v>132</v>
      </c>
      <c r="E441" s="290" t="s">
        <v>132</v>
      </c>
      <c r="F441" s="290" t="s">
        <v>132</v>
      </c>
      <c r="G441" s="288" t="s">
        <v>141</v>
      </c>
      <c r="H441" s="289" t="s">
        <v>141</v>
      </c>
      <c r="I441" s="289" t="s">
        <v>141</v>
      </c>
      <c r="J441" s="290" t="s">
        <v>141</v>
      </c>
      <c r="K441" s="291" t="s">
        <v>141</v>
      </c>
      <c r="L441" s="290" t="s">
        <v>132</v>
      </c>
      <c r="M441" s="289" t="s">
        <v>132</v>
      </c>
      <c r="N441" s="289" t="s">
        <v>132</v>
      </c>
      <c r="O441" s="290" t="s">
        <v>132</v>
      </c>
      <c r="P441" s="291" t="s">
        <v>132</v>
      </c>
    </row>
    <row r="442" spans="1:16" ht="10.199999999999999" x14ac:dyDescent="0.2">
      <c r="A442" s="64" t="s">
        <v>103</v>
      </c>
      <c r="B442" s="288">
        <v>25</v>
      </c>
      <c r="C442" s="289">
        <v>11.7</v>
      </c>
      <c r="D442" s="289">
        <v>5</v>
      </c>
      <c r="E442" s="290">
        <v>56815</v>
      </c>
      <c r="F442" s="290">
        <v>1879045</v>
      </c>
      <c r="G442" s="288" t="s">
        <v>132</v>
      </c>
      <c r="H442" s="289" t="s">
        <v>132</v>
      </c>
      <c r="I442" s="289" t="s">
        <v>132</v>
      </c>
      <c r="J442" s="290" t="s">
        <v>132</v>
      </c>
      <c r="K442" s="291" t="s">
        <v>132</v>
      </c>
      <c r="L442" s="290">
        <v>18</v>
      </c>
      <c r="M442" s="289">
        <v>16.600000000000001</v>
      </c>
      <c r="N442" s="289">
        <v>4</v>
      </c>
      <c r="O442" s="290">
        <v>39842</v>
      </c>
      <c r="P442" s="291">
        <v>1236430</v>
      </c>
    </row>
    <row r="443" spans="1:16" ht="10.199999999999999" x14ac:dyDescent="0.2">
      <c r="A443" s="64" t="s">
        <v>104</v>
      </c>
      <c r="B443" s="288">
        <v>11</v>
      </c>
      <c r="C443" s="289">
        <v>5.0999999999999996</v>
      </c>
      <c r="D443" s="289">
        <v>2</v>
      </c>
      <c r="E443" s="290">
        <v>26699</v>
      </c>
      <c r="F443" s="290">
        <v>347915</v>
      </c>
      <c r="G443" s="288" t="s">
        <v>132</v>
      </c>
      <c r="H443" s="289" t="s">
        <v>132</v>
      </c>
      <c r="I443" s="289" t="s">
        <v>132</v>
      </c>
      <c r="J443" s="290" t="s">
        <v>132</v>
      </c>
      <c r="K443" s="291" t="s">
        <v>132</v>
      </c>
      <c r="L443" s="290" t="s">
        <v>132</v>
      </c>
      <c r="M443" s="289" t="s">
        <v>132</v>
      </c>
      <c r="N443" s="289" t="s">
        <v>132</v>
      </c>
      <c r="O443" s="290" t="s">
        <v>132</v>
      </c>
      <c r="P443" s="291" t="s">
        <v>132</v>
      </c>
    </row>
    <row r="444" spans="1:16" ht="10.199999999999999" x14ac:dyDescent="0.2">
      <c r="A444" s="64" t="s">
        <v>105</v>
      </c>
      <c r="B444" s="288" t="s">
        <v>141</v>
      </c>
      <c r="C444" s="289" t="s">
        <v>141</v>
      </c>
      <c r="D444" s="289" t="s">
        <v>141</v>
      </c>
      <c r="E444" s="290" t="s">
        <v>141</v>
      </c>
      <c r="F444" s="290" t="s">
        <v>141</v>
      </c>
      <c r="G444" s="288" t="s">
        <v>141</v>
      </c>
      <c r="H444" s="289" t="s">
        <v>141</v>
      </c>
      <c r="I444" s="289" t="s">
        <v>141</v>
      </c>
      <c r="J444" s="290" t="s">
        <v>141</v>
      </c>
      <c r="K444" s="291" t="s">
        <v>141</v>
      </c>
      <c r="L444" s="290" t="s">
        <v>141</v>
      </c>
      <c r="M444" s="289" t="s">
        <v>141</v>
      </c>
      <c r="N444" s="289" t="s">
        <v>141</v>
      </c>
      <c r="O444" s="290" t="s">
        <v>141</v>
      </c>
      <c r="P444" s="291" t="s">
        <v>141</v>
      </c>
    </row>
    <row r="445" spans="1:16" ht="10.199999999999999" x14ac:dyDescent="0.2">
      <c r="A445" s="64" t="s">
        <v>106</v>
      </c>
      <c r="B445" s="288" t="s">
        <v>141</v>
      </c>
      <c r="C445" s="289" t="s">
        <v>141</v>
      </c>
      <c r="D445" s="289" t="s">
        <v>141</v>
      </c>
      <c r="E445" s="290" t="s">
        <v>141</v>
      </c>
      <c r="F445" s="290" t="s">
        <v>141</v>
      </c>
      <c r="G445" s="288" t="s">
        <v>141</v>
      </c>
      <c r="H445" s="289" t="s">
        <v>141</v>
      </c>
      <c r="I445" s="289" t="s">
        <v>141</v>
      </c>
      <c r="J445" s="290" t="s">
        <v>141</v>
      </c>
      <c r="K445" s="291" t="s">
        <v>141</v>
      </c>
      <c r="L445" s="290" t="s">
        <v>141</v>
      </c>
      <c r="M445" s="289" t="s">
        <v>141</v>
      </c>
      <c r="N445" s="289" t="s">
        <v>141</v>
      </c>
      <c r="O445" s="290" t="s">
        <v>141</v>
      </c>
      <c r="P445" s="291" t="s">
        <v>141</v>
      </c>
    </row>
    <row r="446" spans="1:16" ht="10.199999999999999" x14ac:dyDescent="0.2">
      <c r="A446" s="73" t="s">
        <v>107</v>
      </c>
      <c r="B446" s="292">
        <v>7</v>
      </c>
      <c r="C446" s="293">
        <v>3.3</v>
      </c>
      <c r="D446" s="293">
        <v>2</v>
      </c>
      <c r="E446" s="294">
        <v>49209</v>
      </c>
      <c r="F446" s="294">
        <v>309451</v>
      </c>
      <c r="G446" s="292" t="s">
        <v>132</v>
      </c>
      <c r="H446" s="293" t="s">
        <v>132</v>
      </c>
      <c r="I446" s="293" t="s">
        <v>132</v>
      </c>
      <c r="J446" s="294" t="s">
        <v>132</v>
      </c>
      <c r="K446" s="295" t="s">
        <v>132</v>
      </c>
      <c r="L446" s="294">
        <v>7</v>
      </c>
      <c r="M446" s="293">
        <v>6.5</v>
      </c>
      <c r="N446" s="293">
        <v>3</v>
      </c>
      <c r="O446" s="294">
        <v>38928</v>
      </c>
      <c r="P446" s="295">
        <v>270971</v>
      </c>
    </row>
    <row r="447" spans="1:16" ht="10.199999999999999" x14ac:dyDescent="0.2">
      <c r="A447" s="65"/>
      <c r="C447" s="113"/>
      <c r="D447" s="113"/>
      <c r="E447" s="109"/>
      <c r="F447" s="109"/>
      <c r="G447" s="109"/>
      <c r="H447" s="113"/>
      <c r="I447" s="113"/>
      <c r="J447" s="109"/>
      <c r="K447" s="109"/>
      <c r="L447" s="109"/>
      <c r="M447" s="113"/>
      <c r="N447" s="113"/>
      <c r="O447" s="109"/>
      <c r="P447" s="109"/>
    </row>
    <row r="448" spans="1:16" ht="10.199999999999999" x14ac:dyDescent="0.2">
      <c r="A448" s="65"/>
      <c r="C448" s="113"/>
      <c r="D448" s="113"/>
      <c r="E448" s="109"/>
      <c r="F448" s="109"/>
      <c r="G448" s="109"/>
      <c r="H448" s="113"/>
      <c r="I448" s="113"/>
      <c r="J448" s="109"/>
      <c r="K448" s="109"/>
      <c r="L448" s="109"/>
      <c r="M448" s="113"/>
      <c r="N448" s="113"/>
      <c r="O448" s="109"/>
      <c r="P448" s="109"/>
    </row>
    <row r="449" spans="1:16" ht="10.199999999999999" x14ac:dyDescent="0.2">
      <c r="C449" s="128"/>
      <c r="D449" s="128"/>
      <c r="E449" s="129"/>
      <c r="F449" s="129"/>
      <c r="G449" s="129"/>
      <c r="H449" s="128"/>
      <c r="I449" s="128"/>
      <c r="J449" s="129"/>
      <c r="K449" s="129"/>
      <c r="L449" s="129"/>
      <c r="M449" s="128"/>
      <c r="N449" s="128"/>
      <c r="O449" s="129"/>
      <c r="P449" s="129"/>
    </row>
    <row r="450" spans="1:16" ht="10.199999999999999" x14ac:dyDescent="0.2">
      <c r="A450" s="65"/>
      <c r="C450" s="113"/>
      <c r="D450" s="113"/>
      <c r="E450" s="109"/>
      <c r="F450" s="109"/>
      <c r="G450" s="109"/>
      <c r="H450" s="113"/>
      <c r="I450" s="113"/>
      <c r="J450" s="109"/>
      <c r="K450" s="109"/>
      <c r="L450" s="109"/>
      <c r="M450" s="113"/>
      <c r="N450" s="113"/>
      <c r="O450" s="109"/>
      <c r="P450" s="109"/>
    </row>
    <row r="451" spans="1:16" ht="10.199999999999999" x14ac:dyDescent="0.2">
      <c r="A451" s="65"/>
      <c r="C451" s="113"/>
      <c r="D451" s="113"/>
      <c r="E451" s="109"/>
      <c r="F451" s="109"/>
      <c r="G451" s="109"/>
      <c r="H451" s="113"/>
      <c r="I451" s="113"/>
      <c r="J451" s="109"/>
      <c r="K451" s="109"/>
      <c r="L451" s="109"/>
      <c r="M451" s="113"/>
      <c r="N451" s="113"/>
      <c r="O451" s="109"/>
      <c r="P451" s="109"/>
    </row>
    <row r="452" spans="1:16" ht="10.199999999999999" x14ac:dyDescent="0.2">
      <c r="A452" s="65"/>
      <c r="C452" s="113"/>
      <c r="D452" s="113"/>
      <c r="E452" s="109"/>
      <c r="F452" s="109"/>
      <c r="G452" s="109"/>
      <c r="H452" s="113"/>
      <c r="I452" s="113"/>
      <c r="J452" s="109"/>
      <c r="K452" s="109"/>
      <c r="L452" s="109"/>
      <c r="M452" s="113"/>
      <c r="N452" s="113"/>
      <c r="O452" s="109"/>
      <c r="P452" s="109"/>
    </row>
    <row r="453" spans="1:16" ht="10.199999999999999" x14ac:dyDescent="0.2">
      <c r="A453" s="65"/>
      <c r="C453" s="113"/>
      <c r="D453" s="113"/>
      <c r="E453" s="109"/>
      <c r="F453" s="109"/>
      <c r="G453" s="109"/>
      <c r="H453" s="113"/>
      <c r="I453" s="113"/>
      <c r="J453" s="109"/>
      <c r="K453" s="109"/>
      <c r="L453" s="109"/>
      <c r="M453" s="113"/>
      <c r="N453" s="113"/>
      <c r="O453" s="109"/>
      <c r="P453" s="109"/>
    </row>
    <row r="454" spans="1:16" ht="10.199999999999999" x14ac:dyDescent="0.2">
      <c r="A454" s="65"/>
      <c r="C454" s="113"/>
      <c r="D454" s="113"/>
      <c r="E454" s="109"/>
      <c r="F454" s="109"/>
      <c r="G454" s="109"/>
      <c r="H454" s="113"/>
      <c r="I454" s="113"/>
      <c r="J454" s="109"/>
      <c r="K454" s="109"/>
      <c r="L454" s="109"/>
      <c r="M454" s="113"/>
      <c r="N454" s="113"/>
      <c r="O454" s="109"/>
      <c r="P454" s="109"/>
    </row>
    <row r="455" spans="1:16" ht="10.199999999999999" x14ac:dyDescent="0.2">
      <c r="A455" s="65"/>
      <c r="C455" s="113"/>
      <c r="D455" s="113"/>
      <c r="E455" s="109"/>
      <c r="F455" s="109"/>
      <c r="G455" s="109"/>
      <c r="H455" s="113"/>
      <c r="I455" s="113"/>
      <c r="J455" s="109"/>
      <c r="K455" s="109"/>
      <c r="L455" s="109"/>
      <c r="M455" s="113"/>
      <c r="N455" s="113"/>
      <c r="O455" s="109"/>
      <c r="P455" s="109"/>
    </row>
    <row r="456" spans="1:16" ht="10.199999999999999" x14ac:dyDescent="0.2">
      <c r="A456" s="65"/>
      <c r="C456" s="113"/>
      <c r="D456" s="113"/>
      <c r="E456" s="109"/>
      <c r="F456" s="109"/>
      <c r="G456" s="109"/>
      <c r="H456" s="113"/>
      <c r="I456" s="113"/>
      <c r="J456" s="109"/>
      <c r="K456" s="109"/>
      <c r="L456" s="109"/>
      <c r="M456" s="113"/>
      <c r="N456" s="113"/>
      <c r="O456" s="109"/>
      <c r="P456" s="109"/>
    </row>
    <row r="457" spans="1:16" ht="10.199999999999999" x14ac:dyDescent="0.2">
      <c r="A457" s="65"/>
      <c r="B457" s="109"/>
      <c r="C457" s="113"/>
      <c r="D457" s="113"/>
      <c r="E457" s="109"/>
      <c r="F457" s="109"/>
      <c r="G457" s="109"/>
      <c r="H457" s="113"/>
      <c r="I457" s="113"/>
      <c r="J457" s="109"/>
      <c r="K457" s="109"/>
      <c r="L457" s="109"/>
      <c r="M457" s="113"/>
      <c r="N457" s="113"/>
      <c r="O457" s="109"/>
      <c r="P457" s="109"/>
    </row>
    <row r="458" spans="1:16" ht="10.199999999999999" x14ac:dyDescent="0.2">
      <c r="A458" s="65"/>
      <c r="B458" s="109"/>
      <c r="C458" s="113"/>
      <c r="D458" s="113"/>
      <c r="E458" s="109"/>
      <c r="F458" s="109"/>
      <c r="G458" s="109"/>
      <c r="H458" s="113"/>
      <c r="I458" s="113"/>
      <c r="J458" s="109"/>
      <c r="K458" s="109"/>
      <c r="L458" s="109"/>
      <c r="M458" s="113"/>
      <c r="N458" s="113"/>
      <c r="O458" s="109"/>
      <c r="P458" s="109"/>
    </row>
    <row r="459" spans="1:16" ht="10.199999999999999" x14ac:dyDescent="0.2">
      <c r="A459" s="65"/>
      <c r="B459" s="109"/>
      <c r="C459" s="113"/>
      <c r="D459" s="113"/>
      <c r="E459" s="109"/>
      <c r="F459" s="109"/>
      <c r="G459" s="109"/>
      <c r="H459" s="113"/>
      <c r="I459" s="113"/>
      <c r="J459" s="109"/>
      <c r="K459" s="109"/>
      <c r="L459" s="109"/>
      <c r="M459" s="113"/>
      <c r="N459" s="113"/>
      <c r="O459" s="109"/>
      <c r="P459" s="109"/>
    </row>
    <row r="460" spans="1:16" ht="10.199999999999999" x14ac:dyDescent="0.2">
      <c r="A460" s="65"/>
      <c r="B460" s="109"/>
      <c r="C460" s="113"/>
      <c r="D460" s="113"/>
      <c r="E460" s="109"/>
      <c r="F460" s="109"/>
      <c r="G460" s="109"/>
      <c r="H460" s="113"/>
      <c r="I460" s="113"/>
      <c r="J460" s="109"/>
      <c r="K460" s="109"/>
      <c r="L460" s="109"/>
      <c r="M460" s="113"/>
      <c r="N460" s="113"/>
      <c r="O460" s="109"/>
      <c r="P460" s="109"/>
    </row>
    <row r="461" spans="1:16" ht="10.199999999999999" x14ac:dyDescent="0.2">
      <c r="A461" s="65"/>
      <c r="B461" s="109"/>
      <c r="C461" s="113"/>
      <c r="D461" s="113"/>
      <c r="E461" s="109"/>
      <c r="F461" s="109"/>
      <c r="G461" s="109"/>
      <c r="H461" s="113"/>
      <c r="I461" s="113"/>
      <c r="J461" s="109"/>
      <c r="K461" s="109"/>
      <c r="L461" s="109"/>
      <c r="M461" s="113"/>
      <c r="N461" s="113"/>
      <c r="O461" s="109"/>
      <c r="P461" s="109"/>
    </row>
    <row r="462" spans="1:16" ht="10.199999999999999" x14ac:dyDescent="0.2">
      <c r="A462" s="65"/>
      <c r="B462" s="109"/>
      <c r="C462" s="113"/>
      <c r="D462" s="113"/>
      <c r="E462" s="109"/>
      <c r="F462" s="109"/>
      <c r="G462" s="109"/>
      <c r="H462" s="113"/>
      <c r="I462" s="113"/>
      <c r="J462" s="109"/>
      <c r="K462" s="109"/>
      <c r="L462" s="109"/>
      <c r="M462" s="113"/>
      <c r="N462" s="113"/>
      <c r="O462" s="109"/>
      <c r="P462" s="109"/>
    </row>
    <row r="463" spans="1:16" ht="10.199999999999999" x14ac:dyDescent="0.2">
      <c r="A463" s="65"/>
      <c r="B463" s="109"/>
      <c r="C463" s="113"/>
      <c r="D463" s="113"/>
      <c r="E463" s="109"/>
      <c r="F463" s="109"/>
      <c r="G463" s="109"/>
      <c r="H463" s="113"/>
      <c r="I463" s="113"/>
      <c r="J463" s="109"/>
      <c r="K463" s="109"/>
      <c r="L463" s="109"/>
      <c r="M463" s="113"/>
      <c r="N463" s="113"/>
      <c r="O463" s="109"/>
      <c r="P463" s="109"/>
    </row>
    <row r="464" spans="1:16" ht="10.199999999999999" x14ac:dyDescent="0.2">
      <c r="A464" s="65"/>
      <c r="B464" s="109"/>
      <c r="C464" s="113"/>
      <c r="D464" s="113"/>
      <c r="E464" s="109"/>
      <c r="F464" s="109"/>
      <c r="G464" s="109"/>
      <c r="H464" s="113"/>
      <c r="I464" s="113"/>
      <c r="J464" s="109"/>
      <c r="K464" s="109"/>
      <c r="L464" s="109"/>
      <c r="M464" s="113"/>
      <c r="N464" s="113"/>
      <c r="O464" s="109"/>
      <c r="P464" s="109"/>
    </row>
    <row r="465" spans="1:16" ht="10.199999999999999" x14ac:dyDescent="0.2">
      <c r="A465" s="65"/>
      <c r="B465" s="109"/>
      <c r="C465" s="113"/>
      <c r="D465" s="113"/>
      <c r="E465" s="109"/>
      <c r="F465" s="109"/>
      <c r="G465" s="109"/>
      <c r="H465" s="113"/>
      <c r="I465" s="113"/>
      <c r="J465" s="109"/>
      <c r="K465" s="109"/>
      <c r="L465" s="109"/>
      <c r="M465" s="113"/>
      <c r="N465" s="113"/>
      <c r="O465" s="109"/>
      <c r="P465" s="109"/>
    </row>
    <row r="466" spans="1:16" ht="10.199999999999999" x14ac:dyDescent="0.2">
      <c r="A466" s="65"/>
      <c r="B466" s="109"/>
      <c r="C466" s="113"/>
      <c r="D466" s="113"/>
      <c r="E466" s="109"/>
      <c r="F466" s="109"/>
      <c r="G466" s="109"/>
      <c r="H466" s="113"/>
      <c r="I466" s="113"/>
      <c r="J466" s="109"/>
      <c r="K466" s="109"/>
      <c r="L466" s="109"/>
      <c r="M466" s="113"/>
      <c r="N466" s="113"/>
      <c r="O466" s="109"/>
      <c r="P466" s="109"/>
    </row>
    <row r="467" spans="1:16" ht="10.199999999999999" x14ac:dyDescent="0.2">
      <c r="A467" s="65"/>
      <c r="B467" s="109"/>
      <c r="C467" s="113"/>
      <c r="D467" s="113"/>
      <c r="E467" s="109"/>
      <c r="F467" s="109"/>
      <c r="G467" s="109"/>
      <c r="H467" s="113"/>
      <c r="I467" s="113"/>
      <c r="J467" s="109"/>
      <c r="K467" s="109"/>
      <c r="L467" s="109"/>
      <c r="M467" s="113"/>
      <c r="N467" s="113"/>
      <c r="O467" s="109"/>
      <c r="P467" s="109"/>
    </row>
    <row r="468" spans="1:16" ht="10.199999999999999" x14ac:dyDescent="0.2">
      <c r="A468" s="65"/>
      <c r="B468" s="109"/>
      <c r="C468" s="113"/>
      <c r="D468" s="113"/>
      <c r="E468" s="109"/>
      <c r="F468" s="109"/>
      <c r="G468" s="109"/>
      <c r="H468" s="113"/>
      <c r="I468" s="113"/>
      <c r="J468" s="109"/>
      <c r="K468" s="109"/>
      <c r="L468" s="109"/>
      <c r="M468" s="113"/>
      <c r="N468" s="113"/>
      <c r="O468" s="109"/>
      <c r="P468" s="109"/>
    </row>
    <row r="469" spans="1:16" ht="10.199999999999999" x14ac:dyDescent="0.2">
      <c r="A469" s="65"/>
      <c r="B469" s="109"/>
      <c r="C469" s="113"/>
      <c r="D469" s="113"/>
      <c r="E469" s="109"/>
      <c r="F469" s="109"/>
      <c r="G469" s="109"/>
      <c r="H469" s="113"/>
      <c r="I469" s="113"/>
      <c r="J469" s="109"/>
      <c r="K469" s="109"/>
      <c r="L469" s="109"/>
      <c r="M469" s="113"/>
      <c r="N469" s="113"/>
      <c r="O469" s="109"/>
      <c r="P469" s="109"/>
    </row>
    <row r="470" spans="1:16" ht="10.199999999999999" x14ac:dyDescent="0.2">
      <c r="A470" s="74"/>
      <c r="B470" s="130"/>
      <c r="C470" s="131"/>
      <c r="D470" s="131"/>
      <c r="E470" s="130"/>
      <c r="F470" s="130"/>
      <c r="G470" s="130"/>
      <c r="H470" s="131"/>
      <c r="I470" s="131"/>
      <c r="J470" s="130"/>
      <c r="K470" s="130"/>
      <c r="L470" s="130"/>
      <c r="M470" s="131"/>
      <c r="N470" s="131"/>
      <c r="O470" s="130"/>
      <c r="P470" s="130"/>
    </row>
    <row r="471" spans="1:16" ht="10.199999999999999" x14ac:dyDescent="0.2">
      <c r="A471" s="66" t="s">
        <v>145</v>
      </c>
      <c r="B471" s="517" t="s">
        <v>28</v>
      </c>
      <c r="C471" s="518"/>
      <c r="D471" s="518"/>
      <c r="E471" s="518"/>
      <c r="F471" s="519"/>
      <c r="G471" s="517" t="s">
        <v>29</v>
      </c>
      <c r="H471" s="518"/>
      <c r="I471" s="518"/>
      <c r="J471" s="518"/>
      <c r="K471" s="519"/>
      <c r="L471" s="517" t="s">
        <v>14</v>
      </c>
      <c r="M471" s="518"/>
      <c r="N471" s="518"/>
      <c r="O471" s="518"/>
      <c r="P471" s="519"/>
    </row>
    <row r="472" spans="1:16" ht="10.199999999999999" x14ac:dyDescent="0.2">
      <c r="A472" s="67"/>
      <c r="B472" s="120"/>
      <c r="C472" s="121"/>
      <c r="D472" s="50" t="s">
        <v>30</v>
      </c>
      <c r="E472" s="51" t="s">
        <v>30</v>
      </c>
      <c r="F472" s="52" t="s">
        <v>31</v>
      </c>
      <c r="G472" s="125"/>
      <c r="H472" s="121"/>
      <c r="I472" s="50" t="s">
        <v>30</v>
      </c>
      <c r="J472" s="51" t="s">
        <v>30</v>
      </c>
      <c r="K472" s="52" t="s">
        <v>31</v>
      </c>
      <c r="L472" s="125"/>
      <c r="M472" s="121"/>
      <c r="N472" s="50" t="s">
        <v>30</v>
      </c>
      <c r="O472" s="51" t="s">
        <v>30</v>
      </c>
      <c r="P472" s="52" t="s">
        <v>31</v>
      </c>
    </row>
    <row r="473" spans="1:16" ht="11.4" x14ac:dyDescent="0.2">
      <c r="A473" s="67"/>
      <c r="B473" s="510" t="s">
        <v>32</v>
      </c>
      <c r="C473" s="511"/>
      <c r="D473" s="53" t="s">
        <v>33</v>
      </c>
      <c r="E473" s="324" t="s">
        <v>34</v>
      </c>
      <c r="F473" s="54" t="s">
        <v>34</v>
      </c>
      <c r="G473" s="511" t="s">
        <v>32</v>
      </c>
      <c r="H473" s="511"/>
      <c r="I473" s="53" t="s">
        <v>33</v>
      </c>
      <c r="J473" s="324" t="s">
        <v>34</v>
      </c>
      <c r="K473" s="54" t="s">
        <v>34</v>
      </c>
      <c r="L473" s="511" t="s">
        <v>32</v>
      </c>
      <c r="M473" s="511"/>
      <c r="N473" s="53" t="s">
        <v>33</v>
      </c>
      <c r="O473" s="324" t="s">
        <v>34</v>
      </c>
      <c r="P473" s="54" t="s">
        <v>34</v>
      </c>
    </row>
    <row r="474" spans="1:16" ht="11.4" x14ac:dyDescent="0.2">
      <c r="A474" s="69" t="s">
        <v>35</v>
      </c>
      <c r="B474" s="169" t="s">
        <v>36</v>
      </c>
      <c r="C474" s="189" t="s">
        <v>37</v>
      </c>
      <c r="D474" s="227" t="s">
        <v>38</v>
      </c>
      <c r="E474" s="228" t="s">
        <v>39</v>
      </c>
      <c r="F474" s="229" t="s">
        <v>39</v>
      </c>
      <c r="G474" s="188" t="s">
        <v>36</v>
      </c>
      <c r="H474" s="189" t="s">
        <v>37</v>
      </c>
      <c r="I474" s="227" t="s">
        <v>38</v>
      </c>
      <c r="J474" s="228" t="s">
        <v>39</v>
      </c>
      <c r="K474" s="229" t="s">
        <v>39</v>
      </c>
      <c r="L474" s="188" t="s">
        <v>36</v>
      </c>
      <c r="M474" s="189" t="s">
        <v>37</v>
      </c>
      <c r="N474" s="227" t="s">
        <v>38</v>
      </c>
      <c r="O474" s="228" t="s">
        <v>39</v>
      </c>
      <c r="P474" s="229" t="s">
        <v>39</v>
      </c>
    </row>
    <row r="475" spans="1:16" ht="10.199999999999999" x14ac:dyDescent="0.2">
      <c r="A475" s="71" t="s">
        <v>108</v>
      </c>
      <c r="B475" s="284">
        <v>34</v>
      </c>
      <c r="C475" s="285">
        <v>15.9</v>
      </c>
      <c r="D475" s="285">
        <v>2.5</v>
      </c>
      <c r="E475" s="286">
        <v>20127</v>
      </c>
      <c r="F475" s="286">
        <v>771820</v>
      </c>
      <c r="G475" s="284">
        <v>9</v>
      </c>
      <c r="H475" s="285">
        <v>18.5</v>
      </c>
      <c r="I475" s="285">
        <v>2</v>
      </c>
      <c r="J475" s="286">
        <v>30564</v>
      </c>
      <c r="K475" s="287">
        <v>226779</v>
      </c>
      <c r="L475" s="286">
        <v>28</v>
      </c>
      <c r="M475" s="285">
        <v>25.8</v>
      </c>
      <c r="N475" s="285">
        <v>2.5</v>
      </c>
      <c r="O475" s="286">
        <v>27468</v>
      </c>
      <c r="P475" s="287">
        <v>879461</v>
      </c>
    </row>
    <row r="476" spans="1:16" ht="10.199999999999999" x14ac:dyDescent="0.2">
      <c r="A476" s="64" t="s">
        <v>109</v>
      </c>
      <c r="B476" s="288">
        <v>27</v>
      </c>
      <c r="C476" s="289">
        <v>12.6</v>
      </c>
      <c r="D476" s="289">
        <v>3</v>
      </c>
      <c r="E476" s="290">
        <v>22064</v>
      </c>
      <c r="F476" s="290">
        <v>641159</v>
      </c>
      <c r="G476" s="288">
        <v>8</v>
      </c>
      <c r="H476" s="289">
        <v>16.399999999999999</v>
      </c>
      <c r="I476" s="289">
        <v>2</v>
      </c>
      <c r="J476" s="290">
        <v>24995</v>
      </c>
      <c r="K476" s="291">
        <v>191236</v>
      </c>
      <c r="L476" s="290">
        <v>23</v>
      </c>
      <c r="M476" s="289">
        <v>21.2</v>
      </c>
      <c r="N476" s="289">
        <v>2</v>
      </c>
      <c r="O476" s="290">
        <v>25635</v>
      </c>
      <c r="P476" s="291">
        <v>712663</v>
      </c>
    </row>
    <row r="477" spans="1:16" ht="10.199999999999999" x14ac:dyDescent="0.2">
      <c r="A477" s="61" t="s">
        <v>110</v>
      </c>
      <c r="B477" s="288">
        <v>79</v>
      </c>
      <c r="C477" s="289">
        <v>36.9</v>
      </c>
      <c r="D477" s="289">
        <v>3</v>
      </c>
      <c r="E477" s="290">
        <v>68208</v>
      </c>
      <c r="F477" s="290">
        <v>8970788</v>
      </c>
      <c r="G477" s="288">
        <v>49</v>
      </c>
      <c r="H477" s="289">
        <v>100.6</v>
      </c>
      <c r="I477" s="289">
        <v>3</v>
      </c>
      <c r="J477" s="290">
        <v>82261</v>
      </c>
      <c r="K477" s="291">
        <v>5478793</v>
      </c>
      <c r="L477" s="290">
        <v>50</v>
      </c>
      <c r="M477" s="289">
        <v>46.1</v>
      </c>
      <c r="N477" s="289">
        <v>3</v>
      </c>
      <c r="O477" s="290">
        <v>88131</v>
      </c>
      <c r="P477" s="291">
        <v>8097850</v>
      </c>
    </row>
    <row r="478" spans="1:16" ht="10.199999999999999" x14ac:dyDescent="0.2">
      <c r="A478" s="63" t="s">
        <v>111</v>
      </c>
      <c r="B478" s="288">
        <v>11</v>
      </c>
      <c r="C478" s="289">
        <v>5.0999999999999996</v>
      </c>
      <c r="D478" s="289">
        <v>2</v>
      </c>
      <c r="E478" s="290">
        <v>25219</v>
      </c>
      <c r="F478" s="290">
        <v>316729</v>
      </c>
      <c r="G478" s="288">
        <v>9</v>
      </c>
      <c r="H478" s="289">
        <v>18.5</v>
      </c>
      <c r="I478" s="289">
        <v>1</v>
      </c>
      <c r="J478" s="290">
        <v>78167</v>
      </c>
      <c r="K478" s="291">
        <v>572957</v>
      </c>
      <c r="L478" s="290" t="s">
        <v>132</v>
      </c>
      <c r="M478" s="289" t="s">
        <v>132</v>
      </c>
      <c r="N478" s="289" t="s">
        <v>132</v>
      </c>
      <c r="O478" s="290" t="s">
        <v>132</v>
      </c>
      <c r="P478" s="291" t="s">
        <v>132</v>
      </c>
    </row>
    <row r="479" spans="1:16" ht="10.199999999999999" x14ac:dyDescent="0.2">
      <c r="A479" s="63" t="s">
        <v>112</v>
      </c>
      <c r="B479" s="288" t="s">
        <v>141</v>
      </c>
      <c r="C479" s="289" t="s">
        <v>141</v>
      </c>
      <c r="D479" s="289" t="s">
        <v>141</v>
      </c>
      <c r="E479" s="290" t="s">
        <v>141</v>
      </c>
      <c r="F479" s="290" t="s">
        <v>141</v>
      </c>
      <c r="G479" s="288" t="s">
        <v>141</v>
      </c>
      <c r="H479" s="289" t="s">
        <v>141</v>
      </c>
      <c r="I479" s="289" t="s">
        <v>141</v>
      </c>
      <c r="J479" s="290" t="s">
        <v>141</v>
      </c>
      <c r="K479" s="291" t="s">
        <v>141</v>
      </c>
      <c r="L479" s="290" t="s">
        <v>141</v>
      </c>
      <c r="M479" s="289" t="s">
        <v>141</v>
      </c>
      <c r="N479" s="289" t="s">
        <v>141</v>
      </c>
      <c r="O479" s="290" t="s">
        <v>141</v>
      </c>
      <c r="P479" s="291" t="s">
        <v>141</v>
      </c>
    </row>
    <row r="480" spans="1:16" ht="10.199999999999999" x14ac:dyDescent="0.2">
      <c r="A480" s="63" t="s">
        <v>113</v>
      </c>
      <c r="B480" s="288" t="s">
        <v>141</v>
      </c>
      <c r="C480" s="289" t="s">
        <v>141</v>
      </c>
      <c r="D480" s="289" t="s">
        <v>141</v>
      </c>
      <c r="E480" s="290" t="s">
        <v>141</v>
      </c>
      <c r="F480" s="290" t="s">
        <v>141</v>
      </c>
      <c r="G480" s="288" t="s">
        <v>141</v>
      </c>
      <c r="H480" s="289" t="s">
        <v>141</v>
      </c>
      <c r="I480" s="289" t="s">
        <v>141</v>
      </c>
      <c r="J480" s="290" t="s">
        <v>141</v>
      </c>
      <c r="K480" s="291" t="s">
        <v>141</v>
      </c>
      <c r="L480" s="290" t="s">
        <v>141</v>
      </c>
      <c r="M480" s="289" t="s">
        <v>141</v>
      </c>
      <c r="N480" s="289" t="s">
        <v>141</v>
      </c>
      <c r="O480" s="290" t="s">
        <v>141</v>
      </c>
      <c r="P480" s="291" t="s">
        <v>141</v>
      </c>
    </row>
    <row r="481" spans="1:16" ht="10.199999999999999" x14ac:dyDescent="0.2">
      <c r="A481" s="63" t="s">
        <v>114</v>
      </c>
      <c r="B481" s="288">
        <v>32</v>
      </c>
      <c r="C481" s="289">
        <v>14.9</v>
      </c>
      <c r="D481" s="289">
        <v>3</v>
      </c>
      <c r="E481" s="290">
        <v>181794</v>
      </c>
      <c r="F481" s="290">
        <v>6763884</v>
      </c>
      <c r="G481" s="288">
        <v>10</v>
      </c>
      <c r="H481" s="289">
        <v>20.5</v>
      </c>
      <c r="I481" s="289">
        <v>3.5</v>
      </c>
      <c r="J481" s="290">
        <v>182656</v>
      </c>
      <c r="K481" s="291">
        <v>2349906</v>
      </c>
      <c r="L481" s="290">
        <v>18</v>
      </c>
      <c r="M481" s="289">
        <v>16.600000000000001</v>
      </c>
      <c r="N481" s="289">
        <v>3</v>
      </c>
      <c r="O481" s="290">
        <v>178383</v>
      </c>
      <c r="P481" s="291">
        <v>5696760</v>
      </c>
    </row>
    <row r="482" spans="1:16" ht="10.199999999999999" x14ac:dyDescent="0.2">
      <c r="A482" s="63" t="s">
        <v>115</v>
      </c>
      <c r="B482" s="288" t="s">
        <v>141</v>
      </c>
      <c r="C482" s="289" t="s">
        <v>141</v>
      </c>
      <c r="D482" s="289" t="s">
        <v>141</v>
      </c>
      <c r="E482" s="290" t="s">
        <v>141</v>
      </c>
      <c r="F482" s="290" t="s">
        <v>141</v>
      </c>
      <c r="G482" s="288" t="s">
        <v>141</v>
      </c>
      <c r="H482" s="289" t="s">
        <v>141</v>
      </c>
      <c r="I482" s="289" t="s">
        <v>141</v>
      </c>
      <c r="J482" s="290" t="s">
        <v>141</v>
      </c>
      <c r="K482" s="291" t="s">
        <v>141</v>
      </c>
      <c r="L482" s="290" t="s">
        <v>141</v>
      </c>
      <c r="M482" s="289" t="s">
        <v>141</v>
      </c>
      <c r="N482" s="289" t="s">
        <v>141</v>
      </c>
      <c r="O482" s="290" t="s">
        <v>141</v>
      </c>
      <c r="P482" s="291" t="s">
        <v>141</v>
      </c>
    </row>
    <row r="483" spans="1:16" ht="10.199999999999999" x14ac:dyDescent="0.2">
      <c r="A483" s="61" t="s">
        <v>116</v>
      </c>
      <c r="B483" s="288">
        <v>36</v>
      </c>
      <c r="C483" s="289">
        <v>16.8</v>
      </c>
      <c r="D483" s="289">
        <v>2</v>
      </c>
      <c r="E483" s="290">
        <v>27877</v>
      </c>
      <c r="F483" s="290">
        <v>1683055</v>
      </c>
      <c r="G483" s="288">
        <v>15</v>
      </c>
      <c r="H483" s="289">
        <v>30.8</v>
      </c>
      <c r="I483" s="289">
        <v>2</v>
      </c>
      <c r="J483" s="290">
        <v>28476</v>
      </c>
      <c r="K483" s="291">
        <v>552300</v>
      </c>
      <c r="L483" s="290">
        <v>44</v>
      </c>
      <c r="M483" s="289">
        <v>40.6</v>
      </c>
      <c r="N483" s="289">
        <v>2</v>
      </c>
      <c r="O483" s="290">
        <v>24915</v>
      </c>
      <c r="P483" s="291">
        <v>1856701</v>
      </c>
    </row>
    <row r="484" spans="1:16" ht="10.199999999999999" x14ac:dyDescent="0.2">
      <c r="A484" s="64" t="s">
        <v>117</v>
      </c>
      <c r="B484" s="288" t="s">
        <v>132</v>
      </c>
      <c r="C484" s="289" t="s">
        <v>132</v>
      </c>
      <c r="D484" s="289" t="s">
        <v>132</v>
      </c>
      <c r="E484" s="290" t="s">
        <v>132</v>
      </c>
      <c r="F484" s="290" t="s">
        <v>132</v>
      </c>
      <c r="G484" s="288" t="s">
        <v>141</v>
      </c>
      <c r="H484" s="289" t="s">
        <v>141</v>
      </c>
      <c r="I484" s="289" t="s">
        <v>141</v>
      </c>
      <c r="J484" s="290" t="s">
        <v>141</v>
      </c>
      <c r="K484" s="291" t="s">
        <v>141</v>
      </c>
      <c r="L484" s="290">
        <v>10</v>
      </c>
      <c r="M484" s="289">
        <v>9.1999999999999993</v>
      </c>
      <c r="N484" s="289">
        <v>3</v>
      </c>
      <c r="O484" s="290">
        <v>28777</v>
      </c>
      <c r="P484" s="291">
        <v>610171</v>
      </c>
    </row>
    <row r="485" spans="1:16" ht="10.199999999999999" x14ac:dyDescent="0.2">
      <c r="A485" s="64" t="s">
        <v>118</v>
      </c>
      <c r="B485" s="288" t="s">
        <v>141</v>
      </c>
      <c r="C485" s="289" t="s">
        <v>141</v>
      </c>
      <c r="D485" s="289" t="s">
        <v>141</v>
      </c>
      <c r="E485" s="290" t="s">
        <v>141</v>
      </c>
      <c r="F485" s="290" t="s">
        <v>141</v>
      </c>
      <c r="G485" s="288" t="s">
        <v>132</v>
      </c>
      <c r="H485" s="289" t="s">
        <v>132</v>
      </c>
      <c r="I485" s="289" t="s">
        <v>132</v>
      </c>
      <c r="J485" s="290" t="s">
        <v>132</v>
      </c>
      <c r="K485" s="291" t="s">
        <v>132</v>
      </c>
      <c r="L485" s="290" t="s">
        <v>132</v>
      </c>
      <c r="M485" s="289" t="s">
        <v>132</v>
      </c>
      <c r="N485" s="289" t="s">
        <v>132</v>
      </c>
      <c r="O485" s="290" t="s">
        <v>132</v>
      </c>
      <c r="P485" s="291" t="s">
        <v>132</v>
      </c>
    </row>
    <row r="486" spans="1:16" ht="10.199999999999999" x14ac:dyDescent="0.2">
      <c r="A486" s="64" t="s">
        <v>119</v>
      </c>
      <c r="B486" s="288" t="s">
        <v>141</v>
      </c>
      <c r="C486" s="289" t="s">
        <v>141</v>
      </c>
      <c r="D486" s="289" t="s">
        <v>141</v>
      </c>
      <c r="E486" s="290" t="s">
        <v>141</v>
      </c>
      <c r="F486" s="290" t="s">
        <v>141</v>
      </c>
      <c r="G486" s="288" t="s">
        <v>141</v>
      </c>
      <c r="H486" s="289" t="s">
        <v>141</v>
      </c>
      <c r="I486" s="289" t="s">
        <v>141</v>
      </c>
      <c r="J486" s="290" t="s">
        <v>141</v>
      </c>
      <c r="K486" s="291" t="s">
        <v>141</v>
      </c>
      <c r="L486" s="290" t="s">
        <v>141</v>
      </c>
      <c r="M486" s="289" t="s">
        <v>141</v>
      </c>
      <c r="N486" s="289" t="s">
        <v>141</v>
      </c>
      <c r="O486" s="290" t="s">
        <v>141</v>
      </c>
      <c r="P486" s="291" t="s">
        <v>141</v>
      </c>
    </row>
    <row r="487" spans="1:16" ht="10.199999999999999" x14ac:dyDescent="0.2">
      <c r="A487" s="72" t="s">
        <v>120</v>
      </c>
      <c r="B487" s="288" t="s">
        <v>141</v>
      </c>
      <c r="C487" s="289" t="s">
        <v>141</v>
      </c>
      <c r="D487" s="289" t="s">
        <v>141</v>
      </c>
      <c r="E487" s="290" t="s">
        <v>141</v>
      </c>
      <c r="F487" s="290" t="s">
        <v>141</v>
      </c>
      <c r="G487" s="288" t="s">
        <v>132</v>
      </c>
      <c r="H487" s="289" t="s">
        <v>132</v>
      </c>
      <c r="I487" s="289" t="s">
        <v>132</v>
      </c>
      <c r="J487" s="290" t="s">
        <v>132</v>
      </c>
      <c r="K487" s="291" t="s">
        <v>132</v>
      </c>
      <c r="L487" s="290">
        <v>9</v>
      </c>
      <c r="M487" s="289">
        <v>8.3000000000000007</v>
      </c>
      <c r="N487" s="289">
        <v>2</v>
      </c>
      <c r="O487" s="290">
        <v>25755</v>
      </c>
      <c r="P487" s="291">
        <v>202381</v>
      </c>
    </row>
    <row r="488" spans="1:16" ht="10.199999999999999" x14ac:dyDescent="0.2">
      <c r="A488" s="72" t="s">
        <v>121</v>
      </c>
      <c r="B488" s="288" t="s">
        <v>141</v>
      </c>
      <c r="C488" s="289" t="s">
        <v>141</v>
      </c>
      <c r="D488" s="289" t="s">
        <v>141</v>
      </c>
      <c r="E488" s="290" t="s">
        <v>141</v>
      </c>
      <c r="F488" s="290" t="s">
        <v>141</v>
      </c>
      <c r="G488" s="288" t="s">
        <v>141</v>
      </c>
      <c r="H488" s="289" t="s">
        <v>141</v>
      </c>
      <c r="I488" s="289" t="s">
        <v>141</v>
      </c>
      <c r="J488" s="290" t="s">
        <v>141</v>
      </c>
      <c r="K488" s="291" t="s">
        <v>141</v>
      </c>
      <c r="L488" s="290" t="s">
        <v>141</v>
      </c>
      <c r="M488" s="289" t="s">
        <v>141</v>
      </c>
      <c r="N488" s="289" t="s">
        <v>141</v>
      </c>
      <c r="O488" s="290" t="s">
        <v>141</v>
      </c>
      <c r="P488" s="291" t="s">
        <v>141</v>
      </c>
    </row>
    <row r="489" spans="1:16" ht="10.199999999999999" x14ac:dyDescent="0.2">
      <c r="A489" s="72" t="s">
        <v>122</v>
      </c>
      <c r="B489" s="288">
        <v>44</v>
      </c>
      <c r="C489" s="289">
        <v>20.5</v>
      </c>
      <c r="D489" s="289">
        <v>2.5</v>
      </c>
      <c r="E489" s="290">
        <v>59882</v>
      </c>
      <c r="F489" s="290">
        <v>3395351</v>
      </c>
      <c r="G489" s="288">
        <v>10</v>
      </c>
      <c r="H489" s="289">
        <v>20.5</v>
      </c>
      <c r="I489" s="289">
        <v>1.5</v>
      </c>
      <c r="J489" s="290">
        <v>31923</v>
      </c>
      <c r="K489" s="291">
        <v>379408</v>
      </c>
      <c r="L489" s="290">
        <v>28</v>
      </c>
      <c r="M489" s="289">
        <v>25.8</v>
      </c>
      <c r="N489" s="289">
        <v>3</v>
      </c>
      <c r="O489" s="290">
        <v>70047</v>
      </c>
      <c r="P489" s="291">
        <v>2957612</v>
      </c>
    </row>
    <row r="490" spans="1:16" ht="10.199999999999999" x14ac:dyDescent="0.2">
      <c r="A490" s="72" t="s">
        <v>123</v>
      </c>
      <c r="B490" s="288">
        <v>78</v>
      </c>
      <c r="C490" s="289">
        <v>36.4</v>
      </c>
      <c r="D490" s="289">
        <v>2</v>
      </c>
      <c r="E490" s="290">
        <v>18832</v>
      </c>
      <c r="F490" s="290">
        <v>2350226</v>
      </c>
      <c r="G490" s="288">
        <v>28</v>
      </c>
      <c r="H490" s="289">
        <v>57.5</v>
      </c>
      <c r="I490" s="289">
        <v>1</v>
      </c>
      <c r="J490" s="290">
        <v>18335</v>
      </c>
      <c r="K490" s="291">
        <v>713654</v>
      </c>
      <c r="L490" s="290">
        <v>46</v>
      </c>
      <c r="M490" s="289">
        <v>42.4</v>
      </c>
      <c r="N490" s="289">
        <v>1</v>
      </c>
      <c r="O490" s="290">
        <v>17232</v>
      </c>
      <c r="P490" s="291">
        <v>1146091</v>
      </c>
    </row>
    <row r="491" spans="1:16" ht="11.4" x14ac:dyDescent="0.2">
      <c r="A491" s="61" t="s">
        <v>124</v>
      </c>
      <c r="B491" s="288">
        <v>184</v>
      </c>
      <c r="C491" s="289">
        <v>85.9</v>
      </c>
      <c r="D491" s="289">
        <v>2</v>
      </c>
      <c r="E491" s="290">
        <v>28304</v>
      </c>
      <c r="F491" s="290">
        <v>7345249</v>
      </c>
      <c r="G491" s="288">
        <v>83</v>
      </c>
      <c r="H491" s="289">
        <v>170.4</v>
      </c>
      <c r="I491" s="289">
        <v>2</v>
      </c>
      <c r="J491" s="290">
        <v>28875</v>
      </c>
      <c r="K491" s="291">
        <v>5495062</v>
      </c>
      <c r="L491" s="290">
        <v>133</v>
      </c>
      <c r="M491" s="289">
        <v>122.7</v>
      </c>
      <c r="N491" s="289">
        <v>2</v>
      </c>
      <c r="O491" s="290">
        <v>32337</v>
      </c>
      <c r="P491" s="291">
        <v>6211686</v>
      </c>
    </row>
    <row r="492" spans="1:16" ht="10.199999999999999" x14ac:dyDescent="0.2">
      <c r="A492" s="64" t="s">
        <v>125</v>
      </c>
      <c r="B492" s="288">
        <v>21</v>
      </c>
      <c r="C492" s="289">
        <v>9.8000000000000007</v>
      </c>
      <c r="D492" s="289">
        <v>2</v>
      </c>
      <c r="E492" s="290">
        <v>25578</v>
      </c>
      <c r="F492" s="290">
        <v>859842</v>
      </c>
      <c r="G492" s="288">
        <v>10</v>
      </c>
      <c r="H492" s="289">
        <v>20.5</v>
      </c>
      <c r="I492" s="289">
        <v>2</v>
      </c>
      <c r="J492" s="290">
        <v>51597</v>
      </c>
      <c r="K492" s="291">
        <v>1404887</v>
      </c>
      <c r="L492" s="290">
        <v>15</v>
      </c>
      <c r="M492" s="289">
        <v>13.8</v>
      </c>
      <c r="N492" s="289">
        <v>1</v>
      </c>
      <c r="O492" s="290">
        <v>26368</v>
      </c>
      <c r="P492" s="291">
        <v>485647</v>
      </c>
    </row>
    <row r="493" spans="1:16" ht="10.199999999999999" x14ac:dyDescent="0.2">
      <c r="A493" s="64" t="s">
        <v>126</v>
      </c>
      <c r="B493" s="288" t="s">
        <v>141</v>
      </c>
      <c r="C493" s="289" t="s">
        <v>141</v>
      </c>
      <c r="D493" s="289" t="s">
        <v>141</v>
      </c>
      <c r="E493" s="290" t="s">
        <v>141</v>
      </c>
      <c r="F493" s="290" t="s">
        <v>141</v>
      </c>
      <c r="G493" s="288" t="s">
        <v>141</v>
      </c>
      <c r="H493" s="289" t="s">
        <v>141</v>
      </c>
      <c r="I493" s="289" t="s">
        <v>141</v>
      </c>
      <c r="J493" s="290" t="s">
        <v>141</v>
      </c>
      <c r="K493" s="291" t="s">
        <v>141</v>
      </c>
      <c r="L493" s="290" t="s">
        <v>141</v>
      </c>
      <c r="M493" s="289" t="s">
        <v>141</v>
      </c>
      <c r="N493" s="289" t="s">
        <v>141</v>
      </c>
      <c r="O493" s="290" t="s">
        <v>141</v>
      </c>
      <c r="P493" s="291" t="s">
        <v>141</v>
      </c>
    </row>
    <row r="494" spans="1:16" ht="10.199999999999999" x14ac:dyDescent="0.2">
      <c r="A494" s="64" t="s">
        <v>127</v>
      </c>
      <c r="B494" s="288">
        <v>11</v>
      </c>
      <c r="C494" s="289">
        <v>5.0999999999999996</v>
      </c>
      <c r="D494" s="289">
        <v>2</v>
      </c>
      <c r="E494" s="290">
        <v>55925</v>
      </c>
      <c r="F494" s="290">
        <v>622494</v>
      </c>
      <c r="G494" s="288">
        <v>8</v>
      </c>
      <c r="H494" s="289">
        <v>16.399999999999999</v>
      </c>
      <c r="I494" s="289">
        <v>4</v>
      </c>
      <c r="J494" s="290">
        <v>61629</v>
      </c>
      <c r="K494" s="291">
        <v>533078</v>
      </c>
      <c r="L494" s="290">
        <v>9</v>
      </c>
      <c r="M494" s="289">
        <v>8.3000000000000007</v>
      </c>
      <c r="N494" s="289">
        <v>2</v>
      </c>
      <c r="O494" s="290">
        <v>50340</v>
      </c>
      <c r="P494" s="291">
        <v>502918</v>
      </c>
    </row>
    <row r="495" spans="1:16" ht="10.199999999999999" x14ac:dyDescent="0.2">
      <c r="A495" s="64" t="s">
        <v>128</v>
      </c>
      <c r="B495" s="288">
        <v>57</v>
      </c>
      <c r="C495" s="289">
        <v>26.6</v>
      </c>
      <c r="D495" s="289">
        <v>4</v>
      </c>
      <c r="E495" s="290">
        <v>34296</v>
      </c>
      <c r="F495" s="290">
        <v>1984133</v>
      </c>
      <c r="G495" s="288">
        <v>15</v>
      </c>
      <c r="H495" s="289">
        <v>30.8</v>
      </c>
      <c r="I495" s="289">
        <v>2</v>
      </c>
      <c r="J495" s="290">
        <v>17026</v>
      </c>
      <c r="K495" s="291">
        <v>389004</v>
      </c>
      <c r="L495" s="290">
        <v>36</v>
      </c>
      <c r="M495" s="289">
        <v>33.200000000000003</v>
      </c>
      <c r="N495" s="289">
        <v>2</v>
      </c>
      <c r="O495" s="290">
        <v>24832</v>
      </c>
      <c r="P495" s="291">
        <v>1237496</v>
      </c>
    </row>
    <row r="496" spans="1:16" ht="10.199999999999999" x14ac:dyDescent="0.2">
      <c r="A496" s="64" t="s">
        <v>129</v>
      </c>
      <c r="B496" s="288" t="s">
        <v>132</v>
      </c>
      <c r="C496" s="289" t="s">
        <v>132</v>
      </c>
      <c r="D496" s="289" t="s">
        <v>132</v>
      </c>
      <c r="E496" s="290" t="s">
        <v>132</v>
      </c>
      <c r="F496" s="290" t="s">
        <v>132</v>
      </c>
      <c r="G496" s="288" t="s">
        <v>132</v>
      </c>
      <c r="H496" s="289" t="s">
        <v>132</v>
      </c>
      <c r="I496" s="289" t="s">
        <v>132</v>
      </c>
      <c r="J496" s="290" t="s">
        <v>132</v>
      </c>
      <c r="K496" s="291" t="s">
        <v>132</v>
      </c>
      <c r="L496" s="290">
        <v>8</v>
      </c>
      <c r="M496" s="289">
        <v>7.4</v>
      </c>
      <c r="N496" s="289">
        <v>1</v>
      </c>
      <c r="O496" s="290">
        <v>13150</v>
      </c>
      <c r="P496" s="291">
        <v>126251</v>
      </c>
    </row>
    <row r="497" spans="1:16" ht="10.199999999999999" x14ac:dyDescent="0.2">
      <c r="A497" s="64" t="s">
        <v>130</v>
      </c>
      <c r="B497" s="288" t="s">
        <v>141</v>
      </c>
      <c r="C497" s="289" t="s">
        <v>141</v>
      </c>
      <c r="D497" s="289" t="s">
        <v>141</v>
      </c>
      <c r="E497" s="290" t="s">
        <v>141</v>
      </c>
      <c r="F497" s="290" t="s">
        <v>141</v>
      </c>
      <c r="G497" s="288" t="s">
        <v>141</v>
      </c>
      <c r="H497" s="289" t="s">
        <v>141</v>
      </c>
      <c r="I497" s="289" t="s">
        <v>141</v>
      </c>
      <c r="J497" s="290" t="s">
        <v>141</v>
      </c>
      <c r="K497" s="291" t="s">
        <v>141</v>
      </c>
      <c r="L497" s="290" t="s">
        <v>141</v>
      </c>
      <c r="M497" s="289" t="s">
        <v>141</v>
      </c>
      <c r="N497" s="289" t="s">
        <v>141</v>
      </c>
      <c r="O497" s="290" t="s">
        <v>141</v>
      </c>
      <c r="P497" s="291" t="s">
        <v>141</v>
      </c>
    </row>
    <row r="498" spans="1:16" ht="10.199999999999999" x14ac:dyDescent="0.2">
      <c r="A498" s="64" t="s">
        <v>131</v>
      </c>
      <c r="B498" s="288" t="s">
        <v>141</v>
      </c>
      <c r="C498" s="289" t="s">
        <v>163</v>
      </c>
      <c r="D498" s="289" t="s">
        <v>141</v>
      </c>
      <c r="E498" s="290" t="s">
        <v>141</v>
      </c>
      <c r="F498" s="290" t="s">
        <v>141</v>
      </c>
      <c r="G498" s="288" t="s">
        <v>141</v>
      </c>
      <c r="H498" s="289" t="s">
        <v>141</v>
      </c>
      <c r="I498" s="289" t="s">
        <v>141</v>
      </c>
      <c r="J498" s="290" t="s">
        <v>141</v>
      </c>
      <c r="K498" s="291" t="s">
        <v>141</v>
      </c>
      <c r="L498" s="290" t="s">
        <v>141</v>
      </c>
      <c r="M498" s="289" t="s">
        <v>141</v>
      </c>
      <c r="N498" s="289" t="s">
        <v>141</v>
      </c>
      <c r="O498" s="290" t="s">
        <v>141</v>
      </c>
      <c r="P498" s="291" t="s">
        <v>141</v>
      </c>
    </row>
    <row r="499" spans="1:16" ht="10.199999999999999" x14ac:dyDescent="0.2">
      <c r="A499" s="72" t="s">
        <v>1176</v>
      </c>
      <c r="B499" s="288">
        <v>8</v>
      </c>
      <c r="C499" s="289">
        <v>3.7</v>
      </c>
      <c r="D499" s="289">
        <v>4</v>
      </c>
      <c r="E499" s="290">
        <v>46112</v>
      </c>
      <c r="F499" s="290">
        <v>438813</v>
      </c>
      <c r="G499" s="288">
        <v>21</v>
      </c>
      <c r="H499" s="289">
        <v>43.1</v>
      </c>
      <c r="I499" s="289">
        <v>2</v>
      </c>
      <c r="J499" s="290">
        <v>45566</v>
      </c>
      <c r="K499" s="291">
        <v>1358662</v>
      </c>
      <c r="L499" s="290">
        <v>17</v>
      </c>
      <c r="M499" s="289">
        <v>15.7</v>
      </c>
      <c r="N499" s="289">
        <v>3</v>
      </c>
      <c r="O499" s="290">
        <v>23239</v>
      </c>
      <c r="P499" s="291">
        <v>619227</v>
      </c>
    </row>
    <row r="500" spans="1:16" ht="10.199999999999999" x14ac:dyDescent="0.2">
      <c r="A500" s="77"/>
      <c r="B500" s="300"/>
      <c r="C500" s="301"/>
      <c r="D500" s="301"/>
      <c r="E500" s="302"/>
      <c r="F500" s="302"/>
      <c r="G500" s="300"/>
      <c r="H500" s="301"/>
      <c r="I500" s="301"/>
      <c r="J500" s="302"/>
      <c r="K500" s="303"/>
      <c r="L500" s="302"/>
      <c r="M500" s="301"/>
      <c r="N500" s="301"/>
      <c r="O500" s="302"/>
      <c r="P500" s="303"/>
    </row>
    <row r="501" spans="1:16" ht="10.199999999999999" x14ac:dyDescent="0.2">
      <c r="A501" s="61" t="s">
        <v>133</v>
      </c>
      <c r="B501" s="288">
        <v>83</v>
      </c>
      <c r="C501" s="289">
        <v>38.700000000000003</v>
      </c>
      <c r="D501" s="289">
        <v>5</v>
      </c>
      <c r="E501" s="290">
        <v>56803</v>
      </c>
      <c r="F501" s="290">
        <v>11533298</v>
      </c>
      <c r="G501" s="288" t="s">
        <v>132</v>
      </c>
      <c r="H501" s="289" t="s">
        <v>132</v>
      </c>
      <c r="I501" s="289" t="s">
        <v>132</v>
      </c>
      <c r="J501" s="290" t="s">
        <v>132</v>
      </c>
      <c r="K501" s="291" t="s">
        <v>132</v>
      </c>
      <c r="L501" s="290">
        <v>57</v>
      </c>
      <c r="M501" s="289">
        <v>52.6</v>
      </c>
      <c r="N501" s="289">
        <v>3</v>
      </c>
      <c r="O501" s="290">
        <v>37592</v>
      </c>
      <c r="P501" s="291">
        <v>2207438</v>
      </c>
    </row>
    <row r="502" spans="1:16" ht="10.199999999999999" x14ac:dyDescent="0.2">
      <c r="A502" s="55" t="s">
        <v>134</v>
      </c>
      <c r="B502" s="292" t="s">
        <v>163</v>
      </c>
      <c r="C502" s="293" t="s">
        <v>163</v>
      </c>
      <c r="D502" s="293" t="s">
        <v>163</v>
      </c>
      <c r="E502" s="294" t="s">
        <v>163</v>
      </c>
      <c r="F502" s="294" t="s">
        <v>163</v>
      </c>
      <c r="G502" s="292" t="s">
        <v>163</v>
      </c>
      <c r="H502" s="293" t="s">
        <v>163</v>
      </c>
      <c r="I502" s="293" t="s">
        <v>163</v>
      </c>
      <c r="J502" s="294" t="s">
        <v>163</v>
      </c>
      <c r="K502" s="295" t="s">
        <v>163</v>
      </c>
      <c r="L502" s="294" t="s">
        <v>163</v>
      </c>
      <c r="M502" s="293" t="s">
        <v>163</v>
      </c>
      <c r="N502" s="293" t="s">
        <v>163</v>
      </c>
      <c r="O502" s="294" t="s">
        <v>163</v>
      </c>
      <c r="P502" s="295" t="s">
        <v>163</v>
      </c>
    </row>
    <row r="503" spans="1:16" x14ac:dyDescent="0.2">
      <c r="B503" s="134"/>
      <c r="C503" s="135"/>
      <c r="D503" s="135"/>
      <c r="E503" s="134"/>
      <c r="F503" s="134"/>
      <c r="G503" s="134"/>
      <c r="H503" s="135"/>
      <c r="I503" s="135"/>
      <c r="J503" s="134"/>
      <c r="K503" s="134"/>
      <c r="L503" s="134"/>
      <c r="M503" s="135"/>
      <c r="N503" s="135"/>
      <c r="O503" s="134"/>
      <c r="P503" s="134"/>
    </row>
    <row r="504" spans="1:16" ht="10.199999999999999" x14ac:dyDescent="0.2">
      <c r="A504" s="65" t="s">
        <v>166</v>
      </c>
    </row>
    <row r="505" spans="1:16" ht="11.4" x14ac:dyDescent="0.2">
      <c r="A505" s="79" t="s">
        <v>135</v>
      </c>
    </row>
    <row r="506" spans="1:16" ht="10.199999999999999" x14ac:dyDescent="0.2">
      <c r="A506" s="65" t="s">
        <v>183</v>
      </c>
    </row>
    <row r="507" spans="1:16" ht="10.199999999999999" x14ac:dyDescent="0.2">
      <c r="A507" s="65" t="s">
        <v>167</v>
      </c>
    </row>
    <row r="508" spans="1:16" ht="11.4" x14ac:dyDescent="0.2">
      <c r="A508" s="79" t="s">
        <v>136</v>
      </c>
    </row>
    <row r="509" spans="1:16" ht="11.4" x14ac:dyDescent="0.2">
      <c r="A509" s="79" t="s">
        <v>1607</v>
      </c>
    </row>
    <row r="510" spans="1:16" ht="10.199999999999999" x14ac:dyDescent="0.2">
      <c r="A510" s="65" t="s">
        <v>1609</v>
      </c>
    </row>
    <row r="511" spans="1:16" ht="10.199999999999999" x14ac:dyDescent="0.2">
      <c r="A511" s="80" t="s">
        <v>1604</v>
      </c>
    </row>
    <row r="512" spans="1:16" ht="10.199999999999999" x14ac:dyDescent="0.2">
      <c r="A512" s="65" t="s">
        <v>137</v>
      </c>
    </row>
    <row r="513" spans="1:18" s="78" customFormat="1" ht="11.4" x14ac:dyDescent="0.2">
      <c r="A513" s="79" t="s">
        <v>138</v>
      </c>
      <c r="C513" s="106"/>
      <c r="D513" s="106"/>
      <c r="H513" s="106"/>
      <c r="I513" s="106"/>
      <c r="M513" s="106"/>
      <c r="N513" s="106"/>
      <c r="Q513" s="45"/>
      <c r="R513" s="45"/>
    </row>
    <row r="514" spans="1:18" s="78" customFormat="1" ht="11.4" x14ac:dyDescent="0.2">
      <c r="A514" s="79" t="s">
        <v>1600</v>
      </c>
      <c r="C514" s="106"/>
      <c r="D514" s="106"/>
      <c r="H514" s="106"/>
      <c r="I514" s="106"/>
      <c r="M514" s="106"/>
      <c r="N514" s="106"/>
      <c r="Q514" s="45"/>
      <c r="R514" s="45"/>
    </row>
    <row r="515" spans="1:18" s="78" customFormat="1" ht="11.4" x14ac:dyDescent="0.2">
      <c r="A515" s="79"/>
      <c r="C515" s="106"/>
      <c r="D515" s="106"/>
      <c r="H515" s="106"/>
      <c r="I515" s="106"/>
      <c r="M515" s="106"/>
      <c r="N515" s="106"/>
      <c r="Q515" s="45"/>
      <c r="R515" s="45"/>
    </row>
    <row r="516" spans="1:18" s="78" customFormat="1" ht="11.4" x14ac:dyDescent="0.2">
      <c r="A516" s="79"/>
      <c r="C516" s="106"/>
      <c r="D516" s="106"/>
      <c r="H516" s="106"/>
      <c r="I516" s="106"/>
      <c r="M516" s="106"/>
      <c r="N516" s="106"/>
      <c r="Q516" s="45"/>
      <c r="R516" s="45"/>
    </row>
    <row r="517" spans="1:18" s="78" customFormat="1" ht="11.4" x14ac:dyDescent="0.2">
      <c r="A517" s="79"/>
      <c r="C517" s="106"/>
      <c r="D517" s="106"/>
      <c r="H517" s="106"/>
      <c r="I517" s="106"/>
      <c r="M517" s="106"/>
      <c r="N517" s="106"/>
      <c r="Q517" s="45"/>
      <c r="R517" s="45"/>
    </row>
    <row r="518" spans="1:18" s="78" customFormat="1" ht="11.4" x14ac:dyDescent="0.2">
      <c r="A518" s="79"/>
      <c r="C518" s="106"/>
      <c r="D518" s="106"/>
      <c r="H518" s="106"/>
      <c r="I518" s="106"/>
      <c r="M518" s="106"/>
      <c r="N518" s="106"/>
      <c r="Q518" s="45"/>
      <c r="R518" s="45"/>
    </row>
    <row r="520" spans="1:18" s="78" customFormat="1" ht="10.8" x14ac:dyDescent="0.2">
      <c r="A520" s="81"/>
      <c r="C520" s="106"/>
      <c r="D520" s="106"/>
      <c r="H520" s="106"/>
      <c r="I520" s="106"/>
      <c r="M520" s="106"/>
      <c r="N520" s="106"/>
      <c r="Q520" s="45"/>
      <c r="R520" s="45"/>
    </row>
    <row r="521" spans="1:18" s="78" customFormat="1" ht="10.8" x14ac:dyDescent="0.2">
      <c r="A521" s="81"/>
      <c r="C521" s="106"/>
      <c r="D521" s="106"/>
      <c r="H521" s="106"/>
      <c r="I521" s="106"/>
      <c r="M521" s="106"/>
      <c r="N521" s="106"/>
      <c r="Q521" s="45"/>
      <c r="R521" s="45"/>
    </row>
    <row r="522" spans="1:18" s="78" customFormat="1" ht="10.8" x14ac:dyDescent="0.2">
      <c r="A522" s="81"/>
      <c r="C522" s="106"/>
      <c r="D522" s="106"/>
      <c r="H522" s="106"/>
      <c r="I522" s="106"/>
      <c r="M522" s="106"/>
      <c r="N522" s="106"/>
      <c r="Q522" s="45"/>
      <c r="R522" s="45"/>
    </row>
    <row r="529" spans="1:16" ht="10.199999999999999" x14ac:dyDescent="0.2">
      <c r="A529" s="46" t="s">
        <v>146</v>
      </c>
      <c r="B529" s="517" t="s">
        <v>28</v>
      </c>
      <c r="C529" s="518"/>
      <c r="D529" s="518"/>
      <c r="E529" s="518"/>
      <c r="F529" s="519"/>
      <c r="G529" s="517" t="s">
        <v>29</v>
      </c>
      <c r="H529" s="518"/>
      <c r="I529" s="518"/>
      <c r="J529" s="518"/>
      <c r="K529" s="519"/>
      <c r="L529" s="517" t="s">
        <v>14</v>
      </c>
      <c r="M529" s="518"/>
      <c r="N529" s="518"/>
      <c r="O529" s="518"/>
      <c r="P529" s="519"/>
    </row>
    <row r="530" spans="1:16" ht="10.199999999999999" x14ac:dyDescent="0.2">
      <c r="A530" s="67"/>
      <c r="B530" s="120"/>
      <c r="C530" s="121"/>
      <c r="D530" s="50" t="s">
        <v>30</v>
      </c>
      <c r="E530" s="51" t="s">
        <v>30</v>
      </c>
      <c r="F530" s="52" t="s">
        <v>31</v>
      </c>
      <c r="G530" s="125"/>
      <c r="H530" s="121"/>
      <c r="I530" s="50" t="s">
        <v>30</v>
      </c>
      <c r="J530" s="51" t="s">
        <v>30</v>
      </c>
      <c r="K530" s="52" t="s">
        <v>31</v>
      </c>
      <c r="L530" s="125"/>
      <c r="M530" s="121"/>
      <c r="N530" s="50" t="s">
        <v>30</v>
      </c>
      <c r="O530" s="51" t="s">
        <v>30</v>
      </c>
      <c r="P530" s="52" t="s">
        <v>31</v>
      </c>
    </row>
    <row r="531" spans="1:16" ht="11.4" x14ac:dyDescent="0.2">
      <c r="A531" s="67"/>
      <c r="B531" s="510" t="s">
        <v>32</v>
      </c>
      <c r="C531" s="511"/>
      <c r="D531" s="53" t="s">
        <v>33</v>
      </c>
      <c r="E531" s="324" t="s">
        <v>34</v>
      </c>
      <c r="F531" s="54" t="s">
        <v>34</v>
      </c>
      <c r="G531" s="511" t="s">
        <v>32</v>
      </c>
      <c r="H531" s="511"/>
      <c r="I531" s="53" t="s">
        <v>33</v>
      </c>
      <c r="J531" s="324" t="s">
        <v>34</v>
      </c>
      <c r="K531" s="54" t="s">
        <v>34</v>
      </c>
      <c r="L531" s="511" t="s">
        <v>32</v>
      </c>
      <c r="M531" s="511"/>
      <c r="N531" s="53" t="s">
        <v>33</v>
      </c>
      <c r="O531" s="324" t="s">
        <v>34</v>
      </c>
      <c r="P531" s="54" t="s">
        <v>34</v>
      </c>
    </row>
    <row r="532" spans="1:16" ht="11.4" x14ac:dyDescent="0.2">
      <c r="A532" s="69" t="s">
        <v>35</v>
      </c>
      <c r="B532" s="169" t="s">
        <v>36</v>
      </c>
      <c r="C532" s="189" t="s">
        <v>37</v>
      </c>
      <c r="D532" s="227" t="s">
        <v>38</v>
      </c>
      <c r="E532" s="228" t="s">
        <v>39</v>
      </c>
      <c r="F532" s="229" t="s">
        <v>39</v>
      </c>
      <c r="G532" s="188" t="s">
        <v>36</v>
      </c>
      <c r="H532" s="189" t="s">
        <v>37</v>
      </c>
      <c r="I532" s="227" t="s">
        <v>38</v>
      </c>
      <c r="J532" s="228" t="s">
        <v>39</v>
      </c>
      <c r="K532" s="229" t="s">
        <v>39</v>
      </c>
      <c r="L532" s="188" t="s">
        <v>36</v>
      </c>
      <c r="M532" s="189" t="s">
        <v>37</v>
      </c>
      <c r="N532" s="227" t="s">
        <v>38</v>
      </c>
      <c r="O532" s="228" t="s">
        <v>39</v>
      </c>
      <c r="P532" s="229" t="s">
        <v>39</v>
      </c>
    </row>
    <row r="533" spans="1:16" ht="10.199999999999999" x14ac:dyDescent="0.2">
      <c r="A533" s="57" t="s">
        <v>40</v>
      </c>
      <c r="B533" s="284">
        <v>6165</v>
      </c>
      <c r="C533" s="285">
        <v>2222</v>
      </c>
      <c r="D533" s="285">
        <v>3</v>
      </c>
      <c r="E533" s="286">
        <v>27330</v>
      </c>
      <c r="F533" s="286">
        <v>274551681</v>
      </c>
      <c r="G533" s="284">
        <v>3009</v>
      </c>
      <c r="H533" s="285">
        <v>5421.7</v>
      </c>
      <c r="I533" s="285">
        <v>3</v>
      </c>
      <c r="J533" s="286">
        <v>29702</v>
      </c>
      <c r="K533" s="287">
        <v>148405619</v>
      </c>
      <c r="L533" s="286">
        <v>5179</v>
      </c>
      <c r="M533" s="285">
        <v>4891.1000000000004</v>
      </c>
      <c r="N533" s="285">
        <v>3</v>
      </c>
      <c r="O533" s="286">
        <v>26010</v>
      </c>
      <c r="P533" s="287">
        <v>204441632</v>
      </c>
    </row>
    <row r="534" spans="1:16" ht="10.199999999999999" x14ac:dyDescent="0.2">
      <c r="A534" s="59" t="s">
        <v>41</v>
      </c>
      <c r="B534" s="288">
        <v>4947</v>
      </c>
      <c r="C534" s="289">
        <v>1783</v>
      </c>
      <c r="D534" s="289">
        <v>4</v>
      </c>
      <c r="E534" s="290">
        <v>30770</v>
      </c>
      <c r="F534" s="290">
        <v>247731915</v>
      </c>
      <c r="G534" s="288">
        <v>2096</v>
      </c>
      <c r="H534" s="289">
        <v>3776.6</v>
      </c>
      <c r="I534" s="289">
        <v>5</v>
      </c>
      <c r="J534" s="290">
        <v>33860</v>
      </c>
      <c r="K534" s="291">
        <v>123465360</v>
      </c>
      <c r="L534" s="290">
        <v>2796</v>
      </c>
      <c r="M534" s="289">
        <v>2640.6</v>
      </c>
      <c r="N534" s="289">
        <v>3</v>
      </c>
      <c r="O534" s="290">
        <v>31734</v>
      </c>
      <c r="P534" s="291">
        <v>147747402</v>
      </c>
    </row>
    <row r="535" spans="1:16" ht="10.199999999999999" x14ac:dyDescent="0.2">
      <c r="A535" s="60"/>
      <c r="B535" s="296"/>
      <c r="C535" s="297"/>
      <c r="D535" s="297"/>
      <c r="E535" s="298"/>
      <c r="F535" s="298"/>
      <c r="G535" s="296"/>
      <c r="H535" s="297"/>
      <c r="I535" s="297"/>
      <c r="J535" s="298"/>
      <c r="K535" s="299"/>
      <c r="L535" s="298"/>
      <c r="M535" s="297"/>
      <c r="N535" s="297"/>
      <c r="O535" s="298"/>
      <c r="P535" s="299"/>
    </row>
    <row r="536" spans="1:16" ht="10.199999999999999" x14ac:dyDescent="0.2">
      <c r="A536" s="61" t="s">
        <v>42</v>
      </c>
      <c r="B536" s="288">
        <v>223</v>
      </c>
      <c r="C536" s="289">
        <v>80.400000000000006</v>
      </c>
      <c r="D536" s="289">
        <v>3</v>
      </c>
      <c r="E536" s="290">
        <v>28172</v>
      </c>
      <c r="F536" s="290">
        <v>11597177</v>
      </c>
      <c r="G536" s="288">
        <v>82</v>
      </c>
      <c r="H536" s="289">
        <v>147.80000000000001</v>
      </c>
      <c r="I536" s="289">
        <v>3</v>
      </c>
      <c r="J536" s="290">
        <v>31477</v>
      </c>
      <c r="K536" s="291">
        <v>7841959</v>
      </c>
      <c r="L536" s="290">
        <v>174</v>
      </c>
      <c r="M536" s="289">
        <v>164.3</v>
      </c>
      <c r="N536" s="289">
        <v>3</v>
      </c>
      <c r="O536" s="290">
        <v>29891</v>
      </c>
      <c r="P536" s="291">
        <v>9105587</v>
      </c>
    </row>
    <row r="537" spans="1:16" ht="10.199999999999999" x14ac:dyDescent="0.2">
      <c r="A537" s="62" t="s">
        <v>43</v>
      </c>
      <c r="B537" s="288">
        <v>26</v>
      </c>
      <c r="C537" s="289">
        <v>9.4</v>
      </c>
      <c r="D537" s="289">
        <v>2.5</v>
      </c>
      <c r="E537" s="290">
        <v>23272</v>
      </c>
      <c r="F537" s="290">
        <v>779181</v>
      </c>
      <c r="G537" s="288" t="s">
        <v>132</v>
      </c>
      <c r="H537" s="289" t="s">
        <v>132</v>
      </c>
      <c r="I537" s="289" t="s">
        <v>132</v>
      </c>
      <c r="J537" s="290" t="s">
        <v>132</v>
      </c>
      <c r="K537" s="291" t="s">
        <v>132</v>
      </c>
      <c r="L537" s="290">
        <v>20</v>
      </c>
      <c r="M537" s="289">
        <v>18.899999999999999</v>
      </c>
      <c r="N537" s="289">
        <v>2</v>
      </c>
      <c r="O537" s="290">
        <v>25291</v>
      </c>
      <c r="P537" s="291">
        <v>494419</v>
      </c>
    </row>
    <row r="538" spans="1:16" ht="10.199999999999999" x14ac:dyDescent="0.2">
      <c r="A538" s="63" t="s">
        <v>44</v>
      </c>
      <c r="B538" s="288">
        <v>147</v>
      </c>
      <c r="C538" s="289">
        <v>53</v>
      </c>
      <c r="D538" s="289">
        <v>4</v>
      </c>
      <c r="E538" s="290">
        <v>29830</v>
      </c>
      <c r="F538" s="290">
        <v>9376172</v>
      </c>
      <c r="G538" s="288">
        <v>56</v>
      </c>
      <c r="H538" s="289">
        <v>100.9</v>
      </c>
      <c r="I538" s="289">
        <v>3.5</v>
      </c>
      <c r="J538" s="290">
        <v>32297</v>
      </c>
      <c r="K538" s="291">
        <v>6017265</v>
      </c>
      <c r="L538" s="290">
        <v>126</v>
      </c>
      <c r="M538" s="289">
        <v>119</v>
      </c>
      <c r="N538" s="289">
        <v>3</v>
      </c>
      <c r="O538" s="290">
        <v>32147</v>
      </c>
      <c r="P538" s="291">
        <v>7474659</v>
      </c>
    </row>
    <row r="539" spans="1:16" ht="10.199999999999999" x14ac:dyDescent="0.2">
      <c r="A539" s="63" t="s">
        <v>45</v>
      </c>
      <c r="B539" s="288" t="s">
        <v>132</v>
      </c>
      <c r="C539" s="289" t="s">
        <v>132</v>
      </c>
      <c r="D539" s="289" t="s">
        <v>132</v>
      </c>
      <c r="E539" s="290" t="s">
        <v>132</v>
      </c>
      <c r="F539" s="290" t="s">
        <v>132</v>
      </c>
      <c r="G539" s="288" t="s">
        <v>132</v>
      </c>
      <c r="H539" s="289" t="s">
        <v>132</v>
      </c>
      <c r="I539" s="289" t="s">
        <v>132</v>
      </c>
      <c r="J539" s="290" t="s">
        <v>132</v>
      </c>
      <c r="K539" s="291" t="s">
        <v>132</v>
      </c>
      <c r="L539" s="290" t="s">
        <v>141</v>
      </c>
      <c r="M539" s="289" t="s">
        <v>141</v>
      </c>
      <c r="N539" s="289" t="s">
        <v>141</v>
      </c>
      <c r="O539" s="290" t="s">
        <v>141</v>
      </c>
      <c r="P539" s="291" t="s">
        <v>141</v>
      </c>
    </row>
    <row r="540" spans="1:16" ht="10.199999999999999" x14ac:dyDescent="0.2">
      <c r="A540" s="61" t="s">
        <v>46</v>
      </c>
      <c r="B540" s="288">
        <v>70</v>
      </c>
      <c r="C540" s="289">
        <v>25.2</v>
      </c>
      <c r="D540" s="289">
        <v>3</v>
      </c>
      <c r="E540" s="290">
        <v>60711</v>
      </c>
      <c r="F540" s="290">
        <v>9526167</v>
      </c>
      <c r="G540" s="288">
        <v>19</v>
      </c>
      <c r="H540" s="289">
        <v>34.200000000000003</v>
      </c>
      <c r="I540" s="289">
        <v>4</v>
      </c>
      <c r="J540" s="290">
        <v>82504</v>
      </c>
      <c r="K540" s="291">
        <v>3746668</v>
      </c>
      <c r="L540" s="290">
        <v>39</v>
      </c>
      <c r="M540" s="289">
        <v>36.799999999999997</v>
      </c>
      <c r="N540" s="289">
        <v>5</v>
      </c>
      <c r="O540" s="290">
        <v>78974</v>
      </c>
      <c r="P540" s="291">
        <v>5600816</v>
      </c>
    </row>
    <row r="541" spans="1:16" ht="10.199999999999999" x14ac:dyDescent="0.2">
      <c r="A541" s="63" t="s">
        <v>47</v>
      </c>
      <c r="B541" s="288">
        <v>50</v>
      </c>
      <c r="C541" s="289">
        <v>18</v>
      </c>
      <c r="D541" s="289">
        <v>3</v>
      </c>
      <c r="E541" s="290">
        <v>56807</v>
      </c>
      <c r="F541" s="290">
        <v>7783682</v>
      </c>
      <c r="G541" s="288">
        <v>15</v>
      </c>
      <c r="H541" s="289">
        <v>27</v>
      </c>
      <c r="I541" s="289">
        <v>4</v>
      </c>
      <c r="J541" s="290">
        <v>100495</v>
      </c>
      <c r="K541" s="291">
        <v>3419677</v>
      </c>
      <c r="L541" s="290">
        <v>33</v>
      </c>
      <c r="M541" s="289">
        <v>31.2</v>
      </c>
      <c r="N541" s="289">
        <v>5</v>
      </c>
      <c r="O541" s="290">
        <v>90979</v>
      </c>
      <c r="P541" s="291">
        <v>5020321</v>
      </c>
    </row>
    <row r="542" spans="1:16" ht="10.199999999999999" x14ac:dyDescent="0.2">
      <c r="A542" s="64" t="s">
        <v>48</v>
      </c>
      <c r="B542" s="288" t="s">
        <v>132</v>
      </c>
      <c r="C542" s="289" t="s">
        <v>132</v>
      </c>
      <c r="D542" s="289" t="s">
        <v>132</v>
      </c>
      <c r="E542" s="290" t="s">
        <v>132</v>
      </c>
      <c r="F542" s="290" t="s">
        <v>132</v>
      </c>
      <c r="G542" s="288" t="s">
        <v>132</v>
      </c>
      <c r="H542" s="289" t="s">
        <v>132</v>
      </c>
      <c r="I542" s="289" t="s">
        <v>132</v>
      </c>
      <c r="J542" s="290" t="s">
        <v>132</v>
      </c>
      <c r="K542" s="291" t="s">
        <v>132</v>
      </c>
      <c r="L542" s="290" t="s">
        <v>132</v>
      </c>
      <c r="M542" s="289" t="s">
        <v>132</v>
      </c>
      <c r="N542" s="289" t="s">
        <v>132</v>
      </c>
      <c r="O542" s="290" t="s">
        <v>132</v>
      </c>
      <c r="P542" s="291" t="s">
        <v>132</v>
      </c>
    </row>
    <row r="543" spans="1:16" ht="10.199999999999999" x14ac:dyDescent="0.2">
      <c r="A543" s="64" t="s">
        <v>49</v>
      </c>
      <c r="B543" s="288" t="s">
        <v>141</v>
      </c>
      <c r="C543" s="289" t="s">
        <v>141</v>
      </c>
      <c r="D543" s="289" t="s">
        <v>141</v>
      </c>
      <c r="E543" s="290" t="s">
        <v>141</v>
      </c>
      <c r="F543" s="290" t="s">
        <v>141</v>
      </c>
      <c r="G543" s="288" t="s">
        <v>141</v>
      </c>
      <c r="H543" s="289" t="s">
        <v>141</v>
      </c>
      <c r="I543" s="289" t="s">
        <v>141</v>
      </c>
      <c r="J543" s="290" t="s">
        <v>141</v>
      </c>
      <c r="K543" s="291" t="s">
        <v>141</v>
      </c>
      <c r="L543" s="290" t="s">
        <v>141</v>
      </c>
      <c r="M543" s="289" t="s">
        <v>141</v>
      </c>
      <c r="N543" s="289" t="s">
        <v>141</v>
      </c>
      <c r="O543" s="290" t="s">
        <v>141</v>
      </c>
      <c r="P543" s="291" t="s">
        <v>141</v>
      </c>
    </row>
    <row r="544" spans="1:16" ht="10.199999999999999" x14ac:dyDescent="0.2">
      <c r="A544" s="64" t="s">
        <v>50</v>
      </c>
      <c r="B544" s="288" t="s">
        <v>141</v>
      </c>
      <c r="C544" s="289" t="s">
        <v>141</v>
      </c>
      <c r="D544" s="289" t="s">
        <v>141</v>
      </c>
      <c r="E544" s="290" t="s">
        <v>141</v>
      </c>
      <c r="F544" s="290" t="s">
        <v>141</v>
      </c>
      <c r="G544" s="288" t="s">
        <v>132</v>
      </c>
      <c r="H544" s="289" t="s">
        <v>132</v>
      </c>
      <c r="I544" s="289" t="s">
        <v>132</v>
      </c>
      <c r="J544" s="290" t="s">
        <v>132</v>
      </c>
      <c r="K544" s="291" t="s">
        <v>132</v>
      </c>
      <c r="L544" s="290" t="s">
        <v>132</v>
      </c>
      <c r="M544" s="289" t="s">
        <v>132</v>
      </c>
      <c r="N544" s="289" t="s">
        <v>132</v>
      </c>
      <c r="O544" s="290" t="s">
        <v>132</v>
      </c>
      <c r="P544" s="291" t="s">
        <v>132</v>
      </c>
    </row>
    <row r="545" spans="1:16" ht="10.199999999999999" x14ac:dyDescent="0.2">
      <c r="A545" s="64" t="s">
        <v>51</v>
      </c>
      <c r="B545" s="288" t="s">
        <v>132</v>
      </c>
      <c r="C545" s="289" t="s">
        <v>132</v>
      </c>
      <c r="D545" s="289" t="s">
        <v>132</v>
      </c>
      <c r="E545" s="290" t="s">
        <v>132</v>
      </c>
      <c r="F545" s="290" t="s">
        <v>132</v>
      </c>
      <c r="G545" s="288" t="s">
        <v>141</v>
      </c>
      <c r="H545" s="289" t="s">
        <v>141</v>
      </c>
      <c r="I545" s="289" t="s">
        <v>141</v>
      </c>
      <c r="J545" s="290" t="s">
        <v>141</v>
      </c>
      <c r="K545" s="291" t="s">
        <v>141</v>
      </c>
      <c r="L545" s="290" t="s">
        <v>141</v>
      </c>
      <c r="M545" s="289" t="s">
        <v>141</v>
      </c>
      <c r="N545" s="289" t="s">
        <v>141</v>
      </c>
      <c r="O545" s="290" t="s">
        <v>141</v>
      </c>
      <c r="P545" s="291" t="s">
        <v>141</v>
      </c>
    </row>
    <row r="546" spans="1:16" ht="10.199999999999999" x14ac:dyDescent="0.2">
      <c r="A546" s="64" t="s">
        <v>52</v>
      </c>
      <c r="B546" s="288" t="s">
        <v>132</v>
      </c>
      <c r="C546" s="289" t="s">
        <v>132</v>
      </c>
      <c r="D546" s="289" t="s">
        <v>132</v>
      </c>
      <c r="E546" s="290" t="s">
        <v>132</v>
      </c>
      <c r="F546" s="290" t="s">
        <v>132</v>
      </c>
      <c r="G546" s="288" t="s">
        <v>141</v>
      </c>
      <c r="H546" s="289" t="s">
        <v>141</v>
      </c>
      <c r="I546" s="289" t="s">
        <v>141</v>
      </c>
      <c r="J546" s="290" t="s">
        <v>141</v>
      </c>
      <c r="K546" s="291" t="s">
        <v>141</v>
      </c>
      <c r="L546" s="290" t="s">
        <v>141</v>
      </c>
      <c r="M546" s="289" t="s">
        <v>141</v>
      </c>
      <c r="N546" s="289" t="s">
        <v>141</v>
      </c>
      <c r="O546" s="290" t="s">
        <v>141</v>
      </c>
      <c r="P546" s="291" t="s">
        <v>141</v>
      </c>
    </row>
    <row r="547" spans="1:16" ht="10.199999999999999" x14ac:dyDescent="0.2">
      <c r="A547" s="64" t="s">
        <v>53</v>
      </c>
      <c r="B547" s="288" t="s">
        <v>141</v>
      </c>
      <c r="C547" s="289" t="s">
        <v>141</v>
      </c>
      <c r="D547" s="289" t="s">
        <v>141</v>
      </c>
      <c r="E547" s="290" t="s">
        <v>141</v>
      </c>
      <c r="F547" s="290" t="s">
        <v>141</v>
      </c>
      <c r="G547" s="288" t="s">
        <v>141</v>
      </c>
      <c r="H547" s="289" t="s">
        <v>141</v>
      </c>
      <c r="I547" s="289" t="s">
        <v>141</v>
      </c>
      <c r="J547" s="290" t="s">
        <v>141</v>
      </c>
      <c r="K547" s="291" t="s">
        <v>141</v>
      </c>
      <c r="L547" s="290" t="s">
        <v>141</v>
      </c>
      <c r="M547" s="289" t="s">
        <v>141</v>
      </c>
      <c r="N547" s="289" t="s">
        <v>141</v>
      </c>
      <c r="O547" s="290" t="s">
        <v>141</v>
      </c>
      <c r="P547" s="291" t="s">
        <v>141</v>
      </c>
    </row>
    <row r="548" spans="1:16" ht="10.199999999999999" x14ac:dyDescent="0.2">
      <c r="A548" s="64" t="s">
        <v>54</v>
      </c>
      <c r="B548" s="288" t="s">
        <v>141</v>
      </c>
      <c r="C548" s="289" t="s">
        <v>141</v>
      </c>
      <c r="D548" s="289" t="s">
        <v>141</v>
      </c>
      <c r="E548" s="290" t="s">
        <v>141</v>
      </c>
      <c r="F548" s="290" t="s">
        <v>141</v>
      </c>
      <c r="G548" s="288" t="s">
        <v>141</v>
      </c>
      <c r="H548" s="289" t="s">
        <v>141</v>
      </c>
      <c r="I548" s="289" t="s">
        <v>141</v>
      </c>
      <c r="J548" s="290" t="s">
        <v>141</v>
      </c>
      <c r="K548" s="291" t="s">
        <v>141</v>
      </c>
      <c r="L548" s="290" t="s">
        <v>141</v>
      </c>
      <c r="M548" s="289" t="s">
        <v>141</v>
      </c>
      <c r="N548" s="289" t="s">
        <v>141</v>
      </c>
      <c r="O548" s="290" t="s">
        <v>141</v>
      </c>
      <c r="P548" s="291" t="s">
        <v>141</v>
      </c>
    </row>
    <row r="549" spans="1:16" ht="10.199999999999999" x14ac:dyDescent="0.2">
      <c r="A549" s="64" t="s">
        <v>55</v>
      </c>
      <c r="B549" s="288" t="s">
        <v>141</v>
      </c>
      <c r="C549" s="289" t="s">
        <v>141</v>
      </c>
      <c r="D549" s="289" t="s">
        <v>141</v>
      </c>
      <c r="E549" s="290" t="s">
        <v>141</v>
      </c>
      <c r="F549" s="290" t="s">
        <v>141</v>
      </c>
      <c r="G549" s="288" t="s">
        <v>141</v>
      </c>
      <c r="H549" s="289" t="s">
        <v>141</v>
      </c>
      <c r="I549" s="289" t="s">
        <v>141</v>
      </c>
      <c r="J549" s="290" t="s">
        <v>141</v>
      </c>
      <c r="K549" s="291" t="s">
        <v>141</v>
      </c>
      <c r="L549" s="290" t="s">
        <v>141</v>
      </c>
      <c r="M549" s="289" t="s">
        <v>141</v>
      </c>
      <c r="N549" s="289" t="s">
        <v>141</v>
      </c>
      <c r="O549" s="290" t="s">
        <v>141</v>
      </c>
      <c r="P549" s="291" t="s">
        <v>141</v>
      </c>
    </row>
    <row r="550" spans="1:16" ht="10.199999999999999" x14ac:dyDescent="0.2">
      <c r="A550" s="64" t="s">
        <v>56</v>
      </c>
      <c r="B550" s="288" t="s">
        <v>132</v>
      </c>
      <c r="C550" s="289" t="s">
        <v>132</v>
      </c>
      <c r="D550" s="289" t="s">
        <v>132</v>
      </c>
      <c r="E550" s="290" t="s">
        <v>132</v>
      </c>
      <c r="F550" s="290" t="s">
        <v>132</v>
      </c>
      <c r="G550" s="288" t="s">
        <v>132</v>
      </c>
      <c r="H550" s="289" t="s">
        <v>132</v>
      </c>
      <c r="I550" s="289" t="s">
        <v>132</v>
      </c>
      <c r="J550" s="290" t="s">
        <v>132</v>
      </c>
      <c r="K550" s="291" t="s">
        <v>132</v>
      </c>
      <c r="L550" s="290" t="s">
        <v>141</v>
      </c>
      <c r="M550" s="289" t="s">
        <v>141</v>
      </c>
      <c r="N550" s="289" t="s">
        <v>141</v>
      </c>
      <c r="O550" s="290" t="s">
        <v>141</v>
      </c>
      <c r="P550" s="291" t="s">
        <v>141</v>
      </c>
    </row>
    <row r="551" spans="1:16" ht="10.199999999999999" x14ac:dyDescent="0.2">
      <c r="A551" s="64" t="s">
        <v>57</v>
      </c>
      <c r="B551" s="288" t="s">
        <v>132</v>
      </c>
      <c r="C551" s="289" t="s">
        <v>132</v>
      </c>
      <c r="D551" s="289" t="s">
        <v>132</v>
      </c>
      <c r="E551" s="290" t="s">
        <v>132</v>
      </c>
      <c r="F551" s="290" t="s">
        <v>132</v>
      </c>
      <c r="G551" s="288" t="s">
        <v>132</v>
      </c>
      <c r="H551" s="289" t="s">
        <v>132</v>
      </c>
      <c r="I551" s="289" t="s">
        <v>132</v>
      </c>
      <c r="J551" s="290" t="s">
        <v>132</v>
      </c>
      <c r="K551" s="291" t="s">
        <v>132</v>
      </c>
      <c r="L551" s="290" t="s">
        <v>141</v>
      </c>
      <c r="M551" s="289" t="s">
        <v>141</v>
      </c>
      <c r="N551" s="289" t="s">
        <v>141</v>
      </c>
      <c r="O551" s="290" t="s">
        <v>141</v>
      </c>
      <c r="P551" s="291" t="s">
        <v>141</v>
      </c>
    </row>
    <row r="552" spans="1:16" ht="10.199999999999999" x14ac:dyDescent="0.2">
      <c r="A552" s="64" t="s">
        <v>58</v>
      </c>
      <c r="B552" s="288" t="s">
        <v>132</v>
      </c>
      <c r="C552" s="289" t="s">
        <v>132</v>
      </c>
      <c r="D552" s="289" t="s">
        <v>132</v>
      </c>
      <c r="E552" s="290" t="s">
        <v>132</v>
      </c>
      <c r="F552" s="290" t="s">
        <v>132</v>
      </c>
      <c r="G552" s="288" t="s">
        <v>132</v>
      </c>
      <c r="H552" s="289" t="s">
        <v>132</v>
      </c>
      <c r="I552" s="289" t="s">
        <v>132</v>
      </c>
      <c r="J552" s="290" t="s">
        <v>132</v>
      </c>
      <c r="K552" s="291" t="s">
        <v>132</v>
      </c>
      <c r="L552" s="290" t="s">
        <v>132</v>
      </c>
      <c r="M552" s="289" t="s">
        <v>132</v>
      </c>
      <c r="N552" s="289" t="s">
        <v>132</v>
      </c>
      <c r="O552" s="290" t="s">
        <v>132</v>
      </c>
      <c r="P552" s="291" t="s">
        <v>132</v>
      </c>
    </row>
    <row r="553" spans="1:16" ht="10.199999999999999" x14ac:dyDescent="0.2">
      <c r="A553" s="64" t="s">
        <v>59</v>
      </c>
      <c r="B553" s="288">
        <v>7</v>
      </c>
      <c r="C553" s="289">
        <v>2.5</v>
      </c>
      <c r="D553" s="289">
        <v>14</v>
      </c>
      <c r="E553" s="290">
        <v>301929</v>
      </c>
      <c r="F553" s="290">
        <v>3416132</v>
      </c>
      <c r="G553" s="288" t="s">
        <v>132</v>
      </c>
      <c r="H553" s="289" t="s">
        <v>132</v>
      </c>
      <c r="I553" s="289" t="s">
        <v>132</v>
      </c>
      <c r="J553" s="290" t="s">
        <v>132</v>
      </c>
      <c r="K553" s="291" t="s">
        <v>132</v>
      </c>
      <c r="L553" s="290">
        <v>12</v>
      </c>
      <c r="M553" s="289">
        <v>11.3</v>
      </c>
      <c r="N553" s="289">
        <v>12</v>
      </c>
      <c r="O553" s="290">
        <v>245947</v>
      </c>
      <c r="P553" s="291">
        <v>3642488</v>
      </c>
    </row>
    <row r="554" spans="1:16" ht="10.199999999999999" x14ac:dyDescent="0.2">
      <c r="A554" s="64" t="s">
        <v>60</v>
      </c>
      <c r="B554" s="288" t="s">
        <v>141</v>
      </c>
      <c r="C554" s="289" t="s">
        <v>141</v>
      </c>
      <c r="D554" s="289" t="s">
        <v>141</v>
      </c>
      <c r="E554" s="290" t="s">
        <v>141</v>
      </c>
      <c r="F554" s="290" t="s">
        <v>141</v>
      </c>
      <c r="G554" s="288" t="s">
        <v>141</v>
      </c>
      <c r="H554" s="289" t="s">
        <v>141</v>
      </c>
      <c r="I554" s="289" t="s">
        <v>141</v>
      </c>
      <c r="J554" s="290" t="s">
        <v>141</v>
      </c>
      <c r="K554" s="291" t="s">
        <v>141</v>
      </c>
      <c r="L554" s="290" t="s">
        <v>141</v>
      </c>
      <c r="M554" s="289" t="s">
        <v>141</v>
      </c>
      <c r="N554" s="289" t="s">
        <v>141</v>
      </c>
      <c r="O554" s="290" t="s">
        <v>141</v>
      </c>
      <c r="P554" s="291" t="s">
        <v>141</v>
      </c>
    </row>
    <row r="555" spans="1:16" ht="10.199999999999999" x14ac:dyDescent="0.2">
      <c r="A555" s="63" t="s">
        <v>61</v>
      </c>
      <c r="B555" s="288">
        <v>16</v>
      </c>
      <c r="C555" s="289">
        <v>5.8</v>
      </c>
      <c r="D555" s="289">
        <v>3</v>
      </c>
      <c r="E555" s="290">
        <v>65277</v>
      </c>
      <c r="F555" s="290">
        <v>1158439</v>
      </c>
      <c r="G555" s="288" t="s">
        <v>132</v>
      </c>
      <c r="H555" s="289" t="s">
        <v>132</v>
      </c>
      <c r="I555" s="289" t="s">
        <v>132</v>
      </c>
      <c r="J555" s="290" t="s">
        <v>132</v>
      </c>
      <c r="K555" s="291" t="s">
        <v>132</v>
      </c>
      <c r="L555" s="290" t="s">
        <v>132</v>
      </c>
      <c r="M555" s="289" t="s">
        <v>132</v>
      </c>
      <c r="N555" s="289" t="s">
        <v>132</v>
      </c>
      <c r="O555" s="290" t="s">
        <v>132</v>
      </c>
      <c r="P555" s="291" t="s">
        <v>132</v>
      </c>
    </row>
    <row r="556" spans="1:16" ht="10.199999999999999" x14ac:dyDescent="0.2">
      <c r="A556" s="61" t="s">
        <v>62</v>
      </c>
      <c r="B556" s="288">
        <v>52</v>
      </c>
      <c r="C556" s="289">
        <v>18.7</v>
      </c>
      <c r="D556" s="289">
        <v>3</v>
      </c>
      <c r="E556" s="290">
        <v>36254</v>
      </c>
      <c r="F556" s="290">
        <v>4355723</v>
      </c>
      <c r="G556" s="288">
        <v>252</v>
      </c>
      <c r="H556" s="289">
        <v>454.1</v>
      </c>
      <c r="I556" s="289">
        <v>4</v>
      </c>
      <c r="J556" s="290">
        <v>30393</v>
      </c>
      <c r="K556" s="291">
        <v>9481790</v>
      </c>
      <c r="L556" s="290">
        <v>53</v>
      </c>
      <c r="M556" s="289">
        <v>50.1</v>
      </c>
      <c r="N556" s="289">
        <v>3</v>
      </c>
      <c r="O556" s="290">
        <v>38258</v>
      </c>
      <c r="P556" s="291">
        <v>2470284</v>
      </c>
    </row>
    <row r="557" spans="1:16" ht="10.199999999999999" x14ac:dyDescent="0.2">
      <c r="A557" s="63" t="s">
        <v>63</v>
      </c>
      <c r="B557" s="288">
        <v>16</v>
      </c>
      <c r="C557" s="289">
        <v>5.8</v>
      </c>
      <c r="D557" s="289">
        <v>4</v>
      </c>
      <c r="E557" s="290">
        <v>73306</v>
      </c>
      <c r="F557" s="290">
        <v>2200555</v>
      </c>
      <c r="G557" s="288">
        <v>246</v>
      </c>
      <c r="H557" s="289">
        <v>443.3</v>
      </c>
      <c r="I557" s="289">
        <v>4</v>
      </c>
      <c r="J557" s="290">
        <v>30393</v>
      </c>
      <c r="K557" s="291">
        <v>9201809</v>
      </c>
      <c r="L557" s="290">
        <v>38</v>
      </c>
      <c r="M557" s="289">
        <v>35.9</v>
      </c>
      <c r="N557" s="289">
        <v>3.5</v>
      </c>
      <c r="O557" s="290">
        <v>36167</v>
      </c>
      <c r="P557" s="291">
        <v>1471155</v>
      </c>
    </row>
    <row r="558" spans="1:16" ht="10.199999999999999" x14ac:dyDescent="0.2">
      <c r="A558" s="61" t="s">
        <v>64</v>
      </c>
      <c r="B558" s="288">
        <v>237</v>
      </c>
      <c r="C558" s="289">
        <v>85.4</v>
      </c>
      <c r="D558" s="289">
        <v>2</v>
      </c>
      <c r="E558" s="290">
        <v>26330</v>
      </c>
      <c r="F558" s="290">
        <v>8757875</v>
      </c>
      <c r="G558" s="288">
        <v>152</v>
      </c>
      <c r="H558" s="289">
        <v>273.89999999999998</v>
      </c>
      <c r="I558" s="289">
        <v>2</v>
      </c>
      <c r="J558" s="290">
        <v>29703</v>
      </c>
      <c r="K558" s="291">
        <v>5187085</v>
      </c>
      <c r="L558" s="290">
        <v>276</v>
      </c>
      <c r="M558" s="289">
        <v>260.7</v>
      </c>
      <c r="N558" s="289">
        <v>2</v>
      </c>
      <c r="O558" s="290">
        <v>28039</v>
      </c>
      <c r="P558" s="291">
        <v>9644901</v>
      </c>
    </row>
    <row r="559" spans="1:16" ht="10.199999999999999" x14ac:dyDescent="0.2">
      <c r="A559" s="64" t="s">
        <v>65</v>
      </c>
      <c r="B559" s="288">
        <v>122</v>
      </c>
      <c r="C559" s="289">
        <v>44</v>
      </c>
      <c r="D559" s="289">
        <v>2</v>
      </c>
      <c r="E559" s="290">
        <v>20008</v>
      </c>
      <c r="F559" s="290">
        <v>2939472</v>
      </c>
      <c r="G559" s="288">
        <v>79</v>
      </c>
      <c r="H559" s="289">
        <v>142.30000000000001</v>
      </c>
      <c r="I559" s="289">
        <v>2</v>
      </c>
      <c r="J559" s="290">
        <v>19889</v>
      </c>
      <c r="K559" s="291">
        <v>1975922</v>
      </c>
      <c r="L559" s="290">
        <v>136</v>
      </c>
      <c r="M559" s="289">
        <v>128.4</v>
      </c>
      <c r="N559" s="289">
        <v>2</v>
      </c>
      <c r="O559" s="290">
        <v>19652</v>
      </c>
      <c r="P559" s="291">
        <v>3174611</v>
      </c>
    </row>
    <row r="560" spans="1:16" ht="10.199999999999999" x14ac:dyDescent="0.2">
      <c r="A560" s="64" t="s">
        <v>66</v>
      </c>
      <c r="B560" s="288">
        <v>59</v>
      </c>
      <c r="C560" s="289">
        <v>21.3</v>
      </c>
      <c r="D560" s="289">
        <v>1</v>
      </c>
      <c r="E560" s="290">
        <v>39771</v>
      </c>
      <c r="F560" s="290">
        <v>2546065</v>
      </c>
      <c r="G560" s="288">
        <v>44</v>
      </c>
      <c r="H560" s="289">
        <v>79.3</v>
      </c>
      <c r="I560" s="289">
        <v>1</v>
      </c>
      <c r="J560" s="290">
        <v>42223</v>
      </c>
      <c r="K560" s="291">
        <v>1931267</v>
      </c>
      <c r="L560" s="290">
        <v>92</v>
      </c>
      <c r="M560" s="289">
        <v>86.9</v>
      </c>
      <c r="N560" s="289">
        <v>1.5</v>
      </c>
      <c r="O560" s="290">
        <v>40857</v>
      </c>
      <c r="P560" s="291">
        <v>3824285</v>
      </c>
    </row>
    <row r="561" spans="1:16" ht="10.199999999999999" x14ac:dyDescent="0.2">
      <c r="A561" s="64" t="s">
        <v>67</v>
      </c>
      <c r="B561" s="288">
        <v>17</v>
      </c>
      <c r="C561" s="289">
        <v>6.1</v>
      </c>
      <c r="D561" s="289">
        <v>2</v>
      </c>
      <c r="E561" s="290">
        <v>21234</v>
      </c>
      <c r="F561" s="290">
        <v>486925</v>
      </c>
      <c r="G561" s="288" t="s">
        <v>132</v>
      </c>
      <c r="H561" s="289" t="s">
        <v>132</v>
      </c>
      <c r="I561" s="289" t="s">
        <v>132</v>
      </c>
      <c r="J561" s="290" t="s">
        <v>132</v>
      </c>
      <c r="K561" s="291" t="s">
        <v>132</v>
      </c>
      <c r="L561" s="290">
        <v>17</v>
      </c>
      <c r="M561" s="289">
        <v>16.100000000000001</v>
      </c>
      <c r="N561" s="289">
        <v>2</v>
      </c>
      <c r="O561" s="290">
        <v>27849</v>
      </c>
      <c r="P561" s="291">
        <v>569018</v>
      </c>
    </row>
    <row r="562" spans="1:16" ht="10.199999999999999" x14ac:dyDescent="0.2">
      <c r="A562" s="61" t="s">
        <v>68</v>
      </c>
      <c r="B562" s="288">
        <v>2207</v>
      </c>
      <c r="C562" s="289">
        <v>795.5</v>
      </c>
      <c r="D562" s="289">
        <v>7</v>
      </c>
      <c r="E562" s="290">
        <v>28822</v>
      </c>
      <c r="F562" s="290">
        <v>87835289</v>
      </c>
      <c r="G562" s="288">
        <v>800</v>
      </c>
      <c r="H562" s="289">
        <v>1441.5</v>
      </c>
      <c r="I562" s="289">
        <v>8</v>
      </c>
      <c r="J562" s="290">
        <v>35203</v>
      </c>
      <c r="K562" s="291">
        <v>41180002</v>
      </c>
      <c r="L562" s="290">
        <v>875</v>
      </c>
      <c r="M562" s="289">
        <v>826.4</v>
      </c>
      <c r="N562" s="289">
        <v>7</v>
      </c>
      <c r="O562" s="290">
        <v>31402</v>
      </c>
      <c r="P562" s="291">
        <v>38319260</v>
      </c>
    </row>
    <row r="563" spans="1:16" ht="10.199999999999999" x14ac:dyDescent="0.2">
      <c r="A563" s="64" t="s">
        <v>69</v>
      </c>
      <c r="B563" s="288">
        <v>65</v>
      </c>
      <c r="C563" s="289">
        <v>23.4</v>
      </c>
      <c r="D563" s="289">
        <v>3</v>
      </c>
      <c r="E563" s="290">
        <v>19083</v>
      </c>
      <c r="F563" s="290">
        <v>1551162</v>
      </c>
      <c r="G563" s="288" t="s">
        <v>132</v>
      </c>
      <c r="H563" s="289" t="s">
        <v>132</v>
      </c>
      <c r="I563" s="289" t="s">
        <v>132</v>
      </c>
      <c r="J563" s="290" t="s">
        <v>132</v>
      </c>
      <c r="K563" s="291" t="s">
        <v>132</v>
      </c>
      <c r="L563" s="290">
        <v>26</v>
      </c>
      <c r="M563" s="289">
        <v>24.6</v>
      </c>
      <c r="N563" s="289">
        <v>2</v>
      </c>
      <c r="O563" s="290">
        <v>22595</v>
      </c>
      <c r="P563" s="291">
        <v>669387</v>
      </c>
    </row>
    <row r="564" spans="1:16" ht="10.199999999999999" x14ac:dyDescent="0.2">
      <c r="A564" s="64" t="s">
        <v>70</v>
      </c>
      <c r="B564" s="288">
        <v>37</v>
      </c>
      <c r="C564" s="289">
        <v>13.3</v>
      </c>
      <c r="D564" s="289">
        <v>3</v>
      </c>
      <c r="E564" s="290">
        <v>19442</v>
      </c>
      <c r="F564" s="290">
        <v>840600</v>
      </c>
      <c r="G564" s="288" t="s">
        <v>132</v>
      </c>
      <c r="H564" s="289" t="s">
        <v>132</v>
      </c>
      <c r="I564" s="289" t="s">
        <v>132</v>
      </c>
      <c r="J564" s="290" t="s">
        <v>132</v>
      </c>
      <c r="K564" s="291" t="s">
        <v>132</v>
      </c>
      <c r="L564" s="290" t="s">
        <v>132</v>
      </c>
      <c r="M564" s="289" t="s">
        <v>132</v>
      </c>
      <c r="N564" s="289" t="s">
        <v>132</v>
      </c>
      <c r="O564" s="290" t="s">
        <v>132</v>
      </c>
      <c r="P564" s="291" t="s">
        <v>132</v>
      </c>
    </row>
    <row r="565" spans="1:16" ht="10.199999999999999" x14ac:dyDescent="0.2">
      <c r="A565" s="64" t="s">
        <v>71</v>
      </c>
      <c r="B565" s="288">
        <v>58</v>
      </c>
      <c r="C565" s="289">
        <v>20.9</v>
      </c>
      <c r="D565" s="289">
        <v>6</v>
      </c>
      <c r="E565" s="290">
        <v>23179</v>
      </c>
      <c r="F565" s="290">
        <v>2162968</v>
      </c>
      <c r="G565" s="288">
        <v>20</v>
      </c>
      <c r="H565" s="289">
        <v>36</v>
      </c>
      <c r="I565" s="289">
        <v>5.5</v>
      </c>
      <c r="J565" s="290">
        <v>28860</v>
      </c>
      <c r="K565" s="291">
        <v>720046</v>
      </c>
      <c r="L565" s="290">
        <v>20</v>
      </c>
      <c r="M565" s="289">
        <v>18.899999999999999</v>
      </c>
      <c r="N565" s="289">
        <v>6</v>
      </c>
      <c r="O565" s="290">
        <v>31101</v>
      </c>
      <c r="P565" s="291">
        <v>792495</v>
      </c>
    </row>
    <row r="566" spans="1:16" ht="10.199999999999999" x14ac:dyDescent="0.2">
      <c r="A566" s="64" t="s">
        <v>72</v>
      </c>
      <c r="B566" s="288">
        <v>230</v>
      </c>
      <c r="C566" s="289">
        <v>82.9</v>
      </c>
      <c r="D566" s="289">
        <v>10</v>
      </c>
      <c r="E566" s="290">
        <v>40033</v>
      </c>
      <c r="F566" s="290">
        <v>13163777</v>
      </c>
      <c r="G566" s="288">
        <v>268</v>
      </c>
      <c r="H566" s="289">
        <v>482.9</v>
      </c>
      <c r="I566" s="289">
        <v>10</v>
      </c>
      <c r="J566" s="290">
        <v>43777</v>
      </c>
      <c r="K566" s="291">
        <v>16370001</v>
      </c>
      <c r="L566" s="290">
        <v>182</v>
      </c>
      <c r="M566" s="289">
        <v>171.9</v>
      </c>
      <c r="N566" s="289">
        <v>10</v>
      </c>
      <c r="O566" s="290">
        <v>37974</v>
      </c>
      <c r="P566" s="291">
        <v>10426150</v>
      </c>
    </row>
    <row r="567" spans="1:16" ht="10.199999999999999" x14ac:dyDescent="0.2">
      <c r="A567" s="64" t="s">
        <v>73</v>
      </c>
      <c r="B567" s="288">
        <v>1562</v>
      </c>
      <c r="C567" s="289">
        <v>563</v>
      </c>
      <c r="D567" s="289">
        <v>7</v>
      </c>
      <c r="E567" s="290">
        <v>27507</v>
      </c>
      <c r="F567" s="290">
        <v>57135067</v>
      </c>
      <c r="G567" s="288">
        <v>429</v>
      </c>
      <c r="H567" s="289">
        <v>773</v>
      </c>
      <c r="I567" s="289">
        <v>8</v>
      </c>
      <c r="J567" s="290">
        <v>32489</v>
      </c>
      <c r="K567" s="291">
        <v>19999145</v>
      </c>
      <c r="L567" s="290">
        <v>582</v>
      </c>
      <c r="M567" s="289">
        <v>549.6</v>
      </c>
      <c r="N567" s="289">
        <v>7</v>
      </c>
      <c r="O567" s="290">
        <v>29980</v>
      </c>
      <c r="P567" s="291">
        <v>23166880</v>
      </c>
    </row>
    <row r="568" spans="1:16" ht="10.199999999999999" x14ac:dyDescent="0.2">
      <c r="A568" s="63" t="s">
        <v>74</v>
      </c>
      <c r="B568" s="288">
        <v>451</v>
      </c>
      <c r="C568" s="289">
        <v>162.6</v>
      </c>
      <c r="D568" s="289">
        <v>7</v>
      </c>
      <c r="E568" s="290">
        <v>28973</v>
      </c>
      <c r="F568" s="290">
        <v>18328091</v>
      </c>
      <c r="G568" s="288">
        <v>121</v>
      </c>
      <c r="H568" s="289">
        <v>218</v>
      </c>
      <c r="I568" s="289">
        <v>9</v>
      </c>
      <c r="J568" s="290">
        <v>38062</v>
      </c>
      <c r="K568" s="291">
        <v>6362413</v>
      </c>
      <c r="L568" s="290">
        <v>123</v>
      </c>
      <c r="M568" s="289">
        <v>116.2</v>
      </c>
      <c r="N568" s="289">
        <v>8</v>
      </c>
      <c r="O568" s="290">
        <v>35585</v>
      </c>
      <c r="P568" s="291">
        <v>6259341</v>
      </c>
    </row>
    <row r="569" spans="1:16" ht="10.199999999999999" x14ac:dyDescent="0.2">
      <c r="A569" s="63" t="s">
        <v>75</v>
      </c>
      <c r="B569" s="288">
        <v>995</v>
      </c>
      <c r="C569" s="289">
        <v>358.6</v>
      </c>
      <c r="D569" s="289">
        <v>7</v>
      </c>
      <c r="E569" s="290">
        <v>26481</v>
      </c>
      <c r="F569" s="290">
        <v>34096995</v>
      </c>
      <c r="G569" s="288">
        <v>255</v>
      </c>
      <c r="H569" s="289">
        <v>459.5</v>
      </c>
      <c r="I569" s="289">
        <v>7</v>
      </c>
      <c r="J569" s="290">
        <v>29774</v>
      </c>
      <c r="K569" s="291">
        <v>9552189</v>
      </c>
      <c r="L569" s="290">
        <v>411</v>
      </c>
      <c r="M569" s="289">
        <v>388.1</v>
      </c>
      <c r="N569" s="289">
        <v>7</v>
      </c>
      <c r="O569" s="290">
        <v>27953</v>
      </c>
      <c r="P569" s="291">
        <v>14933075</v>
      </c>
    </row>
    <row r="570" spans="1:16" ht="10.199999999999999" x14ac:dyDescent="0.2">
      <c r="A570" s="55" t="s">
        <v>76</v>
      </c>
      <c r="B570" s="292">
        <v>132</v>
      </c>
      <c r="C570" s="293">
        <v>47.6</v>
      </c>
      <c r="D570" s="293">
        <v>5</v>
      </c>
      <c r="E570" s="294">
        <v>25341</v>
      </c>
      <c r="F570" s="294">
        <v>4095654</v>
      </c>
      <c r="G570" s="292">
        <v>47</v>
      </c>
      <c r="H570" s="293">
        <v>84.7</v>
      </c>
      <c r="I570" s="293">
        <v>5</v>
      </c>
      <c r="J570" s="294">
        <v>20352</v>
      </c>
      <c r="K570" s="295">
        <v>1198388</v>
      </c>
      <c r="L570" s="294">
        <v>34</v>
      </c>
      <c r="M570" s="293">
        <v>32.1</v>
      </c>
      <c r="N570" s="293">
        <v>6</v>
      </c>
      <c r="O570" s="294">
        <v>28341</v>
      </c>
      <c r="P570" s="295">
        <v>1069297</v>
      </c>
    </row>
    <row r="590" spans="1:16" ht="10.199999999999999" x14ac:dyDescent="0.2">
      <c r="A590" s="66" t="s">
        <v>147</v>
      </c>
      <c r="B590" s="517" t="s">
        <v>28</v>
      </c>
      <c r="C590" s="518"/>
      <c r="D590" s="518"/>
      <c r="E590" s="518"/>
      <c r="F590" s="519"/>
      <c r="G590" s="517" t="s">
        <v>29</v>
      </c>
      <c r="H590" s="518"/>
      <c r="I590" s="518"/>
      <c r="J590" s="518"/>
      <c r="K590" s="519"/>
      <c r="L590" s="517" t="s">
        <v>14</v>
      </c>
      <c r="M590" s="518"/>
      <c r="N590" s="518"/>
      <c r="O590" s="518"/>
      <c r="P590" s="519"/>
    </row>
    <row r="591" spans="1:16" ht="10.199999999999999" x14ac:dyDescent="0.2">
      <c r="A591" s="67"/>
      <c r="B591" s="120"/>
      <c r="C591" s="121"/>
      <c r="D591" s="50" t="s">
        <v>30</v>
      </c>
      <c r="E591" s="51" t="s">
        <v>30</v>
      </c>
      <c r="F591" s="52" t="s">
        <v>31</v>
      </c>
      <c r="G591" s="125"/>
      <c r="H591" s="121"/>
      <c r="I591" s="50" t="s">
        <v>30</v>
      </c>
      <c r="J591" s="51" t="s">
        <v>30</v>
      </c>
      <c r="K591" s="52" t="s">
        <v>31</v>
      </c>
      <c r="L591" s="125"/>
      <c r="M591" s="121"/>
      <c r="N591" s="50" t="s">
        <v>30</v>
      </c>
      <c r="O591" s="51" t="s">
        <v>30</v>
      </c>
      <c r="P591" s="52" t="s">
        <v>31</v>
      </c>
    </row>
    <row r="592" spans="1:16" ht="11.4" x14ac:dyDescent="0.2">
      <c r="A592" s="67"/>
      <c r="B592" s="510" t="s">
        <v>32</v>
      </c>
      <c r="C592" s="511"/>
      <c r="D592" s="53" t="s">
        <v>33</v>
      </c>
      <c r="E592" s="324" t="s">
        <v>34</v>
      </c>
      <c r="F592" s="54" t="s">
        <v>34</v>
      </c>
      <c r="G592" s="511" t="s">
        <v>32</v>
      </c>
      <c r="H592" s="511"/>
      <c r="I592" s="53" t="s">
        <v>33</v>
      </c>
      <c r="J592" s="324" t="s">
        <v>34</v>
      </c>
      <c r="K592" s="54" t="s">
        <v>34</v>
      </c>
      <c r="L592" s="511" t="s">
        <v>32</v>
      </c>
      <c r="M592" s="511"/>
      <c r="N592" s="53" t="s">
        <v>33</v>
      </c>
      <c r="O592" s="324" t="s">
        <v>34</v>
      </c>
      <c r="P592" s="54" t="s">
        <v>34</v>
      </c>
    </row>
    <row r="593" spans="1:16" ht="11.4" x14ac:dyDescent="0.2">
      <c r="A593" s="69" t="s">
        <v>35</v>
      </c>
      <c r="B593" s="169" t="s">
        <v>36</v>
      </c>
      <c r="C593" s="189" t="s">
        <v>37</v>
      </c>
      <c r="D593" s="227" t="s">
        <v>38</v>
      </c>
      <c r="E593" s="228" t="s">
        <v>39</v>
      </c>
      <c r="F593" s="229" t="s">
        <v>39</v>
      </c>
      <c r="G593" s="188" t="s">
        <v>36</v>
      </c>
      <c r="H593" s="189" t="s">
        <v>37</v>
      </c>
      <c r="I593" s="227" t="s">
        <v>38</v>
      </c>
      <c r="J593" s="228" t="s">
        <v>39</v>
      </c>
      <c r="K593" s="229" t="s">
        <v>39</v>
      </c>
      <c r="L593" s="188" t="s">
        <v>36</v>
      </c>
      <c r="M593" s="189" t="s">
        <v>37</v>
      </c>
      <c r="N593" s="227" t="s">
        <v>38</v>
      </c>
      <c r="O593" s="228" t="s">
        <v>39</v>
      </c>
      <c r="P593" s="229" t="s">
        <v>39</v>
      </c>
    </row>
    <row r="594" spans="1:16" ht="10.199999999999999" x14ac:dyDescent="0.2">
      <c r="A594" s="71" t="s">
        <v>78</v>
      </c>
      <c r="B594" s="284">
        <v>161</v>
      </c>
      <c r="C594" s="285">
        <v>58</v>
      </c>
      <c r="D594" s="285">
        <v>2</v>
      </c>
      <c r="E594" s="286">
        <v>27790</v>
      </c>
      <c r="F594" s="286">
        <v>7512374</v>
      </c>
      <c r="G594" s="284">
        <v>52</v>
      </c>
      <c r="H594" s="285">
        <v>93.7</v>
      </c>
      <c r="I594" s="285">
        <v>3</v>
      </c>
      <c r="J594" s="286">
        <v>30835</v>
      </c>
      <c r="K594" s="287">
        <v>2310256</v>
      </c>
      <c r="L594" s="286">
        <v>101</v>
      </c>
      <c r="M594" s="285">
        <v>95.4</v>
      </c>
      <c r="N594" s="285">
        <v>2</v>
      </c>
      <c r="O594" s="286">
        <v>28487</v>
      </c>
      <c r="P594" s="287">
        <v>4406247</v>
      </c>
    </row>
    <row r="595" spans="1:16" ht="10.199999999999999" x14ac:dyDescent="0.2">
      <c r="A595" s="64" t="s">
        <v>79</v>
      </c>
      <c r="B595" s="288" t="s">
        <v>132</v>
      </c>
      <c r="C595" s="289" t="s">
        <v>132</v>
      </c>
      <c r="D595" s="289" t="s">
        <v>132</v>
      </c>
      <c r="E595" s="290" t="s">
        <v>132</v>
      </c>
      <c r="F595" s="290" t="s">
        <v>132</v>
      </c>
      <c r="G595" s="288" t="s">
        <v>132</v>
      </c>
      <c r="H595" s="289" t="s">
        <v>132</v>
      </c>
      <c r="I595" s="289" t="s">
        <v>132</v>
      </c>
      <c r="J595" s="290" t="s">
        <v>132</v>
      </c>
      <c r="K595" s="291" t="s">
        <v>132</v>
      </c>
      <c r="L595" s="290" t="s">
        <v>132</v>
      </c>
      <c r="M595" s="289" t="s">
        <v>132</v>
      </c>
      <c r="N595" s="289" t="s">
        <v>132</v>
      </c>
      <c r="O595" s="290" t="s">
        <v>132</v>
      </c>
      <c r="P595" s="291" t="s">
        <v>132</v>
      </c>
    </row>
    <row r="596" spans="1:16" ht="10.199999999999999" x14ac:dyDescent="0.2">
      <c r="A596" s="64" t="s">
        <v>80</v>
      </c>
      <c r="B596" s="288" t="s">
        <v>141</v>
      </c>
      <c r="C596" s="289" t="s">
        <v>141</v>
      </c>
      <c r="D596" s="289" t="s">
        <v>141</v>
      </c>
      <c r="E596" s="290" t="s">
        <v>141</v>
      </c>
      <c r="F596" s="290" t="s">
        <v>141</v>
      </c>
      <c r="G596" s="288" t="s">
        <v>141</v>
      </c>
      <c r="H596" s="289" t="s">
        <v>141</v>
      </c>
      <c r="I596" s="289" t="s">
        <v>141</v>
      </c>
      <c r="J596" s="290" t="s">
        <v>141</v>
      </c>
      <c r="K596" s="291" t="s">
        <v>141</v>
      </c>
      <c r="L596" s="290" t="s">
        <v>141</v>
      </c>
      <c r="M596" s="289" t="s">
        <v>141</v>
      </c>
      <c r="N596" s="289" t="s">
        <v>141</v>
      </c>
      <c r="O596" s="290" t="s">
        <v>141</v>
      </c>
      <c r="P596" s="291" t="s">
        <v>141</v>
      </c>
    </row>
    <row r="597" spans="1:16" ht="10.199999999999999" x14ac:dyDescent="0.2">
      <c r="A597" s="72" t="s">
        <v>81</v>
      </c>
      <c r="B597" s="288">
        <v>7</v>
      </c>
      <c r="C597" s="289">
        <v>2.5</v>
      </c>
      <c r="D597" s="289">
        <v>3</v>
      </c>
      <c r="E597" s="290">
        <v>29568</v>
      </c>
      <c r="F597" s="290">
        <v>277445</v>
      </c>
      <c r="G597" s="288" t="s">
        <v>132</v>
      </c>
      <c r="H597" s="289" t="s">
        <v>132</v>
      </c>
      <c r="I597" s="289" t="s">
        <v>132</v>
      </c>
      <c r="J597" s="290" t="s">
        <v>132</v>
      </c>
      <c r="K597" s="291" t="s">
        <v>132</v>
      </c>
      <c r="L597" s="290" t="s">
        <v>132</v>
      </c>
      <c r="M597" s="289" t="s">
        <v>132</v>
      </c>
      <c r="N597" s="289" t="s">
        <v>132</v>
      </c>
      <c r="O597" s="290" t="s">
        <v>132</v>
      </c>
      <c r="P597" s="291" t="s">
        <v>132</v>
      </c>
    </row>
    <row r="598" spans="1:16" ht="10.199999999999999" x14ac:dyDescent="0.2">
      <c r="A598" s="72" t="s">
        <v>82</v>
      </c>
      <c r="B598" s="288" t="s">
        <v>132</v>
      </c>
      <c r="C598" s="289" t="s">
        <v>132</v>
      </c>
      <c r="D598" s="289" t="s">
        <v>132</v>
      </c>
      <c r="E598" s="290" t="s">
        <v>132</v>
      </c>
      <c r="F598" s="290" t="s">
        <v>132</v>
      </c>
      <c r="G598" s="288" t="s">
        <v>141</v>
      </c>
      <c r="H598" s="289" t="s">
        <v>141</v>
      </c>
      <c r="I598" s="289" t="s">
        <v>141</v>
      </c>
      <c r="J598" s="290" t="s">
        <v>141</v>
      </c>
      <c r="K598" s="291" t="s">
        <v>141</v>
      </c>
      <c r="L598" s="290" t="s">
        <v>132</v>
      </c>
      <c r="M598" s="289" t="s">
        <v>132</v>
      </c>
      <c r="N598" s="289" t="s">
        <v>132</v>
      </c>
      <c r="O598" s="290" t="s">
        <v>132</v>
      </c>
      <c r="P598" s="291" t="s">
        <v>132</v>
      </c>
    </row>
    <row r="599" spans="1:16" ht="10.199999999999999" x14ac:dyDescent="0.2">
      <c r="A599" s="63" t="s">
        <v>83</v>
      </c>
      <c r="B599" s="288">
        <v>125</v>
      </c>
      <c r="C599" s="289">
        <v>45.1</v>
      </c>
      <c r="D599" s="289">
        <v>2</v>
      </c>
      <c r="E599" s="290">
        <v>31104</v>
      </c>
      <c r="F599" s="290">
        <v>6338100</v>
      </c>
      <c r="G599" s="288">
        <v>38</v>
      </c>
      <c r="H599" s="289">
        <v>68.5</v>
      </c>
      <c r="I599" s="289">
        <v>3</v>
      </c>
      <c r="J599" s="290">
        <v>32125</v>
      </c>
      <c r="K599" s="291">
        <v>4076588</v>
      </c>
      <c r="L599" s="290">
        <v>69</v>
      </c>
      <c r="M599" s="289">
        <v>65.2</v>
      </c>
      <c r="N599" s="289">
        <v>2</v>
      </c>
      <c r="O599" s="290">
        <v>35893</v>
      </c>
      <c r="P599" s="291">
        <v>5040492</v>
      </c>
    </row>
    <row r="600" spans="1:16" ht="10.199999999999999" x14ac:dyDescent="0.2">
      <c r="A600" s="63" t="s">
        <v>84</v>
      </c>
      <c r="B600" s="288">
        <v>106</v>
      </c>
      <c r="C600" s="289">
        <v>38.200000000000003</v>
      </c>
      <c r="D600" s="289">
        <v>2</v>
      </c>
      <c r="E600" s="290">
        <v>33468</v>
      </c>
      <c r="F600" s="290">
        <v>5724115</v>
      </c>
      <c r="G600" s="288">
        <v>36</v>
      </c>
      <c r="H600" s="289">
        <v>64.900000000000006</v>
      </c>
      <c r="I600" s="289">
        <v>2.5</v>
      </c>
      <c r="J600" s="290">
        <v>31533</v>
      </c>
      <c r="K600" s="291">
        <v>3956312</v>
      </c>
      <c r="L600" s="290">
        <v>61</v>
      </c>
      <c r="M600" s="289">
        <v>57.6</v>
      </c>
      <c r="N600" s="289">
        <v>2</v>
      </c>
      <c r="O600" s="290">
        <v>35893</v>
      </c>
      <c r="P600" s="291">
        <v>4611749</v>
      </c>
    </row>
    <row r="601" spans="1:16" ht="10.199999999999999" x14ac:dyDescent="0.2">
      <c r="A601" s="72" t="s">
        <v>85</v>
      </c>
      <c r="B601" s="288">
        <v>81</v>
      </c>
      <c r="C601" s="289">
        <v>29.2</v>
      </c>
      <c r="D601" s="289">
        <v>2</v>
      </c>
      <c r="E601" s="290">
        <v>30529</v>
      </c>
      <c r="F601" s="290">
        <v>4292461</v>
      </c>
      <c r="G601" s="288">
        <v>27</v>
      </c>
      <c r="H601" s="289">
        <v>48.6</v>
      </c>
      <c r="I601" s="289">
        <v>3</v>
      </c>
      <c r="J601" s="290">
        <v>30319</v>
      </c>
      <c r="K601" s="291">
        <v>2987545</v>
      </c>
      <c r="L601" s="290">
        <v>40</v>
      </c>
      <c r="M601" s="289">
        <v>37.799999999999997</v>
      </c>
      <c r="N601" s="289">
        <v>2</v>
      </c>
      <c r="O601" s="290">
        <v>32784</v>
      </c>
      <c r="P601" s="291">
        <v>2706149</v>
      </c>
    </row>
    <row r="602" spans="1:16" ht="10.199999999999999" x14ac:dyDescent="0.2">
      <c r="A602" s="64" t="s">
        <v>86</v>
      </c>
      <c r="B602" s="288" t="s">
        <v>141</v>
      </c>
      <c r="C602" s="289" t="s">
        <v>141</v>
      </c>
      <c r="D602" s="289" t="s">
        <v>141</v>
      </c>
      <c r="E602" s="290" t="s">
        <v>141</v>
      </c>
      <c r="F602" s="290" t="s">
        <v>141</v>
      </c>
      <c r="G602" s="288" t="s">
        <v>132</v>
      </c>
      <c r="H602" s="289" t="s">
        <v>132</v>
      </c>
      <c r="I602" s="289" t="s">
        <v>132</v>
      </c>
      <c r="J602" s="290" t="s">
        <v>132</v>
      </c>
      <c r="K602" s="291" t="s">
        <v>132</v>
      </c>
      <c r="L602" s="290" t="s">
        <v>141</v>
      </c>
      <c r="M602" s="289" t="s">
        <v>141</v>
      </c>
      <c r="N602" s="289" t="s">
        <v>141</v>
      </c>
      <c r="O602" s="290" t="s">
        <v>141</v>
      </c>
      <c r="P602" s="291" t="s">
        <v>141</v>
      </c>
    </row>
    <row r="603" spans="1:16" ht="10.199999999999999" x14ac:dyDescent="0.2">
      <c r="A603" s="64" t="s">
        <v>87</v>
      </c>
      <c r="B603" s="288" t="s">
        <v>132</v>
      </c>
      <c r="C603" s="289" t="s">
        <v>132</v>
      </c>
      <c r="D603" s="289" t="s">
        <v>132</v>
      </c>
      <c r="E603" s="290" t="s">
        <v>132</v>
      </c>
      <c r="F603" s="290" t="s">
        <v>132</v>
      </c>
      <c r="G603" s="288" t="s">
        <v>141</v>
      </c>
      <c r="H603" s="289" t="s">
        <v>141</v>
      </c>
      <c r="I603" s="289" t="s">
        <v>141</v>
      </c>
      <c r="J603" s="290" t="s">
        <v>141</v>
      </c>
      <c r="K603" s="291" t="s">
        <v>141</v>
      </c>
      <c r="L603" s="290" t="s">
        <v>132</v>
      </c>
      <c r="M603" s="289" t="s">
        <v>132</v>
      </c>
      <c r="N603" s="289" t="s">
        <v>132</v>
      </c>
      <c r="O603" s="290" t="s">
        <v>132</v>
      </c>
      <c r="P603" s="291" t="s">
        <v>132</v>
      </c>
    </row>
    <row r="604" spans="1:16" ht="10.199999999999999" x14ac:dyDescent="0.2">
      <c r="A604" s="64" t="s">
        <v>88</v>
      </c>
      <c r="B604" s="288" t="s">
        <v>132</v>
      </c>
      <c r="C604" s="289" t="s">
        <v>132</v>
      </c>
      <c r="D604" s="289" t="s">
        <v>132</v>
      </c>
      <c r="E604" s="290" t="s">
        <v>132</v>
      </c>
      <c r="F604" s="290" t="s">
        <v>132</v>
      </c>
      <c r="G604" s="288" t="s">
        <v>141</v>
      </c>
      <c r="H604" s="289" t="s">
        <v>141</v>
      </c>
      <c r="I604" s="289" t="s">
        <v>141</v>
      </c>
      <c r="J604" s="290" t="s">
        <v>141</v>
      </c>
      <c r="K604" s="291" t="s">
        <v>141</v>
      </c>
      <c r="L604" s="290" t="s">
        <v>132</v>
      </c>
      <c r="M604" s="289" t="s">
        <v>132</v>
      </c>
      <c r="N604" s="289" t="s">
        <v>132</v>
      </c>
      <c r="O604" s="290" t="s">
        <v>132</v>
      </c>
      <c r="P604" s="291" t="s">
        <v>132</v>
      </c>
    </row>
    <row r="605" spans="1:16" ht="10.199999999999999" x14ac:dyDescent="0.2">
      <c r="A605" s="64" t="s">
        <v>89</v>
      </c>
      <c r="B605" s="288">
        <v>18</v>
      </c>
      <c r="C605" s="289">
        <v>6.5</v>
      </c>
      <c r="D605" s="289">
        <v>3</v>
      </c>
      <c r="E605" s="290">
        <v>30649</v>
      </c>
      <c r="F605" s="290">
        <v>808607</v>
      </c>
      <c r="G605" s="288">
        <v>13</v>
      </c>
      <c r="H605" s="289">
        <v>23.4</v>
      </c>
      <c r="I605" s="289">
        <v>2</v>
      </c>
      <c r="J605" s="290">
        <v>29467</v>
      </c>
      <c r="K605" s="291">
        <v>486213</v>
      </c>
      <c r="L605" s="290">
        <v>8</v>
      </c>
      <c r="M605" s="289">
        <v>7.6</v>
      </c>
      <c r="N605" s="289">
        <v>3.5</v>
      </c>
      <c r="O605" s="290">
        <v>31723</v>
      </c>
      <c r="P605" s="291">
        <v>608919</v>
      </c>
    </row>
    <row r="606" spans="1:16" ht="10.199999999999999" x14ac:dyDescent="0.2">
      <c r="A606" s="62" t="s">
        <v>90</v>
      </c>
      <c r="B606" s="288">
        <v>17</v>
      </c>
      <c r="C606" s="289">
        <v>6.1</v>
      </c>
      <c r="D606" s="289">
        <v>1</v>
      </c>
      <c r="E606" s="290">
        <v>29872</v>
      </c>
      <c r="F606" s="290">
        <v>825033</v>
      </c>
      <c r="G606" s="288" t="s">
        <v>132</v>
      </c>
      <c r="H606" s="289" t="s">
        <v>132</v>
      </c>
      <c r="I606" s="289" t="s">
        <v>132</v>
      </c>
      <c r="J606" s="290" t="s">
        <v>132</v>
      </c>
      <c r="K606" s="291" t="s">
        <v>132</v>
      </c>
      <c r="L606" s="290">
        <v>12</v>
      </c>
      <c r="M606" s="289">
        <v>11.3</v>
      </c>
      <c r="N606" s="289">
        <v>1</v>
      </c>
      <c r="O606" s="290">
        <v>33382</v>
      </c>
      <c r="P606" s="291">
        <v>1068894</v>
      </c>
    </row>
    <row r="607" spans="1:16" ht="10.199999999999999" x14ac:dyDescent="0.2">
      <c r="A607" s="64" t="s">
        <v>91</v>
      </c>
      <c r="B607" s="288" t="s">
        <v>132</v>
      </c>
      <c r="C607" s="289" t="s">
        <v>132</v>
      </c>
      <c r="D607" s="289" t="s">
        <v>132</v>
      </c>
      <c r="E607" s="290" t="s">
        <v>132</v>
      </c>
      <c r="F607" s="290" t="s">
        <v>132</v>
      </c>
      <c r="G607" s="288" t="s">
        <v>141</v>
      </c>
      <c r="H607" s="289" t="s">
        <v>141</v>
      </c>
      <c r="I607" s="289" t="s">
        <v>141</v>
      </c>
      <c r="J607" s="290" t="s">
        <v>141</v>
      </c>
      <c r="K607" s="291" t="s">
        <v>141</v>
      </c>
      <c r="L607" s="290" t="s">
        <v>141</v>
      </c>
      <c r="M607" s="289" t="s">
        <v>141</v>
      </c>
      <c r="N607" s="289" t="s">
        <v>141</v>
      </c>
      <c r="O607" s="290" t="s">
        <v>141</v>
      </c>
      <c r="P607" s="291" t="s">
        <v>141</v>
      </c>
    </row>
    <row r="608" spans="1:16" ht="10.199999999999999" x14ac:dyDescent="0.2">
      <c r="A608" s="72" t="s">
        <v>92</v>
      </c>
      <c r="B608" s="288">
        <v>14</v>
      </c>
      <c r="C608" s="289">
        <v>5</v>
      </c>
      <c r="D608" s="289">
        <v>3</v>
      </c>
      <c r="E608" s="290">
        <v>53245</v>
      </c>
      <c r="F608" s="290">
        <v>895768</v>
      </c>
      <c r="G608" s="288" t="s">
        <v>132</v>
      </c>
      <c r="H608" s="289" t="s">
        <v>132</v>
      </c>
      <c r="I608" s="289" t="s">
        <v>132</v>
      </c>
      <c r="J608" s="290" t="s">
        <v>132</v>
      </c>
      <c r="K608" s="291" t="s">
        <v>132</v>
      </c>
      <c r="L608" s="290" t="s">
        <v>132</v>
      </c>
      <c r="M608" s="289" t="s">
        <v>132</v>
      </c>
      <c r="N608" s="289" t="s">
        <v>132</v>
      </c>
      <c r="O608" s="290" t="s">
        <v>132</v>
      </c>
      <c r="P608" s="291" t="s">
        <v>132</v>
      </c>
    </row>
    <row r="609" spans="1:16" ht="10.199999999999999" x14ac:dyDescent="0.2">
      <c r="A609" s="61" t="s">
        <v>93</v>
      </c>
      <c r="B609" s="288">
        <v>178</v>
      </c>
      <c r="C609" s="289">
        <v>64.2</v>
      </c>
      <c r="D609" s="289">
        <v>2</v>
      </c>
      <c r="E609" s="290">
        <v>24869</v>
      </c>
      <c r="F609" s="290">
        <v>7641901</v>
      </c>
      <c r="G609" s="288">
        <v>72</v>
      </c>
      <c r="H609" s="289">
        <v>129.69999999999999</v>
      </c>
      <c r="I609" s="289">
        <v>2.5</v>
      </c>
      <c r="J609" s="290">
        <v>24481</v>
      </c>
      <c r="K609" s="291">
        <v>3478075</v>
      </c>
      <c r="L609" s="290">
        <v>116</v>
      </c>
      <c r="M609" s="289">
        <v>109.6</v>
      </c>
      <c r="N609" s="289">
        <v>2.5</v>
      </c>
      <c r="O609" s="290">
        <v>25346</v>
      </c>
      <c r="P609" s="291">
        <v>5525844</v>
      </c>
    </row>
    <row r="610" spans="1:16" ht="10.199999999999999" x14ac:dyDescent="0.2">
      <c r="A610" s="64" t="s">
        <v>94</v>
      </c>
      <c r="B610" s="288" t="s">
        <v>132</v>
      </c>
      <c r="C610" s="289" t="s">
        <v>132</v>
      </c>
      <c r="D610" s="289" t="s">
        <v>132</v>
      </c>
      <c r="E610" s="290" t="s">
        <v>132</v>
      </c>
      <c r="F610" s="290" t="s">
        <v>132</v>
      </c>
      <c r="G610" s="288" t="s">
        <v>132</v>
      </c>
      <c r="H610" s="289" t="s">
        <v>132</v>
      </c>
      <c r="I610" s="289" t="s">
        <v>132</v>
      </c>
      <c r="J610" s="290" t="s">
        <v>132</v>
      </c>
      <c r="K610" s="291" t="s">
        <v>132</v>
      </c>
      <c r="L610" s="290" t="s">
        <v>132</v>
      </c>
      <c r="M610" s="289" t="s">
        <v>132</v>
      </c>
      <c r="N610" s="289" t="s">
        <v>132</v>
      </c>
      <c r="O610" s="290" t="s">
        <v>132</v>
      </c>
      <c r="P610" s="291" t="s">
        <v>132</v>
      </c>
    </row>
    <row r="611" spans="1:16" ht="10.199999999999999" x14ac:dyDescent="0.2">
      <c r="A611" s="64" t="s">
        <v>95</v>
      </c>
      <c r="B611" s="288">
        <v>21</v>
      </c>
      <c r="C611" s="289">
        <v>7.6</v>
      </c>
      <c r="D611" s="289">
        <v>3</v>
      </c>
      <c r="E611" s="290">
        <v>24078</v>
      </c>
      <c r="F611" s="290">
        <v>1146294</v>
      </c>
      <c r="G611" s="288">
        <v>13</v>
      </c>
      <c r="H611" s="289">
        <v>23.4</v>
      </c>
      <c r="I611" s="289">
        <v>3</v>
      </c>
      <c r="J611" s="290">
        <v>26772</v>
      </c>
      <c r="K611" s="291">
        <v>570957</v>
      </c>
      <c r="L611" s="290">
        <v>10</v>
      </c>
      <c r="M611" s="289">
        <v>9.4</v>
      </c>
      <c r="N611" s="289">
        <v>2</v>
      </c>
      <c r="O611" s="290">
        <v>21003</v>
      </c>
      <c r="P611" s="291">
        <v>249168</v>
      </c>
    </row>
    <row r="612" spans="1:16" ht="10.199999999999999" x14ac:dyDescent="0.2">
      <c r="A612" s="64" t="s">
        <v>96</v>
      </c>
      <c r="B612" s="288">
        <v>32</v>
      </c>
      <c r="C612" s="289">
        <v>11.5</v>
      </c>
      <c r="D612" s="289">
        <v>2</v>
      </c>
      <c r="E612" s="290">
        <v>23757</v>
      </c>
      <c r="F612" s="290">
        <v>819936</v>
      </c>
      <c r="G612" s="288">
        <v>24</v>
      </c>
      <c r="H612" s="289">
        <v>43.2</v>
      </c>
      <c r="I612" s="289">
        <v>2</v>
      </c>
      <c r="J612" s="290">
        <v>22949</v>
      </c>
      <c r="K612" s="291">
        <v>863106</v>
      </c>
      <c r="L612" s="290">
        <v>41</v>
      </c>
      <c r="M612" s="289">
        <v>38.700000000000003</v>
      </c>
      <c r="N612" s="289">
        <v>2</v>
      </c>
      <c r="O612" s="290">
        <v>20261</v>
      </c>
      <c r="P612" s="291">
        <v>1258898</v>
      </c>
    </row>
    <row r="613" spans="1:16" ht="10.199999999999999" x14ac:dyDescent="0.2">
      <c r="A613" s="64" t="s">
        <v>1175</v>
      </c>
      <c r="B613" s="288" t="s">
        <v>132</v>
      </c>
      <c r="C613" s="289" t="s">
        <v>132</v>
      </c>
      <c r="D613" s="289" t="s">
        <v>132</v>
      </c>
      <c r="E613" s="290" t="s">
        <v>132</v>
      </c>
      <c r="F613" s="290" t="s">
        <v>132</v>
      </c>
      <c r="G613" s="288" t="s">
        <v>132</v>
      </c>
      <c r="H613" s="289" t="s">
        <v>132</v>
      </c>
      <c r="I613" s="289" t="s">
        <v>132</v>
      </c>
      <c r="J613" s="290" t="s">
        <v>132</v>
      </c>
      <c r="K613" s="291" t="s">
        <v>132</v>
      </c>
      <c r="L613" s="290" t="s">
        <v>141</v>
      </c>
      <c r="M613" s="289" t="s">
        <v>141</v>
      </c>
      <c r="N613" s="289" t="s">
        <v>141</v>
      </c>
      <c r="O613" s="290" t="s">
        <v>141</v>
      </c>
      <c r="P613" s="291" t="s">
        <v>141</v>
      </c>
    </row>
    <row r="614" spans="1:16" ht="10.199999999999999" x14ac:dyDescent="0.2">
      <c r="A614" s="64" t="s">
        <v>97</v>
      </c>
      <c r="B614" s="288">
        <v>26</v>
      </c>
      <c r="C614" s="289">
        <v>9.4</v>
      </c>
      <c r="D614" s="289">
        <v>2</v>
      </c>
      <c r="E614" s="290">
        <v>21273</v>
      </c>
      <c r="F614" s="290">
        <v>628145</v>
      </c>
      <c r="G614" s="288">
        <v>22</v>
      </c>
      <c r="H614" s="289">
        <v>39.6</v>
      </c>
      <c r="I614" s="289">
        <v>2</v>
      </c>
      <c r="J614" s="290">
        <v>22949</v>
      </c>
      <c r="K614" s="291">
        <v>742286</v>
      </c>
      <c r="L614" s="290">
        <v>41</v>
      </c>
      <c r="M614" s="289">
        <v>38.700000000000003</v>
      </c>
      <c r="N614" s="289">
        <v>2</v>
      </c>
      <c r="O614" s="290">
        <v>20261</v>
      </c>
      <c r="P614" s="291">
        <v>1258898</v>
      </c>
    </row>
    <row r="615" spans="1:16" ht="10.199999999999999" x14ac:dyDescent="0.2">
      <c r="A615" s="64" t="s">
        <v>98</v>
      </c>
      <c r="B615" s="288">
        <v>15</v>
      </c>
      <c r="C615" s="289">
        <v>5.4</v>
      </c>
      <c r="D615" s="289">
        <v>2</v>
      </c>
      <c r="E615" s="290">
        <v>38183</v>
      </c>
      <c r="F615" s="290">
        <v>662273</v>
      </c>
      <c r="G615" s="288">
        <v>7</v>
      </c>
      <c r="H615" s="289">
        <v>12.6</v>
      </c>
      <c r="I615" s="289">
        <v>5</v>
      </c>
      <c r="J615" s="290">
        <v>76951</v>
      </c>
      <c r="K615" s="291">
        <v>498160</v>
      </c>
      <c r="L615" s="290">
        <v>7</v>
      </c>
      <c r="M615" s="289">
        <v>6.6</v>
      </c>
      <c r="N615" s="289">
        <v>3</v>
      </c>
      <c r="O615" s="290">
        <v>55577</v>
      </c>
      <c r="P615" s="291">
        <v>432396</v>
      </c>
    </row>
    <row r="616" spans="1:16" ht="10.199999999999999" x14ac:dyDescent="0.2">
      <c r="A616" s="61" t="s">
        <v>99</v>
      </c>
      <c r="B616" s="288">
        <v>447</v>
      </c>
      <c r="C616" s="289">
        <v>161.1</v>
      </c>
      <c r="D616" s="289">
        <v>3</v>
      </c>
      <c r="E616" s="290">
        <v>35709</v>
      </c>
      <c r="F616" s="290">
        <v>22818598</v>
      </c>
      <c r="G616" s="288">
        <v>117</v>
      </c>
      <c r="H616" s="289">
        <v>210.8</v>
      </c>
      <c r="I616" s="289">
        <v>3</v>
      </c>
      <c r="J616" s="290">
        <v>37096</v>
      </c>
      <c r="K616" s="291">
        <v>6516913</v>
      </c>
      <c r="L616" s="290">
        <v>270</v>
      </c>
      <c r="M616" s="289">
        <v>255</v>
      </c>
      <c r="N616" s="289">
        <v>2</v>
      </c>
      <c r="O616" s="290">
        <v>30591</v>
      </c>
      <c r="P616" s="291">
        <v>13322338</v>
      </c>
    </row>
    <row r="617" spans="1:16" ht="10.199999999999999" x14ac:dyDescent="0.2">
      <c r="A617" s="64" t="s">
        <v>100</v>
      </c>
      <c r="B617" s="288" t="s">
        <v>132</v>
      </c>
      <c r="C617" s="289" t="s">
        <v>132</v>
      </c>
      <c r="D617" s="289" t="s">
        <v>132</v>
      </c>
      <c r="E617" s="290" t="s">
        <v>132</v>
      </c>
      <c r="F617" s="290" t="s">
        <v>132</v>
      </c>
      <c r="G617" s="288" t="s">
        <v>132</v>
      </c>
      <c r="H617" s="289" t="s">
        <v>132</v>
      </c>
      <c r="I617" s="289" t="s">
        <v>132</v>
      </c>
      <c r="J617" s="290" t="s">
        <v>132</v>
      </c>
      <c r="K617" s="291" t="s">
        <v>132</v>
      </c>
      <c r="L617" s="290" t="s">
        <v>132</v>
      </c>
      <c r="M617" s="289" t="s">
        <v>132</v>
      </c>
      <c r="N617" s="289" t="s">
        <v>132</v>
      </c>
      <c r="O617" s="290" t="s">
        <v>132</v>
      </c>
      <c r="P617" s="291" t="s">
        <v>132</v>
      </c>
    </row>
    <row r="618" spans="1:16" ht="10.199999999999999" x14ac:dyDescent="0.2">
      <c r="A618" s="64" t="s">
        <v>101</v>
      </c>
      <c r="B618" s="288">
        <v>100</v>
      </c>
      <c r="C618" s="289">
        <v>36</v>
      </c>
      <c r="D618" s="289">
        <v>1</v>
      </c>
      <c r="E618" s="290">
        <v>29958</v>
      </c>
      <c r="F618" s="290">
        <v>3341165</v>
      </c>
      <c r="G618" s="288">
        <v>20</v>
      </c>
      <c r="H618" s="289">
        <v>36</v>
      </c>
      <c r="I618" s="289">
        <v>2</v>
      </c>
      <c r="J618" s="290">
        <v>38038</v>
      </c>
      <c r="K618" s="291">
        <v>917932</v>
      </c>
      <c r="L618" s="290">
        <v>63</v>
      </c>
      <c r="M618" s="289">
        <v>59.5</v>
      </c>
      <c r="N618" s="289">
        <v>1</v>
      </c>
      <c r="O618" s="290">
        <v>28530</v>
      </c>
      <c r="P618" s="291">
        <v>2126406</v>
      </c>
    </row>
    <row r="619" spans="1:16" ht="10.199999999999999" x14ac:dyDescent="0.2">
      <c r="A619" s="64" t="s">
        <v>102</v>
      </c>
      <c r="B619" s="288">
        <v>11</v>
      </c>
      <c r="C619" s="289">
        <v>4</v>
      </c>
      <c r="D619" s="289">
        <v>1</v>
      </c>
      <c r="E619" s="290">
        <v>57913</v>
      </c>
      <c r="F619" s="290">
        <v>546077</v>
      </c>
      <c r="G619" s="288" t="s">
        <v>132</v>
      </c>
      <c r="H619" s="289" t="s">
        <v>132</v>
      </c>
      <c r="I619" s="289" t="s">
        <v>132</v>
      </c>
      <c r="J619" s="290" t="s">
        <v>132</v>
      </c>
      <c r="K619" s="291" t="s">
        <v>132</v>
      </c>
      <c r="L619" s="290" t="s">
        <v>132</v>
      </c>
      <c r="M619" s="289" t="s">
        <v>132</v>
      </c>
      <c r="N619" s="289" t="s">
        <v>132</v>
      </c>
      <c r="O619" s="290" t="s">
        <v>132</v>
      </c>
      <c r="P619" s="291" t="s">
        <v>132</v>
      </c>
    </row>
    <row r="620" spans="1:16" ht="10.199999999999999" x14ac:dyDescent="0.2">
      <c r="A620" s="64" t="s">
        <v>103</v>
      </c>
      <c r="B620" s="288">
        <v>102</v>
      </c>
      <c r="C620" s="289">
        <v>36.799999999999997</v>
      </c>
      <c r="D620" s="289">
        <v>5</v>
      </c>
      <c r="E620" s="290">
        <v>53323</v>
      </c>
      <c r="F620" s="290">
        <v>6962809</v>
      </c>
      <c r="G620" s="288">
        <v>24</v>
      </c>
      <c r="H620" s="289">
        <v>43.2</v>
      </c>
      <c r="I620" s="289">
        <v>4</v>
      </c>
      <c r="J620" s="290">
        <v>35450</v>
      </c>
      <c r="K620" s="291">
        <v>1966540</v>
      </c>
      <c r="L620" s="290">
        <v>30</v>
      </c>
      <c r="M620" s="289">
        <v>28.3</v>
      </c>
      <c r="N620" s="289">
        <v>3</v>
      </c>
      <c r="O620" s="290">
        <v>32835</v>
      </c>
      <c r="P620" s="291">
        <v>1576920</v>
      </c>
    </row>
    <row r="621" spans="1:16" ht="10.199999999999999" x14ac:dyDescent="0.2">
      <c r="A621" s="64" t="s">
        <v>104</v>
      </c>
      <c r="B621" s="288">
        <v>33</v>
      </c>
      <c r="C621" s="289">
        <v>11.9</v>
      </c>
      <c r="D621" s="289">
        <v>3</v>
      </c>
      <c r="E621" s="290">
        <v>27397</v>
      </c>
      <c r="F621" s="290">
        <v>1662458</v>
      </c>
      <c r="G621" s="288">
        <v>9</v>
      </c>
      <c r="H621" s="289">
        <v>16.2</v>
      </c>
      <c r="I621" s="289">
        <v>3</v>
      </c>
      <c r="J621" s="290">
        <v>40311</v>
      </c>
      <c r="K621" s="291">
        <v>452133</v>
      </c>
      <c r="L621" s="290">
        <v>16</v>
      </c>
      <c r="M621" s="289">
        <v>15.1</v>
      </c>
      <c r="N621" s="289">
        <v>2.5</v>
      </c>
      <c r="O621" s="290">
        <v>26432</v>
      </c>
      <c r="P621" s="291">
        <v>1491772</v>
      </c>
    </row>
    <row r="622" spans="1:16" ht="10.199999999999999" x14ac:dyDescent="0.2">
      <c r="A622" s="64" t="s">
        <v>105</v>
      </c>
      <c r="B622" s="288" t="s">
        <v>132</v>
      </c>
      <c r="C622" s="289" t="s">
        <v>132</v>
      </c>
      <c r="D622" s="289" t="s">
        <v>132</v>
      </c>
      <c r="E622" s="290" t="s">
        <v>132</v>
      </c>
      <c r="F622" s="290" t="s">
        <v>132</v>
      </c>
      <c r="G622" s="288" t="s">
        <v>141</v>
      </c>
      <c r="H622" s="289" t="s">
        <v>141</v>
      </c>
      <c r="I622" s="289" t="s">
        <v>141</v>
      </c>
      <c r="J622" s="290" t="s">
        <v>141</v>
      </c>
      <c r="K622" s="291" t="s">
        <v>141</v>
      </c>
      <c r="L622" s="290" t="s">
        <v>132</v>
      </c>
      <c r="M622" s="289" t="s">
        <v>132</v>
      </c>
      <c r="N622" s="289" t="s">
        <v>132</v>
      </c>
      <c r="O622" s="290" t="s">
        <v>132</v>
      </c>
      <c r="P622" s="291" t="s">
        <v>132</v>
      </c>
    </row>
    <row r="623" spans="1:16" ht="10.199999999999999" x14ac:dyDescent="0.2">
      <c r="A623" s="64" t="s">
        <v>106</v>
      </c>
      <c r="B623" s="288" t="s">
        <v>132</v>
      </c>
      <c r="C623" s="289" t="s">
        <v>132</v>
      </c>
      <c r="D623" s="289" t="s">
        <v>132</v>
      </c>
      <c r="E623" s="290" t="s">
        <v>132</v>
      </c>
      <c r="F623" s="290" t="s">
        <v>132</v>
      </c>
      <c r="G623" s="288" t="s">
        <v>141</v>
      </c>
      <c r="H623" s="289" t="s">
        <v>141</v>
      </c>
      <c r="I623" s="289" t="s">
        <v>141</v>
      </c>
      <c r="J623" s="290" t="s">
        <v>141</v>
      </c>
      <c r="K623" s="291" t="s">
        <v>141</v>
      </c>
      <c r="L623" s="290" t="s">
        <v>141</v>
      </c>
      <c r="M623" s="289" t="s">
        <v>141</v>
      </c>
      <c r="N623" s="289" t="s">
        <v>141</v>
      </c>
      <c r="O623" s="290" t="s">
        <v>141</v>
      </c>
      <c r="P623" s="291" t="s">
        <v>141</v>
      </c>
    </row>
    <row r="624" spans="1:16" ht="10.199999999999999" x14ac:dyDescent="0.2">
      <c r="A624" s="73" t="s">
        <v>107</v>
      </c>
      <c r="B624" s="292">
        <v>35</v>
      </c>
      <c r="C624" s="293">
        <v>12.6</v>
      </c>
      <c r="D624" s="293">
        <v>3</v>
      </c>
      <c r="E624" s="294">
        <v>39806</v>
      </c>
      <c r="F624" s="294">
        <v>1575623</v>
      </c>
      <c r="G624" s="292">
        <v>15</v>
      </c>
      <c r="H624" s="293">
        <v>27</v>
      </c>
      <c r="I624" s="293">
        <v>3</v>
      </c>
      <c r="J624" s="294">
        <v>43072</v>
      </c>
      <c r="K624" s="295">
        <v>836465</v>
      </c>
      <c r="L624" s="294">
        <v>64</v>
      </c>
      <c r="M624" s="293">
        <v>60.4</v>
      </c>
      <c r="N624" s="293">
        <v>2</v>
      </c>
      <c r="O624" s="294">
        <v>34503</v>
      </c>
      <c r="P624" s="295">
        <v>2603340</v>
      </c>
    </row>
    <row r="652" spans="1:16" ht="10.199999999999999" x14ac:dyDescent="0.2">
      <c r="A652" s="66" t="s">
        <v>147</v>
      </c>
      <c r="B652" s="517" t="s">
        <v>28</v>
      </c>
      <c r="C652" s="518"/>
      <c r="D652" s="518"/>
      <c r="E652" s="518"/>
      <c r="F652" s="519"/>
      <c r="G652" s="517" t="s">
        <v>29</v>
      </c>
      <c r="H652" s="518"/>
      <c r="I652" s="518"/>
      <c r="J652" s="518"/>
      <c r="K652" s="519"/>
      <c r="L652" s="517" t="s">
        <v>14</v>
      </c>
      <c r="M652" s="518"/>
      <c r="N652" s="518"/>
      <c r="O652" s="518"/>
      <c r="P652" s="519"/>
    </row>
    <row r="653" spans="1:16" ht="10.199999999999999" x14ac:dyDescent="0.2">
      <c r="A653" s="67"/>
      <c r="B653" s="120"/>
      <c r="C653" s="121"/>
      <c r="D653" s="50" t="s">
        <v>30</v>
      </c>
      <c r="E653" s="51" t="s">
        <v>30</v>
      </c>
      <c r="F653" s="52" t="s">
        <v>31</v>
      </c>
      <c r="G653" s="125"/>
      <c r="H653" s="121"/>
      <c r="I653" s="50" t="s">
        <v>30</v>
      </c>
      <c r="J653" s="51" t="s">
        <v>30</v>
      </c>
      <c r="K653" s="52" t="s">
        <v>31</v>
      </c>
      <c r="L653" s="125"/>
      <c r="M653" s="121"/>
      <c r="N653" s="50" t="s">
        <v>30</v>
      </c>
      <c r="O653" s="51" t="s">
        <v>30</v>
      </c>
      <c r="P653" s="52" t="s">
        <v>31</v>
      </c>
    </row>
    <row r="654" spans="1:16" ht="11.4" x14ac:dyDescent="0.2">
      <c r="A654" s="67"/>
      <c r="B654" s="510" t="s">
        <v>32</v>
      </c>
      <c r="C654" s="511"/>
      <c r="D654" s="53" t="s">
        <v>33</v>
      </c>
      <c r="E654" s="324" t="s">
        <v>34</v>
      </c>
      <c r="F654" s="54" t="s">
        <v>34</v>
      </c>
      <c r="G654" s="511" t="s">
        <v>32</v>
      </c>
      <c r="H654" s="511"/>
      <c r="I654" s="53" t="s">
        <v>33</v>
      </c>
      <c r="J654" s="324" t="s">
        <v>34</v>
      </c>
      <c r="K654" s="54" t="s">
        <v>34</v>
      </c>
      <c r="L654" s="511" t="s">
        <v>32</v>
      </c>
      <c r="M654" s="511"/>
      <c r="N654" s="53" t="s">
        <v>33</v>
      </c>
      <c r="O654" s="324" t="s">
        <v>34</v>
      </c>
      <c r="P654" s="54" t="s">
        <v>34</v>
      </c>
    </row>
    <row r="655" spans="1:16" ht="11.4" x14ac:dyDescent="0.2">
      <c r="A655" s="69" t="s">
        <v>143</v>
      </c>
      <c r="B655" s="169" t="s">
        <v>36</v>
      </c>
      <c r="C655" s="189" t="s">
        <v>37</v>
      </c>
      <c r="D655" s="227" t="s">
        <v>38</v>
      </c>
      <c r="E655" s="228" t="s">
        <v>39</v>
      </c>
      <c r="F655" s="229" t="s">
        <v>39</v>
      </c>
      <c r="G655" s="188" t="s">
        <v>36</v>
      </c>
      <c r="H655" s="189" t="s">
        <v>37</v>
      </c>
      <c r="I655" s="227" t="s">
        <v>38</v>
      </c>
      <c r="J655" s="228" t="s">
        <v>39</v>
      </c>
      <c r="K655" s="229" t="s">
        <v>39</v>
      </c>
      <c r="L655" s="188" t="s">
        <v>36</v>
      </c>
      <c r="M655" s="189" t="s">
        <v>37</v>
      </c>
      <c r="N655" s="227" t="s">
        <v>38</v>
      </c>
      <c r="O655" s="228" t="s">
        <v>39</v>
      </c>
      <c r="P655" s="229" t="s">
        <v>39</v>
      </c>
    </row>
    <row r="656" spans="1:16" ht="10.199999999999999" x14ac:dyDescent="0.2">
      <c r="A656" s="71" t="s">
        <v>108</v>
      </c>
      <c r="B656" s="284">
        <v>53</v>
      </c>
      <c r="C656" s="285">
        <v>19.100000000000001</v>
      </c>
      <c r="D656" s="285">
        <v>3</v>
      </c>
      <c r="E656" s="286">
        <v>26553</v>
      </c>
      <c r="F656" s="286">
        <v>1805654</v>
      </c>
      <c r="G656" s="284">
        <v>26</v>
      </c>
      <c r="H656" s="285">
        <v>46.8</v>
      </c>
      <c r="I656" s="285">
        <v>3</v>
      </c>
      <c r="J656" s="286">
        <v>26440</v>
      </c>
      <c r="K656" s="287">
        <v>768381</v>
      </c>
      <c r="L656" s="286">
        <v>40</v>
      </c>
      <c r="M656" s="285">
        <v>37.799999999999997</v>
      </c>
      <c r="N656" s="285">
        <v>2</v>
      </c>
      <c r="O656" s="286">
        <v>21823</v>
      </c>
      <c r="P656" s="287">
        <v>2310758</v>
      </c>
    </row>
    <row r="657" spans="1:16" ht="10.199999999999999" x14ac:dyDescent="0.2">
      <c r="A657" s="64" t="s">
        <v>109</v>
      </c>
      <c r="B657" s="288">
        <v>43</v>
      </c>
      <c r="C657" s="289">
        <v>15.5</v>
      </c>
      <c r="D657" s="289">
        <v>3</v>
      </c>
      <c r="E657" s="290">
        <v>25763</v>
      </c>
      <c r="F657" s="290">
        <v>1462403</v>
      </c>
      <c r="G657" s="288">
        <v>16</v>
      </c>
      <c r="H657" s="289">
        <v>28.8</v>
      </c>
      <c r="I657" s="289">
        <v>3</v>
      </c>
      <c r="J657" s="290">
        <v>27748</v>
      </c>
      <c r="K657" s="291">
        <v>468112</v>
      </c>
      <c r="L657" s="290">
        <v>32</v>
      </c>
      <c r="M657" s="289">
        <v>30.2</v>
      </c>
      <c r="N657" s="289">
        <v>2</v>
      </c>
      <c r="O657" s="290">
        <v>24662</v>
      </c>
      <c r="P657" s="291">
        <v>2158969</v>
      </c>
    </row>
    <row r="658" spans="1:16" ht="10.199999999999999" x14ac:dyDescent="0.2">
      <c r="A658" s="61" t="s">
        <v>110</v>
      </c>
      <c r="B658" s="288">
        <v>139</v>
      </c>
      <c r="C658" s="289">
        <v>50.1</v>
      </c>
      <c r="D658" s="289">
        <v>2</v>
      </c>
      <c r="E658" s="290">
        <v>69435</v>
      </c>
      <c r="F658" s="290">
        <v>12914099</v>
      </c>
      <c r="G658" s="288">
        <v>48</v>
      </c>
      <c r="H658" s="289">
        <v>86.5</v>
      </c>
      <c r="I658" s="289">
        <v>4</v>
      </c>
      <c r="J658" s="290">
        <v>67703</v>
      </c>
      <c r="K658" s="291">
        <v>4785316</v>
      </c>
      <c r="L658" s="290">
        <v>76</v>
      </c>
      <c r="M658" s="289">
        <v>71.8</v>
      </c>
      <c r="N658" s="289">
        <v>3</v>
      </c>
      <c r="O658" s="290">
        <v>39949</v>
      </c>
      <c r="P658" s="291">
        <v>6068343</v>
      </c>
    </row>
    <row r="659" spans="1:16" ht="10.199999999999999" x14ac:dyDescent="0.2">
      <c r="A659" s="63" t="s">
        <v>111</v>
      </c>
      <c r="B659" s="288">
        <v>15</v>
      </c>
      <c r="C659" s="289">
        <v>5.4</v>
      </c>
      <c r="D659" s="289">
        <v>2</v>
      </c>
      <c r="E659" s="290">
        <v>55268</v>
      </c>
      <c r="F659" s="290">
        <v>793685</v>
      </c>
      <c r="G659" s="288" t="s">
        <v>132</v>
      </c>
      <c r="H659" s="289" t="s">
        <v>132</v>
      </c>
      <c r="I659" s="289" t="s">
        <v>132</v>
      </c>
      <c r="J659" s="290" t="s">
        <v>132</v>
      </c>
      <c r="K659" s="291" t="s">
        <v>132</v>
      </c>
      <c r="L659" s="290">
        <v>7</v>
      </c>
      <c r="M659" s="289">
        <v>6.6</v>
      </c>
      <c r="N659" s="289">
        <v>2</v>
      </c>
      <c r="O659" s="290">
        <v>36612</v>
      </c>
      <c r="P659" s="291">
        <v>516687</v>
      </c>
    </row>
    <row r="660" spans="1:16" ht="10.199999999999999" x14ac:dyDescent="0.2">
      <c r="A660" s="63" t="s">
        <v>112</v>
      </c>
      <c r="B660" s="288" t="s">
        <v>132</v>
      </c>
      <c r="C660" s="289" t="s">
        <v>132</v>
      </c>
      <c r="D660" s="289" t="s">
        <v>132</v>
      </c>
      <c r="E660" s="290" t="s">
        <v>132</v>
      </c>
      <c r="F660" s="290" t="s">
        <v>132</v>
      </c>
      <c r="G660" s="288" t="s">
        <v>132</v>
      </c>
      <c r="H660" s="289" t="s">
        <v>132</v>
      </c>
      <c r="I660" s="289" t="s">
        <v>132</v>
      </c>
      <c r="J660" s="290" t="s">
        <v>132</v>
      </c>
      <c r="K660" s="291" t="s">
        <v>132</v>
      </c>
      <c r="L660" s="290" t="s">
        <v>141</v>
      </c>
      <c r="M660" s="289" t="s">
        <v>141</v>
      </c>
      <c r="N660" s="289" t="s">
        <v>141</v>
      </c>
      <c r="O660" s="290" t="s">
        <v>141</v>
      </c>
      <c r="P660" s="291" t="s">
        <v>141</v>
      </c>
    </row>
    <row r="661" spans="1:16" ht="10.199999999999999" x14ac:dyDescent="0.2">
      <c r="A661" s="63" t="s">
        <v>113</v>
      </c>
      <c r="B661" s="288" t="s">
        <v>141</v>
      </c>
      <c r="C661" s="289" t="s">
        <v>141</v>
      </c>
      <c r="D661" s="289" t="s">
        <v>141</v>
      </c>
      <c r="E661" s="290" t="s">
        <v>141</v>
      </c>
      <c r="F661" s="290" t="s">
        <v>141</v>
      </c>
      <c r="G661" s="288" t="s">
        <v>141</v>
      </c>
      <c r="H661" s="289" t="s">
        <v>141</v>
      </c>
      <c r="I661" s="289" t="s">
        <v>141</v>
      </c>
      <c r="J661" s="290" t="s">
        <v>141</v>
      </c>
      <c r="K661" s="291" t="s">
        <v>141</v>
      </c>
      <c r="L661" s="290" t="s">
        <v>141</v>
      </c>
      <c r="M661" s="289" t="s">
        <v>141</v>
      </c>
      <c r="N661" s="289" t="s">
        <v>141</v>
      </c>
      <c r="O661" s="290" t="s">
        <v>141</v>
      </c>
      <c r="P661" s="291" t="s">
        <v>141</v>
      </c>
    </row>
    <row r="662" spans="1:16" ht="10.199999999999999" x14ac:dyDescent="0.2">
      <c r="A662" s="63" t="s">
        <v>114</v>
      </c>
      <c r="B662" s="288">
        <v>52</v>
      </c>
      <c r="C662" s="289">
        <v>18.7</v>
      </c>
      <c r="D662" s="289">
        <v>3</v>
      </c>
      <c r="E662" s="290">
        <v>161161</v>
      </c>
      <c r="F662" s="290">
        <v>7916013</v>
      </c>
      <c r="G662" s="288">
        <v>11</v>
      </c>
      <c r="H662" s="289">
        <v>19.8</v>
      </c>
      <c r="I662" s="289">
        <v>4</v>
      </c>
      <c r="J662" s="290">
        <v>188178</v>
      </c>
      <c r="K662" s="291">
        <v>2317295</v>
      </c>
      <c r="L662" s="290">
        <v>17</v>
      </c>
      <c r="M662" s="289">
        <v>16.100000000000001</v>
      </c>
      <c r="N662" s="289">
        <v>3</v>
      </c>
      <c r="O662" s="290">
        <v>96507</v>
      </c>
      <c r="P662" s="291">
        <v>2530947</v>
      </c>
    </row>
    <row r="663" spans="1:16" ht="10.199999999999999" x14ac:dyDescent="0.2">
      <c r="A663" s="63" t="s">
        <v>115</v>
      </c>
      <c r="B663" s="288">
        <v>11</v>
      </c>
      <c r="C663" s="289">
        <v>4</v>
      </c>
      <c r="D663" s="289">
        <v>2</v>
      </c>
      <c r="E663" s="290">
        <v>38924</v>
      </c>
      <c r="F663" s="290">
        <v>623437</v>
      </c>
      <c r="G663" s="288" t="s">
        <v>141</v>
      </c>
      <c r="H663" s="289" t="s">
        <v>141</v>
      </c>
      <c r="I663" s="289" t="s">
        <v>141</v>
      </c>
      <c r="J663" s="290" t="s">
        <v>141</v>
      </c>
      <c r="K663" s="291" t="s">
        <v>141</v>
      </c>
      <c r="L663" s="290" t="s">
        <v>132</v>
      </c>
      <c r="M663" s="289" t="s">
        <v>132</v>
      </c>
      <c r="N663" s="289" t="s">
        <v>132</v>
      </c>
      <c r="O663" s="290" t="s">
        <v>132</v>
      </c>
      <c r="P663" s="291" t="s">
        <v>132</v>
      </c>
    </row>
    <row r="664" spans="1:16" ht="10.199999999999999" x14ac:dyDescent="0.2">
      <c r="A664" s="61" t="s">
        <v>116</v>
      </c>
      <c r="B664" s="288">
        <v>124</v>
      </c>
      <c r="C664" s="289">
        <v>44.7</v>
      </c>
      <c r="D664" s="289">
        <v>2</v>
      </c>
      <c r="E664" s="290">
        <v>21925</v>
      </c>
      <c r="F664" s="290">
        <v>3320734</v>
      </c>
      <c r="G664" s="288">
        <v>42</v>
      </c>
      <c r="H664" s="289">
        <v>75.7</v>
      </c>
      <c r="I664" s="289">
        <v>2</v>
      </c>
      <c r="J664" s="290">
        <v>26688</v>
      </c>
      <c r="K664" s="291">
        <v>1276556</v>
      </c>
      <c r="L664" s="290">
        <v>86</v>
      </c>
      <c r="M664" s="289">
        <v>81.2</v>
      </c>
      <c r="N664" s="289">
        <v>2</v>
      </c>
      <c r="O664" s="290">
        <v>24518</v>
      </c>
      <c r="P664" s="291">
        <v>2869656</v>
      </c>
    </row>
    <row r="665" spans="1:16" ht="10.199999999999999" x14ac:dyDescent="0.2">
      <c r="A665" s="64" t="s">
        <v>117</v>
      </c>
      <c r="B665" s="288">
        <v>19</v>
      </c>
      <c r="C665" s="289">
        <v>6.8</v>
      </c>
      <c r="D665" s="289">
        <v>2</v>
      </c>
      <c r="E665" s="290">
        <v>18814</v>
      </c>
      <c r="F665" s="290">
        <v>459586</v>
      </c>
      <c r="G665" s="288" t="s">
        <v>132</v>
      </c>
      <c r="H665" s="289" t="s">
        <v>132</v>
      </c>
      <c r="I665" s="289" t="s">
        <v>132</v>
      </c>
      <c r="J665" s="290" t="s">
        <v>132</v>
      </c>
      <c r="K665" s="291" t="s">
        <v>132</v>
      </c>
      <c r="L665" s="290">
        <v>11</v>
      </c>
      <c r="M665" s="289">
        <v>10.4</v>
      </c>
      <c r="N665" s="289">
        <v>2</v>
      </c>
      <c r="O665" s="290">
        <v>26345</v>
      </c>
      <c r="P665" s="291">
        <v>729250</v>
      </c>
    </row>
    <row r="666" spans="1:16" ht="10.199999999999999" x14ac:dyDescent="0.2">
      <c r="A666" s="64" t="s">
        <v>118</v>
      </c>
      <c r="B666" s="288">
        <v>8</v>
      </c>
      <c r="C666" s="289">
        <v>2.9</v>
      </c>
      <c r="D666" s="289">
        <v>1.5</v>
      </c>
      <c r="E666" s="290">
        <v>28540</v>
      </c>
      <c r="F666" s="290">
        <v>255150</v>
      </c>
      <c r="G666" s="288" t="s">
        <v>132</v>
      </c>
      <c r="H666" s="289" t="s">
        <v>132</v>
      </c>
      <c r="I666" s="289" t="s">
        <v>132</v>
      </c>
      <c r="J666" s="290" t="s">
        <v>132</v>
      </c>
      <c r="K666" s="291" t="s">
        <v>132</v>
      </c>
      <c r="L666" s="290" t="s">
        <v>132</v>
      </c>
      <c r="M666" s="289" t="s">
        <v>132</v>
      </c>
      <c r="N666" s="289" t="s">
        <v>132</v>
      </c>
      <c r="O666" s="290" t="s">
        <v>132</v>
      </c>
      <c r="P666" s="291" t="s">
        <v>132</v>
      </c>
    </row>
    <row r="667" spans="1:16" ht="10.199999999999999" x14ac:dyDescent="0.2">
      <c r="A667" s="64" t="s">
        <v>119</v>
      </c>
      <c r="B667" s="288" t="s">
        <v>141</v>
      </c>
      <c r="C667" s="289" t="s">
        <v>141</v>
      </c>
      <c r="D667" s="289" t="s">
        <v>141</v>
      </c>
      <c r="E667" s="290" t="s">
        <v>141</v>
      </c>
      <c r="F667" s="290" t="s">
        <v>141</v>
      </c>
      <c r="G667" s="288" t="s">
        <v>141</v>
      </c>
      <c r="H667" s="289" t="s">
        <v>141</v>
      </c>
      <c r="I667" s="289" t="s">
        <v>141</v>
      </c>
      <c r="J667" s="290" t="s">
        <v>141</v>
      </c>
      <c r="K667" s="291" t="s">
        <v>141</v>
      </c>
      <c r="L667" s="290" t="s">
        <v>141</v>
      </c>
      <c r="M667" s="289" t="s">
        <v>141</v>
      </c>
      <c r="N667" s="289" t="s">
        <v>141</v>
      </c>
      <c r="O667" s="290" t="s">
        <v>141</v>
      </c>
      <c r="P667" s="291" t="s">
        <v>141</v>
      </c>
    </row>
    <row r="668" spans="1:16" ht="10.199999999999999" x14ac:dyDescent="0.2">
      <c r="A668" s="72" t="s">
        <v>120</v>
      </c>
      <c r="B668" s="288">
        <v>1218</v>
      </c>
      <c r="C668" s="289">
        <v>439</v>
      </c>
      <c r="D668" s="289">
        <v>2</v>
      </c>
      <c r="E668" s="290">
        <v>19724</v>
      </c>
      <c r="F668" s="290">
        <v>26819765</v>
      </c>
      <c r="G668" s="288">
        <v>913</v>
      </c>
      <c r="H668" s="289">
        <v>1645.1</v>
      </c>
      <c r="I668" s="289">
        <v>3</v>
      </c>
      <c r="J668" s="290">
        <v>25307</v>
      </c>
      <c r="K668" s="291">
        <v>24940258</v>
      </c>
      <c r="L668" s="290">
        <v>2383</v>
      </c>
      <c r="M668" s="289">
        <v>2250.5</v>
      </c>
      <c r="N668" s="289">
        <v>2</v>
      </c>
      <c r="O668" s="290">
        <v>21642</v>
      </c>
      <c r="P668" s="291">
        <v>56694230</v>
      </c>
    </row>
    <row r="669" spans="1:16" ht="10.199999999999999" x14ac:dyDescent="0.2">
      <c r="A669" s="72" t="s">
        <v>121</v>
      </c>
      <c r="B669" s="288" t="s">
        <v>141</v>
      </c>
      <c r="C669" s="289" t="s">
        <v>141</v>
      </c>
      <c r="D669" s="289" t="s">
        <v>141</v>
      </c>
      <c r="E669" s="290" t="s">
        <v>141</v>
      </c>
      <c r="F669" s="290" t="s">
        <v>141</v>
      </c>
      <c r="G669" s="288" t="s">
        <v>141</v>
      </c>
      <c r="H669" s="289" t="s">
        <v>141</v>
      </c>
      <c r="I669" s="289" t="s">
        <v>141</v>
      </c>
      <c r="J669" s="290" t="s">
        <v>141</v>
      </c>
      <c r="K669" s="291" t="s">
        <v>141</v>
      </c>
      <c r="L669" s="290" t="s">
        <v>141</v>
      </c>
      <c r="M669" s="289" t="s">
        <v>141</v>
      </c>
      <c r="N669" s="289" t="s">
        <v>141</v>
      </c>
      <c r="O669" s="290" t="s">
        <v>141</v>
      </c>
      <c r="P669" s="291" t="s">
        <v>141</v>
      </c>
    </row>
    <row r="670" spans="1:16" ht="10.199999999999999" x14ac:dyDescent="0.2">
      <c r="A670" s="72" t="s">
        <v>122</v>
      </c>
      <c r="B670" s="288">
        <v>52</v>
      </c>
      <c r="C670" s="289">
        <v>18.7</v>
      </c>
      <c r="D670" s="289">
        <v>3</v>
      </c>
      <c r="E670" s="290">
        <v>67170</v>
      </c>
      <c r="F670" s="290">
        <v>3887805</v>
      </c>
      <c r="G670" s="288">
        <v>7</v>
      </c>
      <c r="H670" s="289">
        <v>12.6</v>
      </c>
      <c r="I670" s="289">
        <v>3</v>
      </c>
      <c r="J670" s="290">
        <v>73326</v>
      </c>
      <c r="K670" s="291">
        <v>674661</v>
      </c>
      <c r="L670" s="290">
        <v>20</v>
      </c>
      <c r="M670" s="289">
        <v>18.899999999999999</v>
      </c>
      <c r="N670" s="289">
        <v>4.5</v>
      </c>
      <c r="O670" s="290">
        <v>126609</v>
      </c>
      <c r="P670" s="291">
        <v>2391429</v>
      </c>
    </row>
    <row r="671" spans="1:16" ht="10.199999999999999" x14ac:dyDescent="0.2">
      <c r="A671" s="72" t="s">
        <v>123</v>
      </c>
      <c r="B671" s="288">
        <v>170</v>
      </c>
      <c r="C671" s="289">
        <v>61.3</v>
      </c>
      <c r="D671" s="289">
        <v>2</v>
      </c>
      <c r="E671" s="290">
        <v>23180</v>
      </c>
      <c r="F671" s="290">
        <v>5034890</v>
      </c>
      <c r="G671" s="288">
        <v>57</v>
      </c>
      <c r="H671" s="289">
        <v>102.7</v>
      </c>
      <c r="I671" s="289">
        <v>2</v>
      </c>
      <c r="J671" s="290">
        <v>28413</v>
      </c>
      <c r="K671" s="291">
        <v>1892983</v>
      </c>
      <c r="L671" s="290">
        <v>101</v>
      </c>
      <c r="M671" s="289">
        <v>95.4</v>
      </c>
      <c r="N671" s="289">
        <v>2</v>
      </c>
      <c r="O671" s="290">
        <v>22208</v>
      </c>
      <c r="P671" s="291">
        <v>3458641</v>
      </c>
    </row>
    <row r="672" spans="1:16" ht="11.4" x14ac:dyDescent="0.2">
      <c r="A672" s="61" t="s">
        <v>124</v>
      </c>
      <c r="B672" s="288">
        <v>523</v>
      </c>
      <c r="C672" s="289">
        <v>188.5</v>
      </c>
      <c r="D672" s="289">
        <v>3</v>
      </c>
      <c r="E672" s="290">
        <v>39947</v>
      </c>
      <c r="F672" s="290">
        <v>43172872</v>
      </c>
      <c r="G672" s="288">
        <v>264</v>
      </c>
      <c r="H672" s="289">
        <v>475.7</v>
      </c>
      <c r="I672" s="289">
        <v>3</v>
      </c>
      <c r="J672" s="290">
        <v>48450</v>
      </c>
      <c r="K672" s="291">
        <v>26694897</v>
      </c>
      <c r="L672" s="290">
        <v>378</v>
      </c>
      <c r="M672" s="289">
        <v>357</v>
      </c>
      <c r="N672" s="289">
        <v>3</v>
      </c>
      <c r="O672" s="290">
        <v>46723</v>
      </c>
      <c r="P672" s="291">
        <v>28310295</v>
      </c>
    </row>
    <row r="673" spans="1:16" ht="10.199999999999999" x14ac:dyDescent="0.2">
      <c r="A673" s="64" t="s">
        <v>125</v>
      </c>
      <c r="B673" s="288">
        <v>63</v>
      </c>
      <c r="C673" s="289">
        <v>22.7</v>
      </c>
      <c r="D673" s="289">
        <v>2</v>
      </c>
      <c r="E673" s="290">
        <v>53372</v>
      </c>
      <c r="F673" s="290">
        <v>11340957</v>
      </c>
      <c r="G673" s="288">
        <v>28</v>
      </c>
      <c r="H673" s="289">
        <v>50.5</v>
      </c>
      <c r="I673" s="289">
        <v>3.5</v>
      </c>
      <c r="J673" s="290">
        <v>63126</v>
      </c>
      <c r="K673" s="291">
        <v>4388982</v>
      </c>
      <c r="L673" s="290">
        <v>52</v>
      </c>
      <c r="M673" s="289">
        <v>49.1</v>
      </c>
      <c r="N673" s="289">
        <v>3</v>
      </c>
      <c r="O673" s="290">
        <v>55875</v>
      </c>
      <c r="P673" s="291">
        <v>5624868</v>
      </c>
    </row>
    <row r="674" spans="1:16" ht="10.199999999999999" x14ac:dyDescent="0.2">
      <c r="A674" s="64" t="s">
        <v>126</v>
      </c>
      <c r="B674" s="288" t="s">
        <v>132</v>
      </c>
      <c r="C674" s="289" t="s">
        <v>132</v>
      </c>
      <c r="D674" s="289" t="s">
        <v>132</v>
      </c>
      <c r="E674" s="290" t="s">
        <v>132</v>
      </c>
      <c r="F674" s="290" t="s">
        <v>132</v>
      </c>
      <c r="G674" s="288" t="s">
        <v>141</v>
      </c>
      <c r="H674" s="289" t="s">
        <v>141</v>
      </c>
      <c r="I674" s="289" t="s">
        <v>141</v>
      </c>
      <c r="J674" s="290" t="s">
        <v>141</v>
      </c>
      <c r="K674" s="291" t="s">
        <v>141</v>
      </c>
      <c r="L674" s="290" t="s">
        <v>132</v>
      </c>
      <c r="M674" s="289" t="s">
        <v>132</v>
      </c>
      <c r="N674" s="289" t="s">
        <v>132</v>
      </c>
      <c r="O674" s="290" t="s">
        <v>132</v>
      </c>
      <c r="P674" s="291" t="s">
        <v>132</v>
      </c>
    </row>
    <row r="675" spans="1:16" ht="10.199999999999999" x14ac:dyDescent="0.2">
      <c r="A675" s="64" t="s">
        <v>127</v>
      </c>
      <c r="B675" s="288">
        <v>24</v>
      </c>
      <c r="C675" s="289">
        <v>8.6999999999999993</v>
      </c>
      <c r="D675" s="289">
        <v>3</v>
      </c>
      <c r="E675" s="290">
        <v>62373</v>
      </c>
      <c r="F675" s="290">
        <v>1991680</v>
      </c>
      <c r="G675" s="288">
        <v>19</v>
      </c>
      <c r="H675" s="289">
        <v>34.200000000000003</v>
      </c>
      <c r="I675" s="289">
        <v>3</v>
      </c>
      <c r="J675" s="290">
        <v>67445</v>
      </c>
      <c r="K675" s="291">
        <v>1714130</v>
      </c>
      <c r="L675" s="290">
        <v>22</v>
      </c>
      <c r="M675" s="289">
        <v>20.8</v>
      </c>
      <c r="N675" s="289">
        <v>4.5</v>
      </c>
      <c r="O675" s="290">
        <v>97322</v>
      </c>
      <c r="P675" s="291">
        <v>2713945</v>
      </c>
    </row>
    <row r="676" spans="1:16" ht="10.199999999999999" x14ac:dyDescent="0.2">
      <c r="A676" s="64" t="s">
        <v>128</v>
      </c>
      <c r="B676" s="288">
        <v>165</v>
      </c>
      <c r="C676" s="289">
        <v>59.5</v>
      </c>
      <c r="D676" s="289">
        <v>3</v>
      </c>
      <c r="E676" s="290">
        <v>27079</v>
      </c>
      <c r="F676" s="290">
        <v>6528646</v>
      </c>
      <c r="G676" s="288">
        <v>69</v>
      </c>
      <c r="H676" s="289">
        <v>124.3</v>
      </c>
      <c r="I676" s="289">
        <v>3</v>
      </c>
      <c r="J676" s="290">
        <v>26069</v>
      </c>
      <c r="K676" s="291">
        <v>2398989</v>
      </c>
      <c r="L676" s="290">
        <v>84</v>
      </c>
      <c r="M676" s="289">
        <v>79.3</v>
      </c>
      <c r="N676" s="289">
        <v>3</v>
      </c>
      <c r="O676" s="290">
        <v>27221</v>
      </c>
      <c r="P676" s="291">
        <v>3033067</v>
      </c>
    </row>
    <row r="677" spans="1:16" ht="10.199999999999999" x14ac:dyDescent="0.2">
      <c r="A677" s="64" t="s">
        <v>129</v>
      </c>
      <c r="B677" s="288">
        <v>32</v>
      </c>
      <c r="C677" s="289">
        <v>11.5</v>
      </c>
      <c r="D677" s="289">
        <v>3</v>
      </c>
      <c r="E677" s="290">
        <v>27773</v>
      </c>
      <c r="F677" s="290">
        <v>1876229</v>
      </c>
      <c r="G677" s="288" t="s">
        <v>132</v>
      </c>
      <c r="H677" s="289" t="s">
        <v>132</v>
      </c>
      <c r="I677" s="289" t="s">
        <v>132</v>
      </c>
      <c r="J677" s="290" t="s">
        <v>132</v>
      </c>
      <c r="K677" s="291" t="s">
        <v>132</v>
      </c>
      <c r="L677" s="290">
        <v>17</v>
      </c>
      <c r="M677" s="289">
        <v>16.100000000000001</v>
      </c>
      <c r="N677" s="289">
        <v>2</v>
      </c>
      <c r="O677" s="290">
        <v>27902</v>
      </c>
      <c r="P677" s="291">
        <v>549174</v>
      </c>
    </row>
    <row r="678" spans="1:16" ht="10.199999999999999" x14ac:dyDescent="0.2">
      <c r="A678" s="64" t="s">
        <v>130</v>
      </c>
      <c r="B678" s="288" t="s">
        <v>132</v>
      </c>
      <c r="C678" s="289" t="s">
        <v>132</v>
      </c>
      <c r="D678" s="289" t="s">
        <v>132</v>
      </c>
      <c r="E678" s="290" t="s">
        <v>132</v>
      </c>
      <c r="F678" s="290" t="s">
        <v>132</v>
      </c>
      <c r="G678" s="288" t="s">
        <v>132</v>
      </c>
      <c r="H678" s="289" t="s">
        <v>132</v>
      </c>
      <c r="I678" s="289" t="s">
        <v>132</v>
      </c>
      <c r="J678" s="290" t="s">
        <v>132</v>
      </c>
      <c r="K678" s="291" t="s">
        <v>132</v>
      </c>
      <c r="L678" s="290" t="s">
        <v>132</v>
      </c>
      <c r="M678" s="289" t="s">
        <v>132</v>
      </c>
      <c r="N678" s="289" t="s">
        <v>132</v>
      </c>
      <c r="O678" s="290" t="s">
        <v>132</v>
      </c>
      <c r="P678" s="291" t="s">
        <v>132</v>
      </c>
    </row>
    <row r="679" spans="1:16" ht="10.199999999999999" x14ac:dyDescent="0.2">
      <c r="A679" s="64" t="s">
        <v>131</v>
      </c>
      <c r="B679" s="288" t="s">
        <v>141</v>
      </c>
      <c r="C679" s="289" t="s">
        <v>141</v>
      </c>
      <c r="D679" s="289" t="s">
        <v>141</v>
      </c>
      <c r="E679" s="290" t="s">
        <v>141</v>
      </c>
      <c r="F679" s="290" t="s">
        <v>141</v>
      </c>
      <c r="G679" s="288" t="s">
        <v>141</v>
      </c>
      <c r="H679" s="289" t="s">
        <v>141</v>
      </c>
      <c r="I679" s="289" t="s">
        <v>141</v>
      </c>
      <c r="J679" s="290" t="s">
        <v>141</v>
      </c>
      <c r="K679" s="291" t="s">
        <v>141</v>
      </c>
      <c r="L679" s="290" t="s">
        <v>141</v>
      </c>
      <c r="M679" s="289" t="s">
        <v>141</v>
      </c>
      <c r="N679" s="289" t="s">
        <v>141</v>
      </c>
      <c r="O679" s="290" t="s">
        <v>141</v>
      </c>
      <c r="P679" s="291" t="s">
        <v>141</v>
      </c>
    </row>
    <row r="680" spans="1:16" ht="10.199999999999999" x14ac:dyDescent="0.2">
      <c r="A680" s="72" t="s">
        <v>1176</v>
      </c>
      <c r="B680" s="288">
        <v>72</v>
      </c>
      <c r="C680" s="289">
        <v>26</v>
      </c>
      <c r="D680" s="289">
        <v>4</v>
      </c>
      <c r="E680" s="290">
        <v>31266</v>
      </c>
      <c r="F680" s="290">
        <v>4656419</v>
      </c>
      <c r="G680" s="288">
        <v>32</v>
      </c>
      <c r="H680" s="289">
        <v>57.7</v>
      </c>
      <c r="I680" s="289">
        <v>3</v>
      </c>
      <c r="J680" s="290">
        <v>35470</v>
      </c>
      <c r="K680" s="291">
        <v>1847367</v>
      </c>
      <c r="L680" s="290">
        <v>62</v>
      </c>
      <c r="M680" s="289">
        <v>58.6</v>
      </c>
      <c r="N680" s="289">
        <v>3</v>
      </c>
      <c r="O680" s="290">
        <v>31006</v>
      </c>
      <c r="P680" s="291">
        <v>2523832</v>
      </c>
    </row>
    <row r="681" spans="1:16" ht="10.199999999999999" x14ac:dyDescent="0.2">
      <c r="A681" s="77"/>
      <c r="B681" s="300"/>
      <c r="C681" s="301"/>
      <c r="D681" s="301"/>
      <c r="E681" s="302"/>
      <c r="F681" s="302"/>
      <c r="G681" s="300"/>
      <c r="H681" s="301"/>
      <c r="I681" s="301"/>
      <c r="J681" s="302"/>
      <c r="K681" s="303"/>
      <c r="L681" s="302"/>
      <c r="M681" s="301"/>
      <c r="N681" s="301"/>
      <c r="O681" s="302"/>
      <c r="P681" s="303"/>
    </row>
    <row r="682" spans="1:16" ht="10.199999999999999" x14ac:dyDescent="0.2">
      <c r="A682" s="61" t="s">
        <v>133</v>
      </c>
      <c r="B682" s="288">
        <v>93</v>
      </c>
      <c r="C682" s="289">
        <v>33.5</v>
      </c>
      <c r="D682" s="289">
        <v>3</v>
      </c>
      <c r="E682" s="290">
        <v>37579</v>
      </c>
      <c r="F682" s="290">
        <v>5512767</v>
      </c>
      <c r="G682" s="288">
        <v>29</v>
      </c>
      <c r="H682" s="289">
        <v>52.3</v>
      </c>
      <c r="I682" s="289">
        <v>5</v>
      </c>
      <c r="J682" s="290">
        <v>41298</v>
      </c>
      <c r="K682" s="291">
        <v>1551127</v>
      </c>
      <c r="L682" s="290">
        <v>41</v>
      </c>
      <c r="M682" s="289">
        <v>38.700000000000003</v>
      </c>
      <c r="N682" s="289">
        <v>3</v>
      </c>
      <c r="O682" s="290">
        <v>30464</v>
      </c>
      <c r="P682" s="291">
        <v>5553974</v>
      </c>
    </row>
    <row r="683" spans="1:16" ht="10.199999999999999" x14ac:dyDescent="0.2">
      <c r="A683" s="55" t="s">
        <v>134</v>
      </c>
      <c r="B683" s="292" t="s">
        <v>163</v>
      </c>
      <c r="C683" s="293" t="s">
        <v>163</v>
      </c>
      <c r="D683" s="293" t="s">
        <v>163</v>
      </c>
      <c r="E683" s="294" t="s">
        <v>163</v>
      </c>
      <c r="F683" s="294" t="s">
        <v>163</v>
      </c>
      <c r="G683" s="292" t="s">
        <v>163</v>
      </c>
      <c r="H683" s="293" t="s">
        <v>163</v>
      </c>
      <c r="I683" s="293" t="s">
        <v>163</v>
      </c>
      <c r="J683" s="294" t="s">
        <v>163</v>
      </c>
      <c r="K683" s="295" t="s">
        <v>163</v>
      </c>
      <c r="L683" s="294" t="s">
        <v>163</v>
      </c>
      <c r="M683" s="293" t="s">
        <v>163</v>
      </c>
      <c r="N683" s="293" t="s">
        <v>163</v>
      </c>
      <c r="O683" s="294" t="s">
        <v>163</v>
      </c>
      <c r="P683" s="295" t="s">
        <v>163</v>
      </c>
    </row>
    <row r="685" spans="1:16" ht="10.199999999999999" x14ac:dyDescent="0.2">
      <c r="A685" s="65" t="s">
        <v>166</v>
      </c>
    </row>
    <row r="686" spans="1:16" ht="11.4" x14ac:dyDescent="0.2">
      <c r="A686" s="79" t="s">
        <v>135</v>
      </c>
    </row>
    <row r="687" spans="1:16" ht="10.199999999999999" x14ac:dyDescent="0.2">
      <c r="A687" s="65" t="s">
        <v>183</v>
      </c>
    </row>
    <row r="688" spans="1:16" ht="10.199999999999999" x14ac:dyDescent="0.2">
      <c r="A688" s="65" t="s">
        <v>167</v>
      </c>
    </row>
    <row r="689" spans="1:18" s="78" customFormat="1" ht="11.4" x14ac:dyDescent="0.2">
      <c r="A689" s="79" t="s">
        <v>136</v>
      </c>
      <c r="C689" s="106"/>
      <c r="D689" s="106"/>
      <c r="H689" s="106"/>
      <c r="I689" s="106"/>
      <c r="M689" s="106"/>
      <c r="N689" s="106"/>
      <c r="Q689" s="45"/>
      <c r="R689" s="45"/>
    </row>
    <row r="690" spans="1:18" s="78" customFormat="1" ht="11.4" x14ac:dyDescent="0.2">
      <c r="A690" s="79" t="s">
        <v>1606</v>
      </c>
      <c r="C690" s="106"/>
      <c r="D690" s="106"/>
      <c r="H690" s="106"/>
      <c r="I690" s="106"/>
      <c r="M690" s="106"/>
      <c r="N690" s="106"/>
      <c r="Q690" s="45"/>
      <c r="R690" s="45"/>
    </row>
    <row r="691" spans="1:18" s="78" customFormat="1" ht="10.199999999999999" x14ac:dyDescent="0.2">
      <c r="A691" s="65" t="s">
        <v>1609</v>
      </c>
      <c r="C691" s="106"/>
      <c r="D691" s="106"/>
      <c r="H691" s="106"/>
      <c r="I691" s="106"/>
      <c r="M691" s="106"/>
      <c r="N691" s="106"/>
      <c r="Q691" s="45"/>
      <c r="R691" s="45"/>
    </row>
    <row r="692" spans="1:18" s="78" customFormat="1" ht="10.199999999999999" x14ac:dyDescent="0.2">
      <c r="A692" s="80" t="s">
        <v>1604</v>
      </c>
      <c r="C692" s="106"/>
      <c r="D692" s="106"/>
      <c r="H692" s="106"/>
      <c r="I692" s="106"/>
      <c r="M692" s="106"/>
      <c r="N692" s="106"/>
      <c r="Q692" s="45"/>
      <c r="R692" s="45"/>
    </row>
    <row r="693" spans="1:18" s="78" customFormat="1" ht="10.199999999999999" x14ac:dyDescent="0.2">
      <c r="A693" s="65" t="s">
        <v>137</v>
      </c>
      <c r="C693" s="106"/>
      <c r="D693" s="106"/>
      <c r="H693" s="106"/>
      <c r="I693" s="106"/>
      <c r="M693" s="106"/>
      <c r="N693" s="106"/>
      <c r="Q693" s="45"/>
      <c r="R693" s="45"/>
    </row>
    <row r="694" spans="1:18" s="78" customFormat="1" ht="11.4" x14ac:dyDescent="0.2">
      <c r="A694" s="79" t="s">
        <v>138</v>
      </c>
      <c r="C694" s="106"/>
      <c r="D694" s="106"/>
      <c r="H694" s="106"/>
      <c r="I694" s="106"/>
      <c r="M694" s="106"/>
      <c r="N694" s="106"/>
      <c r="Q694" s="45"/>
      <c r="R694" s="45"/>
    </row>
    <row r="695" spans="1:18" s="78" customFormat="1" ht="11.4" x14ac:dyDescent="0.2">
      <c r="A695" s="79" t="s">
        <v>1600</v>
      </c>
      <c r="C695" s="106"/>
      <c r="D695" s="106"/>
      <c r="H695" s="106"/>
      <c r="I695" s="106"/>
      <c r="M695" s="106"/>
      <c r="N695" s="106"/>
      <c r="Q695" s="45"/>
      <c r="R695" s="45"/>
    </row>
    <row r="696" spans="1:18" s="78" customFormat="1" ht="11.4" x14ac:dyDescent="0.2">
      <c r="A696" s="79"/>
      <c r="C696" s="106"/>
      <c r="D696" s="106"/>
      <c r="H696" s="106"/>
      <c r="I696" s="106"/>
      <c r="M696" s="106"/>
      <c r="N696" s="106"/>
      <c r="Q696" s="45"/>
      <c r="R696" s="45"/>
    </row>
    <row r="712" spans="1:16" ht="10.199999999999999" x14ac:dyDescent="0.2">
      <c r="A712" s="46" t="s">
        <v>148</v>
      </c>
      <c r="B712" s="517" t="s">
        <v>28</v>
      </c>
      <c r="C712" s="518"/>
      <c r="D712" s="518"/>
      <c r="E712" s="518"/>
      <c r="F712" s="519"/>
      <c r="G712" s="517" t="s">
        <v>29</v>
      </c>
      <c r="H712" s="518"/>
      <c r="I712" s="518"/>
      <c r="J712" s="518"/>
      <c r="K712" s="519"/>
      <c r="L712" s="517" t="s">
        <v>14</v>
      </c>
      <c r="M712" s="518"/>
      <c r="N712" s="518"/>
      <c r="O712" s="518"/>
      <c r="P712" s="519"/>
    </row>
    <row r="713" spans="1:16" ht="10.199999999999999" x14ac:dyDescent="0.2">
      <c r="A713" s="67"/>
      <c r="B713" s="120"/>
      <c r="C713" s="121"/>
      <c r="D713" s="50" t="s">
        <v>30</v>
      </c>
      <c r="E713" s="51" t="s">
        <v>30</v>
      </c>
      <c r="F713" s="52" t="s">
        <v>31</v>
      </c>
      <c r="G713" s="125"/>
      <c r="H713" s="121"/>
      <c r="I713" s="50" t="s">
        <v>30</v>
      </c>
      <c r="J713" s="51" t="s">
        <v>30</v>
      </c>
      <c r="K713" s="52" t="s">
        <v>31</v>
      </c>
      <c r="L713" s="125"/>
      <c r="M713" s="121"/>
      <c r="N713" s="50" t="s">
        <v>30</v>
      </c>
      <c r="O713" s="51" t="s">
        <v>30</v>
      </c>
      <c r="P713" s="52" t="s">
        <v>31</v>
      </c>
    </row>
    <row r="714" spans="1:16" ht="11.4" x14ac:dyDescent="0.2">
      <c r="A714" s="67"/>
      <c r="B714" s="510" t="s">
        <v>32</v>
      </c>
      <c r="C714" s="511"/>
      <c r="D714" s="53" t="s">
        <v>33</v>
      </c>
      <c r="E714" s="324" t="s">
        <v>34</v>
      </c>
      <c r="F714" s="54" t="s">
        <v>34</v>
      </c>
      <c r="G714" s="511" t="s">
        <v>32</v>
      </c>
      <c r="H714" s="511"/>
      <c r="I714" s="53" t="s">
        <v>33</v>
      </c>
      <c r="J714" s="324" t="s">
        <v>34</v>
      </c>
      <c r="K714" s="54" t="s">
        <v>34</v>
      </c>
      <c r="L714" s="511" t="s">
        <v>32</v>
      </c>
      <c r="M714" s="511"/>
      <c r="N714" s="53" t="s">
        <v>33</v>
      </c>
      <c r="O714" s="324" t="s">
        <v>34</v>
      </c>
      <c r="P714" s="54" t="s">
        <v>34</v>
      </c>
    </row>
    <row r="715" spans="1:16" ht="11.4" x14ac:dyDescent="0.2">
      <c r="A715" s="85" t="s">
        <v>35</v>
      </c>
      <c r="B715" s="169" t="s">
        <v>36</v>
      </c>
      <c r="C715" s="189" t="s">
        <v>37</v>
      </c>
      <c r="D715" s="227" t="s">
        <v>38</v>
      </c>
      <c r="E715" s="228" t="s">
        <v>39</v>
      </c>
      <c r="F715" s="229" t="s">
        <v>39</v>
      </c>
      <c r="G715" s="188" t="s">
        <v>36</v>
      </c>
      <c r="H715" s="189" t="s">
        <v>37</v>
      </c>
      <c r="I715" s="227" t="s">
        <v>38</v>
      </c>
      <c r="J715" s="228" t="s">
        <v>39</v>
      </c>
      <c r="K715" s="229" t="s">
        <v>39</v>
      </c>
      <c r="L715" s="188" t="s">
        <v>36</v>
      </c>
      <c r="M715" s="189" t="s">
        <v>37</v>
      </c>
      <c r="N715" s="227" t="s">
        <v>38</v>
      </c>
      <c r="O715" s="228" t="s">
        <v>39</v>
      </c>
      <c r="P715" s="229" t="s">
        <v>39</v>
      </c>
    </row>
    <row r="716" spans="1:16" ht="10.199999999999999" x14ac:dyDescent="0.2">
      <c r="A716" s="57" t="s">
        <v>40</v>
      </c>
      <c r="B716" s="284">
        <v>35284</v>
      </c>
      <c r="C716" s="285">
        <v>6782.7</v>
      </c>
      <c r="D716" s="285">
        <v>3</v>
      </c>
      <c r="E716" s="286">
        <v>25496</v>
      </c>
      <c r="F716" s="286">
        <v>1378088044</v>
      </c>
      <c r="G716" s="284">
        <v>11210</v>
      </c>
      <c r="H716" s="285">
        <v>9903.1</v>
      </c>
      <c r="I716" s="285">
        <v>3</v>
      </c>
      <c r="J716" s="286">
        <v>30269</v>
      </c>
      <c r="K716" s="287">
        <v>536868969</v>
      </c>
      <c r="L716" s="286">
        <v>15516</v>
      </c>
      <c r="M716" s="285">
        <v>8024</v>
      </c>
      <c r="N716" s="285">
        <v>3</v>
      </c>
      <c r="O716" s="286">
        <v>28210</v>
      </c>
      <c r="P716" s="287">
        <v>668462984</v>
      </c>
    </row>
    <row r="717" spans="1:16" ht="10.199999999999999" x14ac:dyDescent="0.2">
      <c r="A717" s="59" t="s">
        <v>41</v>
      </c>
      <c r="B717" s="288">
        <v>18812</v>
      </c>
      <c r="C717" s="289">
        <v>3616.3</v>
      </c>
      <c r="D717" s="289">
        <v>4</v>
      </c>
      <c r="E717" s="290">
        <v>32227</v>
      </c>
      <c r="F717" s="290">
        <v>978251318</v>
      </c>
      <c r="G717" s="288">
        <v>7446</v>
      </c>
      <c r="H717" s="289">
        <v>6577.9</v>
      </c>
      <c r="I717" s="289">
        <v>4</v>
      </c>
      <c r="J717" s="290">
        <v>34872</v>
      </c>
      <c r="K717" s="291">
        <v>427879843</v>
      </c>
      <c r="L717" s="290">
        <v>9320</v>
      </c>
      <c r="M717" s="289">
        <v>4819.8</v>
      </c>
      <c r="N717" s="289">
        <v>3</v>
      </c>
      <c r="O717" s="290">
        <v>34076</v>
      </c>
      <c r="P717" s="291">
        <v>504371355</v>
      </c>
    </row>
    <row r="718" spans="1:16" ht="10.199999999999999" x14ac:dyDescent="0.2">
      <c r="A718" s="60"/>
      <c r="B718" s="296"/>
      <c r="C718" s="297"/>
      <c r="D718" s="297"/>
      <c r="E718" s="298"/>
      <c r="F718" s="298"/>
      <c r="G718" s="296"/>
      <c r="H718" s="297"/>
      <c r="I718" s="297"/>
      <c r="J718" s="298"/>
      <c r="K718" s="299"/>
      <c r="L718" s="298"/>
      <c r="M718" s="297"/>
      <c r="N718" s="297"/>
      <c r="O718" s="298"/>
      <c r="P718" s="299"/>
    </row>
    <row r="719" spans="1:16" ht="10.199999999999999" x14ac:dyDescent="0.2">
      <c r="A719" s="61" t="s">
        <v>42</v>
      </c>
      <c r="B719" s="288">
        <v>1392</v>
      </c>
      <c r="C719" s="289">
        <v>267.60000000000002</v>
      </c>
      <c r="D719" s="289">
        <v>4</v>
      </c>
      <c r="E719" s="290">
        <v>36862</v>
      </c>
      <c r="F719" s="290">
        <v>104121372</v>
      </c>
      <c r="G719" s="288">
        <v>480</v>
      </c>
      <c r="H719" s="289">
        <v>424</v>
      </c>
      <c r="I719" s="289">
        <v>5</v>
      </c>
      <c r="J719" s="290">
        <v>42327</v>
      </c>
      <c r="K719" s="291">
        <v>40640525</v>
      </c>
      <c r="L719" s="290">
        <v>805</v>
      </c>
      <c r="M719" s="289">
        <v>416.3</v>
      </c>
      <c r="N719" s="289">
        <v>4</v>
      </c>
      <c r="O719" s="290">
        <v>36268</v>
      </c>
      <c r="P719" s="291">
        <v>54987015</v>
      </c>
    </row>
    <row r="720" spans="1:16" ht="10.199999999999999" x14ac:dyDescent="0.2">
      <c r="A720" s="62" t="s">
        <v>43</v>
      </c>
      <c r="B720" s="288">
        <v>74</v>
      </c>
      <c r="C720" s="289">
        <v>14.2</v>
      </c>
      <c r="D720" s="289">
        <v>2</v>
      </c>
      <c r="E720" s="290">
        <v>20803</v>
      </c>
      <c r="F720" s="290">
        <v>1857826</v>
      </c>
      <c r="G720" s="288">
        <v>22</v>
      </c>
      <c r="H720" s="289">
        <v>19.399999999999999</v>
      </c>
      <c r="I720" s="289">
        <v>3</v>
      </c>
      <c r="J720" s="290">
        <v>28259</v>
      </c>
      <c r="K720" s="291">
        <v>771738</v>
      </c>
      <c r="L720" s="290">
        <v>49</v>
      </c>
      <c r="M720" s="289">
        <v>25.3</v>
      </c>
      <c r="N720" s="289">
        <v>2</v>
      </c>
      <c r="O720" s="290">
        <v>22550</v>
      </c>
      <c r="P720" s="291">
        <v>1519829</v>
      </c>
    </row>
    <row r="721" spans="1:16" ht="10.199999999999999" x14ac:dyDescent="0.2">
      <c r="A721" s="63" t="s">
        <v>44</v>
      </c>
      <c r="B721" s="288">
        <v>1205</v>
      </c>
      <c r="C721" s="289">
        <v>231.6</v>
      </c>
      <c r="D721" s="289">
        <v>4</v>
      </c>
      <c r="E721" s="290">
        <v>39798</v>
      </c>
      <c r="F721" s="290">
        <v>95030737</v>
      </c>
      <c r="G721" s="288">
        <v>390</v>
      </c>
      <c r="H721" s="289">
        <v>344.5</v>
      </c>
      <c r="I721" s="289">
        <v>5</v>
      </c>
      <c r="J721" s="290">
        <v>46015</v>
      </c>
      <c r="K721" s="291">
        <v>36477778</v>
      </c>
      <c r="L721" s="290">
        <v>692</v>
      </c>
      <c r="M721" s="289">
        <v>357.9</v>
      </c>
      <c r="N721" s="289">
        <v>4</v>
      </c>
      <c r="O721" s="290">
        <v>38292</v>
      </c>
      <c r="P721" s="291">
        <v>49803254</v>
      </c>
    </row>
    <row r="722" spans="1:16" ht="10.199999999999999" x14ac:dyDescent="0.2">
      <c r="A722" s="63" t="s">
        <v>45</v>
      </c>
      <c r="B722" s="288" t="s">
        <v>132</v>
      </c>
      <c r="C722" s="289" t="s">
        <v>132</v>
      </c>
      <c r="D722" s="289" t="s">
        <v>132</v>
      </c>
      <c r="E722" s="290" t="s">
        <v>132</v>
      </c>
      <c r="F722" s="290" t="s">
        <v>132</v>
      </c>
      <c r="G722" s="288">
        <v>18</v>
      </c>
      <c r="H722" s="289">
        <v>15.9</v>
      </c>
      <c r="I722" s="289">
        <v>7</v>
      </c>
      <c r="J722" s="290">
        <v>66793</v>
      </c>
      <c r="K722" s="291">
        <v>1588301</v>
      </c>
      <c r="L722" s="290">
        <v>12</v>
      </c>
      <c r="M722" s="289">
        <v>6.2</v>
      </c>
      <c r="N722" s="289">
        <v>7.5</v>
      </c>
      <c r="O722" s="290">
        <v>59655</v>
      </c>
      <c r="P722" s="291">
        <v>1393420</v>
      </c>
    </row>
    <row r="723" spans="1:16" ht="10.199999999999999" x14ac:dyDescent="0.2">
      <c r="A723" s="61" t="s">
        <v>46</v>
      </c>
      <c r="B723" s="288">
        <v>555</v>
      </c>
      <c r="C723" s="289">
        <v>106.7</v>
      </c>
      <c r="D723" s="289">
        <v>3</v>
      </c>
      <c r="E723" s="290">
        <v>62821</v>
      </c>
      <c r="F723" s="290">
        <v>47319063</v>
      </c>
      <c r="G723" s="288">
        <v>282</v>
      </c>
      <c r="H723" s="289">
        <v>249.1</v>
      </c>
      <c r="I723" s="289">
        <v>2</v>
      </c>
      <c r="J723" s="290">
        <v>49847</v>
      </c>
      <c r="K723" s="291">
        <v>19508669</v>
      </c>
      <c r="L723" s="290">
        <v>298</v>
      </c>
      <c r="M723" s="289">
        <v>154.1</v>
      </c>
      <c r="N723" s="289">
        <v>3</v>
      </c>
      <c r="O723" s="290">
        <v>59609</v>
      </c>
      <c r="P723" s="291">
        <v>24660998</v>
      </c>
    </row>
    <row r="724" spans="1:16" ht="10.199999999999999" x14ac:dyDescent="0.2">
      <c r="A724" s="63" t="s">
        <v>47</v>
      </c>
      <c r="B724" s="288">
        <v>360</v>
      </c>
      <c r="C724" s="289">
        <v>69.2</v>
      </c>
      <c r="D724" s="289">
        <v>3</v>
      </c>
      <c r="E724" s="290">
        <v>71759</v>
      </c>
      <c r="F724" s="290">
        <v>34358149</v>
      </c>
      <c r="G724" s="288">
        <v>105</v>
      </c>
      <c r="H724" s="289">
        <v>92.8</v>
      </c>
      <c r="I724" s="289">
        <v>4</v>
      </c>
      <c r="J724" s="290">
        <v>78054</v>
      </c>
      <c r="K724" s="291">
        <v>10464122</v>
      </c>
      <c r="L724" s="290">
        <v>161</v>
      </c>
      <c r="M724" s="289">
        <v>83.3</v>
      </c>
      <c r="N724" s="289">
        <v>4</v>
      </c>
      <c r="O724" s="290">
        <v>69588</v>
      </c>
      <c r="P724" s="291">
        <v>15844941</v>
      </c>
    </row>
    <row r="725" spans="1:16" ht="10.199999999999999" x14ac:dyDescent="0.2">
      <c r="A725" s="64" t="s">
        <v>48</v>
      </c>
      <c r="B725" s="288">
        <v>37</v>
      </c>
      <c r="C725" s="289">
        <v>7.1</v>
      </c>
      <c r="D725" s="289">
        <v>3</v>
      </c>
      <c r="E725" s="290">
        <v>67839</v>
      </c>
      <c r="F725" s="290">
        <v>2959759</v>
      </c>
      <c r="G725" s="288">
        <v>13</v>
      </c>
      <c r="H725" s="289">
        <v>11.5</v>
      </c>
      <c r="I725" s="289">
        <v>4</v>
      </c>
      <c r="J725" s="290">
        <v>62771</v>
      </c>
      <c r="K725" s="291">
        <v>919315</v>
      </c>
      <c r="L725" s="290">
        <v>20</v>
      </c>
      <c r="M725" s="289">
        <v>10.3</v>
      </c>
      <c r="N725" s="289">
        <v>3</v>
      </c>
      <c r="O725" s="290">
        <v>51162</v>
      </c>
      <c r="P725" s="291">
        <v>1255064</v>
      </c>
    </row>
    <row r="726" spans="1:16" ht="10.199999999999999" x14ac:dyDescent="0.2">
      <c r="A726" s="64" t="s">
        <v>49</v>
      </c>
      <c r="B726" s="288" t="s">
        <v>132</v>
      </c>
      <c r="C726" s="289" t="s">
        <v>132</v>
      </c>
      <c r="D726" s="289" t="s">
        <v>132</v>
      </c>
      <c r="E726" s="290" t="s">
        <v>132</v>
      </c>
      <c r="F726" s="290" t="s">
        <v>132</v>
      </c>
      <c r="G726" s="288" t="s">
        <v>141</v>
      </c>
      <c r="H726" s="289" t="s">
        <v>141</v>
      </c>
      <c r="I726" s="289" t="s">
        <v>141</v>
      </c>
      <c r="J726" s="290" t="s">
        <v>141</v>
      </c>
      <c r="K726" s="291" t="s">
        <v>141</v>
      </c>
      <c r="L726" s="290" t="s">
        <v>132</v>
      </c>
      <c r="M726" s="289" t="s">
        <v>132</v>
      </c>
      <c r="N726" s="289" t="s">
        <v>132</v>
      </c>
      <c r="O726" s="290" t="s">
        <v>132</v>
      </c>
      <c r="P726" s="291" t="s">
        <v>132</v>
      </c>
    </row>
    <row r="727" spans="1:16" ht="10.199999999999999" x14ac:dyDescent="0.2">
      <c r="A727" s="64" t="s">
        <v>50</v>
      </c>
      <c r="B727" s="288">
        <v>12</v>
      </c>
      <c r="C727" s="289">
        <v>2.2999999999999998</v>
      </c>
      <c r="D727" s="289">
        <v>2</v>
      </c>
      <c r="E727" s="290">
        <v>70528</v>
      </c>
      <c r="F727" s="290">
        <v>779407</v>
      </c>
      <c r="G727" s="288" t="s">
        <v>132</v>
      </c>
      <c r="H727" s="289" t="s">
        <v>132</v>
      </c>
      <c r="I727" s="289" t="s">
        <v>132</v>
      </c>
      <c r="J727" s="290" t="s">
        <v>132</v>
      </c>
      <c r="K727" s="291" t="s">
        <v>132</v>
      </c>
      <c r="L727" s="290" t="s">
        <v>132</v>
      </c>
      <c r="M727" s="289" t="s">
        <v>132</v>
      </c>
      <c r="N727" s="289" t="s">
        <v>132</v>
      </c>
      <c r="O727" s="290" t="s">
        <v>132</v>
      </c>
      <c r="P727" s="291" t="s">
        <v>132</v>
      </c>
    </row>
    <row r="728" spans="1:16" ht="10.199999999999999" x14ac:dyDescent="0.2">
      <c r="A728" s="64" t="s">
        <v>51</v>
      </c>
      <c r="B728" s="288">
        <v>49</v>
      </c>
      <c r="C728" s="289">
        <v>9.4</v>
      </c>
      <c r="D728" s="289">
        <v>2</v>
      </c>
      <c r="E728" s="290">
        <v>91994</v>
      </c>
      <c r="F728" s="290">
        <v>4675329</v>
      </c>
      <c r="G728" s="288">
        <v>13</v>
      </c>
      <c r="H728" s="289">
        <v>11.5</v>
      </c>
      <c r="I728" s="289">
        <v>1</v>
      </c>
      <c r="J728" s="290">
        <v>74104</v>
      </c>
      <c r="K728" s="291">
        <v>997442</v>
      </c>
      <c r="L728" s="290">
        <v>18</v>
      </c>
      <c r="M728" s="289">
        <v>9.3000000000000007</v>
      </c>
      <c r="N728" s="289">
        <v>2</v>
      </c>
      <c r="O728" s="290">
        <v>93656</v>
      </c>
      <c r="P728" s="291">
        <v>1783987</v>
      </c>
    </row>
    <row r="729" spans="1:16" ht="10.199999999999999" x14ac:dyDescent="0.2">
      <c r="A729" s="64" t="s">
        <v>52</v>
      </c>
      <c r="B729" s="288">
        <v>49</v>
      </c>
      <c r="C729" s="289">
        <v>19.100000000000001</v>
      </c>
      <c r="D729" s="289">
        <v>2</v>
      </c>
      <c r="E729" s="290">
        <v>91994</v>
      </c>
      <c r="F729" s="290">
        <v>4675329</v>
      </c>
      <c r="G729" s="288">
        <v>12</v>
      </c>
      <c r="H729" s="289">
        <v>21</v>
      </c>
      <c r="I729" s="289">
        <v>1</v>
      </c>
      <c r="J729" s="290">
        <v>81969</v>
      </c>
      <c r="K729" s="291">
        <v>971848</v>
      </c>
      <c r="L729" s="290">
        <v>18</v>
      </c>
      <c r="M729" s="289">
        <v>18.8</v>
      </c>
      <c r="N729" s="289">
        <v>2</v>
      </c>
      <c r="O729" s="290">
        <v>93656</v>
      </c>
      <c r="P729" s="291">
        <v>1783987</v>
      </c>
    </row>
    <row r="730" spans="1:16" ht="10.199999999999999" x14ac:dyDescent="0.2">
      <c r="A730" s="64" t="s">
        <v>53</v>
      </c>
      <c r="B730" s="288" t="s">
        <v>141</v>
      </c>
      <c r="C730" s="289" t="s">
        <v>141</v>
      </c>
      <c r="D730" s="289" t="s">
        <v>141</v>
      </c>
      <c r="E730" s="290" t="s">
        <v>141</v>
      </c>
      <c r="F730" s="290" t="s">
        <v>141</v>
      </c>
      <c r="G730" s="288" t="s">
        <v>132</v>
      </c>
      <c r="H730" s="289" t="s">
        <v>132</v>
      </c>
      <c r="I730" s="289" t="s">
        <v>132</v>
      </c>
      <c r="J730" s="290" t="s">
        <v>132</v>
      </c>
      <c r="K730" s="291" t="s">
        <v>132</v>
      </c>
      <c r="L730" s="290" t="s">
        <v>141</v>
      </c>
      <c r="M730" s="289" t="s">
        <v>141</v>
      </c>
      <c r="N730" s="289" t="s">
        <v>141</v>
      </c>
      <c r="O730" s="290" t="s">
        <v>141</v>
      </c>
      <c r="P730" s="291" t="s">
        <v>141</v>
      </c>
    </row>
    <row r="731" spans="1:16" ht="10.199999999999999" x14ac:dyDescent="0.2">
      <c r="A731" s="64" t="s">
        <v>54</v>
      </c>
      <c r="B731" s="288">
        <v>20</v>
      </c>
      <c r="C731" s="289">
        <v>3.8</v>
      </c>
      <c r="D731" s="289">
        <v>2</v>
      </c>
      <c r="E731" s="290">
        <v>60762</v>
      </c>
      <c r="F731" s="290">
        <v>1215300</v>
      </c>
      <c r="G731" s="288" t="s">
        <v>132</v>
      </c>
      <c r="H731" s="289" t="s">
        <v>132</v>
      </c>
      <c r="I731" s="289" t="s">
        <v>132</v>
      </c>
      <c r="J731" s="290" t="s">
        <v>132</v>
      </c>
      <c r="K731" s="291" t="s">
        <v>132</v>
      </c>
      <c r="L731" s="290">
        <v>7</v>
      </c>
      <c r="M731" s="289">
        <v>3.6</v>
      </c>
      <c r="N731" s="289">
        <v>1</v>
      </c>
      <c r="O731" s="290">
        <v>41331</v>
      </c>
      <c r="P731" s="291">
        <v>313055</v>
      </c>
    </row>
    <row r="732" spans="1:16" ht="10.199999999999999" x14ac:dyDescent="0.2">
      <c r="A732" s="64" t="s">
        <v>55</v>
      </c>
      <c r="B732" s="288" t="s">
        <v>132</v>
      </c>
      <c r="C732" s="289" t="s">
        <v>132</v>
      </c>
      <c r="D732" s="289" t="s">
        <v>132</v>
      </c>
      <c r="E732" s="290" t="s">
        <v>132</v>
      </c>
      <c r="F732" s="290" t="s">
        <v>132</v>
      </c>
      <c r="G732" s="288" t="s">
        <v>132</v>
      </c>
      <c r="H732" s="289" t="s">
        <v>132</v>
      </c>
      <c r="I732" s="289" t="s">
        <v>132</v>
      </c>
      <c r="J732" s="290" t="s">
        <v>132</v>
      </c>
      <c r="K732" s="291" t="s">
        <v>132</v>
      </c>
      <c r="L732" s="290" t="s">
        <v>141</v>
      </c>
      <c r="M732" s="289" t="s">
        <v>141</v>
      </c>
      <c r="N732" s="289" t="s">
        <v>141</v>
      </c>
      <c r="O732" s="290" t="s">
        <v>141</v>
      </c>
      <c r="P732" s="291" t="s">
        <v>141</v>
      </c>
    </row>
    <row r="733" spans="1:16" ht="10.199999999999999" x14ac:dyDescent="0.2">
      <c r="A733" s="64" t="s">
        <v>56</v>
      </c>
      <c r="B733" s="288">
        <v>42</v>
      </c>
      <c r="C733" s="289">
        <v>8.1</v>
      </c>
      <c r="D733" s="289">
        <v>3</v>
      </c>
      <c r="E733" s="290">
        <v>74079</v>
      </c>
      <c r="F733" s="290">
        <v>3473314</v>
      </c>
      <c r="G733" s="288">
        <v>10</v>
      </c>
      <c r="H733" s="289">
        <v>8.8000000000000007</v>
      </c>
      <c r="I733" s="289">
        <v>6</v>
      </c>
      <c r="J733" s="290">
        <v>101127</v>
      </c>
      <c r="K733" s="291">
        <v>1147424</v>
      </c>
      <c r="L733" s="290">
        <v>16</v>
      </c>
      <c r="M733" s="289">
        <v>8.3000000000000007</v>
      </c>
      <c r="N733" s="289">
        <v>4.5</v>
      </c>
      <c r="O733" s="290">
        <v>74016</v>
      </c>
      <c r="P733" s="291">
        <v>1340295</v>
      </c>
    </row>
    <row r="734" spans="1:16" ht="10.199999999999999" x14ac:dyDescent="0.2">
      <c r="A734" s="64" t="s">
        <v>57</v>
      </c>
      <c r="B734" s="288">
        <v>30</v>
      </c>
      <c r="C734" s="289">
        <v>5.8</v>
      </c>
      <c r="D734" s="289">
        <v>3</v>
      </c>
      <c r="E734" s="290">
        <v>70942</v>
      </c>
      <c r="F734" s="290">
        <v>2569463</v>
      </c>
      <c r="G734" s="288" t="s">
        <v>132</v>
      </c>
      <c r="H734" s="289" t="s">
        <v>132</v>
      </c>
      <c r="I734" s="289" t="s">
        <v>132</v>
      </c>
      <c r="J734" s="290" t="s">
        <v>132</v>
      </c>
      <c r="K734" s="291" t="s">
        <v>132</v>
      </c>
      <c r="L734" s="290">
        <v>14</v>
      </c>
      <c r="M734" s="289">
        <v>7.2</v>
      </c>
      <c r="N734" s="289">
        <v>4.5</v>
      </c>
      <c r="O734" s="290">
        <v>74016</v>
      </c>
      <c r="P734" s="291">
        <v>1199416</v>
      </c>
    </row>
    <row r="735" spans="1:16" ht="10.199999999999999" x14ac:dyDescent="0.2">
      <c r="A735" s="64" t="s">
        <v>58</v>
      </c>
      <c r="B735" s="288">
        <v>17</v>
      </c>
      <c r="C735" s="289">
        <v>3.3</v>
      </c>
      <c r="D735" s="289">
        <v>11</v>
      </c>
      <c r="E735" s="290">
        <v>139864</v>
      </c>
      <c r="F735" s="290">
        <v>4799300</v>
      </c>
      <c r="G735" s="288" t="s">
        <v>132</v>
      </c>
      <c r="H735" s="289" t="s">
        <v>132</v>
      </c>
      <c r="I735" s="289" t="s">
        <v>132</v>
      </c>
      <c r="J735" s="290" t="s">
        <v>132</v>
      </c>
      <c r="K735" s="291" t="s">
        <v>132</v>
      </c>
      <c r="L735" s="290">
        <v>14</v>
      </c>
      <c r="M735" s="289">
        <v>7.2</v>
      </c>
      <c r="N735" s="289">
        <v>11</v>
      </c>
      <c r="O735" s="290">
        <v>110255</v>
      </c>
      <c r="P735" s="291">
        <v>2029780</v>
      </c>
    </row>
    <row r="736" spans="1:16" ht="10.199999999999999" x14ac:dyDescent="0.2">
      <c r="A736" s="64" t="s">
        <v>59</v>
      </c>
      <c r="B736" s="288">
        <v>32</v>
      </c>
      <c r="C736" s="289">
        <v>6.2</v>
      </c>
      <c r="D736" s="289">
        <v>6</v>
      </c>
      <c r="E736" s="290">
        <v>78192</v>
      </c>
      <c r="F736" s="290">
        <v>4397790</v>
      </c>
      <c r="G736" s="288">
        <v>7</v>
      </c>
      <c r="H736" s="289">
        <v>6.2</v>
      </c>
      <c r="I736" s="289">
        <v>19</v>
      </c>
      <c r="J736" s="290">
        <v>131580</v>
      </c>
      <c r="K736" s="291">
        <v>1321448</v>
      </c>
      <c r="L736" s="290">
        <v>8</v>
      </c>
      <c r="M736" s="289">
        <v>4.0999999999999996</v>
      </c>
      <c r="N736" s="289">
        <v>22.5</v>
      </c>
      <c r="O736" s="290">
        <v>314490</v>
      </c>
      <c r="P736" s="291">
        <v>2852801</v>
      </c>
    </row>
    <row r="737" spans="1:16" ht="10.199999999999999" x14ac:dyDescent="0.2">
      <c r="A737" s="64" t="s">
        <v>60</v>
      </c>
      <c r="B737" s="288">
        <v>23</v>
      </c>
      <c r="C737" s="289">
        <v>4.4000000000000004</v>
      </c>
      <c r="D737" s="289">
        <v>1</v>
      </c>
      <c r="E737" s="290">
        <v>83179</v>
      </c>
      <c r="F737" s="290">
        <v>2019421</v>
      </c>
      <c r="G737" s="288" t="s">
        <v>141</v>
      </c>
      <c r="H737" s="289" t="s">
        <v>141</v>
      </c>
      <c r="I737" s="289" t="s">
        <v>141</v>
      </c>
      <c r="J737" s="290" t="s">
        <v>141</v>
      </c>
      <c r="K737" s="291" t="s">
        <v>141</v>
      </c>
      <c r="L737" s="290" t="s">
        <v>132</v>
      </c>
      <c r="M737" s="289" t="s">
        <v>132</v>
      </c>
      <c r="N737" s="289" t="s">
        <v>132</v>
      </c>
      <c r="O737" s="290" t="s">
        <v>132</v>
      </c>
      <c r="P737" s="291" t="s">
        <v>132</v>
      </c>
    </row>
    <row r="738" spans="1:16" ht="10.199999999999999" x14ac:dyDescent="0.2">
      <c r="A738" s="63" t="s">
        <v>61</v>
      </c>
      <c r="B738" s="288">
        <v>157</v>
      </c>
      <c r="C738" s="289">
        <v>30.2</v>
      </c>
      <c r="D738" s="289">
        <v>2</v>
      </c>
      <c r="E738" s="290">
        <v>46323</v>
      </c>
      <c r="F738" s="290">
        <v>9967229</v>
      </c>
      <c r="G738" s="288">
        <v>173</v>
      </c>
      <c r="H738" s="289">
        <v>152.80000000000001</v>
      </c>
      <c r="I738" s="289">
        <v>2</v>
      </c>
      <c r="J738" s="290">
        <v>44275</v>
      </c>
      <c r="K738" s="291">
        <v>8597073</v>
      </c>
      <c r="L738" s="290">
        <v>124</v>
      </c>
      <c r="M738" s="289">
        <v>64.099999999999994</v>
      </c>
      <c r="N738" s="289">
        <v>2</v>
      </c>
      <c r="O738" s="290">
        <v>50450</v>
      </c>
      <c r="P738" s="291">
        <v>7873324</v>
      </c>
    </row>
    <row r="739" spans="1:16" ht="10.199999999999999" x14ac:dyDescent="0.2">
      <c r="A739" s="61" t="s">
        <v>62</v>
      </c>
      <c r="B739" s="288">
        <v>162</v>
      </c>
      <c r="C739" s="289">
        <v>31.1</v>
      </c>
      <c r="D739" s="289">
        <v>3</v>
      </c>
      <c r="E739" s="290">
        <v>32062</v>
      </c>
      <c r="F739" s="290">
        <v>7135351</v>
      </c>
      <c r="G739" s="288">
        <v>407</v>
      </c>
      <c r="H739" s="289">
        <v>359.6</v>
      </c>
      <c r="I739" s="289">
        <v>3</v>
      </c>
      <c r="J739" s="290">
        <v>29233</v>
      </c>
      <c r="K739" s="291">
        <v>14803467</v>
      </c>
      <c r="L739" s="290">
        <v>148</v>
      </c>
      <c r="M739" s="289">
        <v>76.5</v>
      </c>
      <c r="N739" s="289">
        <v>3</v>
      </c>
      <c r="O739" s="290">
        <v>30667</v>
      </c>
      <c r="P739" s="291">
        <v>6622601</v>
      </c>
    </row>
    <row r="740" spans="1:16" ht="10.199999999999999" x14ac:dyDescent="0.2">
      <c r="A740" s="63" t="s">
        <v>63</v>
      </c>
      <c r="B740" s="288">
        <v>93</v>
      </c>
      <c r="C740" s="289">
        <v>17.899999999999999</v>
      </c>
      <c r="D740" s="289">
        <v>3</v>
      </c>
      <c r="E740" s="290">
        <v>29980</v>
      </c>
      <c r="F740" s="290">
        <v>3961931</v>
      </c>
      <c r="G740" s="288">
        <v>382</v>
      </c>
      <c r="H740" s="289">
        <v>337.5</v>
      </c>
      <c r="I740" s="289">
        <v>3</v>
      </c>
      <c r="J740" s="290">
        <v>28212</v>
      </c>
      <c r="K740" s="291">
        <v>13759573</v>
      </c>
      <c r="L740" s="290">
        <v>114</v>
      </c>
      <c r="M740" s="289">
        <v>59</v>
      </c>
      <c r="N740" s="289">
        <v>3</v>
      </c>
      <c r="O740" s="290">
        <v>27140</v>
      </c>
      <c r="P740" s="291">
        <v>4385172</v>
      </c>
    </row>
    <row r="741" spans="1:16" ht="10.199999999999999" x14ac:dyDescent="0.2">
      <c r="A741" s="61" t="s">
        <v>64</v>
      </c>
      <c r="B741" s="288">
        <v>1283</v>
      </c>
      <c r="C741" s="289">
        <v>246.6</v>
      </c>
      <c r="D741" s="289">
        <v>2</v>
      </c>
      <c r="E741" s="290">
        <v>35912</v>
      </c>
      <c r="F741" s="290">
        <v>52738599</v>
      </c>
      <c r="G741" s="288">
        <v>818</v>
      </c>
      <c r="H741" s="289">
        <v>722.6</v>
      </c>
      <c r="I741" s="289">
        <v>2</v>
      </c>
      <c r="J741" s="290">
        <v>34611</v>
      </c>
      <c r="K741" s="291">
        <v>36540515</v>
      </c>
      <c r="L741" s="290">
        <v>1050</v>
      </c>
      <c r="M741" s="289">
        <v>543</v>
      </c>
      <c r="N741" s="289">
        <v>2</v>
      </c>
      <c r="O741" s="290">
        <v>35628</v>
      </c>
      <c r="P741" s="291">
        <v>44262552</v>
      </c>
    </row>
    <row r="742" spans="1:16" ht="10.199999999999999" x14ac:dyDescent="0.2">
      <c r="A742" s="64" t="s">
        <v>65</v>
      </c>
      <c r="B742" s="288">
        <v>414</v>
      </c>
      <c r="C742" s="289">
        <v>79.599999999999994</v>
      </c>
      <c r="D742" s="289">
        <v>3</v>
      </c>
      <c r="E742" s="290">
        <v>26145</v>
      </c>
      <c r="F742" s="290">
        <v>15230726</v>
      </c>
      <c r="G742" s="288">
        <v>388</v>
      </c>
      <c r="H742" s="289">
        <v>342.8</v>
      </c>
      <c r="I742" s="289">
        <v>3</v>
      </c>
      <c r="J742" s="290">
        <v>28975</v>
      </c>
      <c r="K742" s="291">
        <v>17765782</v>
      </c>
      <c r="L742" s="290">
        <v>347</v>
      </c>
      <c r="M742" s="289">
        <v>179.4</v>
      </c>
      <c r="N742" s="289">
        <v>3</v>
      </c>
      <c r="O742" s="290">
        <v>25574</v>
      </c>
      <c r="P742" s="291">
        <v>13173114</v>
      </c>
    </row>
    <row r="743" spans="1:16" ht="10.199999999999999" x14ac:dyDescent="0.2">
      <c r="A743" s="64" t="s">
        <v>66</v>
      </c>
      <c r="B743" s="288">
        <v>630</v>
      </c>
      <c r="C743" s="289">
        <v>121.1</v>
      </c>
      <c r="D743" s="289">
        <v>1</v>
      </c>
      <c r="E743" s="290">
        <v>40169</v>
      </c>
      <c r="F743" s="290">
        <v>27302311</v>
      </c>
      <c r="G743" s="288">
        <v>311</v>
      </c>
      <c r="H743" s="289">
        <v>274.7</v>
      </c>
      <c r="I743" s="289">
        <v>1</v>
      </c>
      <c r="J743" s="290">
        <v>39262</v>
      </c>
      <c r="K743" s="291">
        <v>13294285</v>
      </c>
      <c r="L743" s="290">
        <v>591</v>
      </c>
      <c r="M743" s="289">
        <v>305.60000000000002</v>
      </c>
      <c r="N743" s="289">
        <v>1</v>
      </c>
      <c r="O743" s="290">
        <v>38623</v>
      </c>
      <c r="P743" s="291">
        <v>24708599</v>
      </c>
    </row>
    <row r="744" spans="1:16" ht="10.199999999999999" x14ac:dyDescent="0.2">
      <c r="A744" s="64" t="s">
        <v>67</v>
      </c>
      <c r="B744" s="288">
        <v>16</v>
      </c>
      <c r="C744" s="289">
        <v>3.1</v>
      </c>
      <c r="D744" s="289">
        <v>2</v>
      </c>
      <c r="E744" s="290">
        <v>27343</v>
      </c>
      <c r="F744" s="290">
        <v>475114</v>
      </c>
      <c r="G744" s="288" t="s">
        <v>132</v>
      </c>
      <c r="H744" s="289" t="s">
        <v>132</v>
      </c>
      <c r="I744" s="289" t="s">
        <v>132</v>
      </c>
      <c r="J744" s="290" t="s">
        <v>132</v>
      </c>
      <c r="K744" s="291" t="s">
        <v>132</v>
      </c>
      <c r="L744" s="290">
        <v>13</v>
      </c>
      <c r="M744" s="289">
        <v>6.7</v>
      </c>
      <c r="N744" s="289">
        <v>1</v>
      </c>
      <c r="O744" s="290">
        <v>15182</v>
      </c>
      <c r="P744" s="291">
        <v>283273</v>
      </c>
    </row>
    <row r="745" spans="1:16" ht="10.199999999999999" x14ac:dyDescent="0.2">
      <c r="A745" s="61" t="s">
        <v>68</v>
      </c>
      <c r="B745" s="288">
        <v>5776</v>
      </c>
      <c r="C745" s="289">
        <v>1110.3</v>
      </c>
      <c r="D745" s="289">
        <v>6</v>
      </c>
      <c r="E745" s="290">
        <v>26806</v>
      </c>
      <c r="F745" s="290">
        <v>218366489</v>
      </c>
      <c r="G745" s="288">
        <v>1644</v>
      </c>
      <c r="H745" s="289">
        <v>1452.3</v>
      </c>
      <c r="I745" s="289">
        <v>7</v>
      </c>
      <c r="J745" s="290">
        <v>32637</v>
      </c>
      <c r="K745" s="291">
        <v>77720880</v>
      </c>
      <c r="L745" s="290">
        <v>1786</v>
      </c>
      <c r="M745" s="289">
        <v>923.6</v>
      </c>
      <c r="N745" s="289">
        <v>6</v>
      </c>
      <c r="O745" s="290">
        <v>27797</v>
      </c>
      <c r="P745" s="291">
        <v>69004982</v>
      </c>
    </row>
    <row r="746" spans="1:16" ht="10.199999999999999" x14ac:dyDescent="0.2">
      <c r="A746" s="64" t="s">
        <v>69</v>
      </c>
      <c r="B746" s="288">
        <v>1612</v>
      </c>
      <c r="C746" s="289">
        <v>309.89999999999998</v>
      </c>
      <c r="D746" s="289">
        <v>3</v>
      </c>
      <c r="E746" s="290">
        <v>23496</v>
      </c>
      <c r="F746" s="290">
        <v>49875640</v>
      </c>
      <c r="G746" s="288">
        <v>211</v>
      </c>
      <c r="H746" s="289">
        <v>186.4</v>
      </c>
      <c r="I746" s="289">
        <v>3</v>
      </c>
      <c r="J746" s="290">
        <v>22641</v>
      </c>
      <c r="K746" s="291">
        <v>5853667</v>
      </c>
      <c r="L746" s="290">
        <v>453</v>
      </c>
      <c r="M746" s="289">
        <v>234.3</v>
      </c>
      <c r="N746" s="289">
        <v>3</v>
      </c>
      <c r="O746" s="290">
        <v>24168</v>
      </c>
      <c r="P746" s="291">
        <v>14905968</v>
      </c>
    </row>
    <row r="747" spans="1:16" ht="10.199999999999999" x14ac:dyDescent="0.2">
      <c r="A747" s="64" t="s">
        <v>70</v>
      </c>
      <c r="B747" s="288">
        <v>1226</v>
      </c>
      <c r="C747" s="289">
        <v>235.7</v>
      </c>
      <c r="D747" s="289">
        <v>3</v>
      </c>
      <c r="E747" s="290">
        <v>24027</v>
      </c>
      <c r="F747" s="290">
        <v>39004953</v>
      </c>
      <c r="G747" s="288">
        <v>139</v>
      </c>
      <c r="H747" s="289">
        <v>122.8</v>
      </c>
      <c r="I747" s="289">
        <v>3</v>
      </c>
      <c r="J747" s="290">
        <v>23387</v>
      </c>
      <c r="K747" s="291">
        <v>4117196</v>
      </c>
      <c r="L747" s="290">
        <v>315</v>
      </c>
      <c r="M747" s="289">
        <v>162.9</v>
      </c>
      <c r="N747" s="289">
        <v>3</v>
      </c>
      <c r="O747" s="290">
        <v>26274</v>
      </c>
      <c r="P747" s="291">
        <v>11117406</v>
      </c>
    </row>
    <row r="748" spans="1:16" ht="10.199999999999999" x14ac:dyDescent="0.2">
      <c r="A748" s="64" t="s">
        <v>71</v>
      </c>
      <c r="B748" s="288">
        <v>289</v>
      </c>
      <c r="C748" s="289">
        <v>55.6</v>
      </c>
      <c r="D748" s="289">
        <v>4</v>
      </c>
      <c r="E748" s="290">
        <v>23747</v>
      </c>
      <c r="F748" s="290">
        <v>8944425</v>
      </c>
      <c r="G748" s="288">
        <v>92</v>
      </c>
      <c r="H748" s="289">
        <v>81.3</v>
      </c>
      <c r="I748" s="289">
        <v>4.5</v>
      </c>
      <c r="J748" s="290">
        <v>27316</v>
      </c>
      <c r="K748" s="291">
        <v>3499407</v>
      </c>
      <c r="L748" s="290">
        <v>102</v>
      </c>
      <c r="M748" s="289">
        <v>52.7</v>
      </c>
      <c r="N748" s="289">
        <v>5</v>
      </c>
      <c r="O748" s="290">
        <v>26452</v>
      </c>
      <c r="P748" s="291">
        <v>2984499</v>
      </c>
    </row>
    <row r="749" spans="1:16" ht="10.199999999999999" x14ac:dyDescent="0.2">
      <c r="A749" s="64" t="s">
        <v>72</v>
      </c>
      <c r="B749" s="288">
        <v>1022</v>
      </c>
      <c r="C749" s="289">
        <v>196.5</v>
      </c>
      <c r="D749" s="289">
        <v>10</v>
      </c>
      <c r="E749" s="290">
        <v>38571</v>
      </c>
      <c r="F749" s="290">
        <v>60211816</v>
      </c>
      <c r="G749" s="288">
        <v>811</v>
      </c>
      <c r="H749" s="289">
        <v>716.5</v>
      </c>
      <c r="I749" s="289">
        <v>10</v>
      </c>
      <c r="J749" s="290">
        <v>42896</v>
      </c>
      <c r="K749" s="291">
        <v>49119937</v>
      </c>
      <c r="L749" s="290">
        <v>483</v>
      </c>
      <c r="M749" s="289">
        <v>249.8</v>
      </c>
      <c r="N749" s="289">
        <v>8</v>
      </c>
      <c r="O749" s="290">
        <v>36464</v>
      </c>
      <c r="P749" s="291">
        <v>25188063</v>
      </c>
    </row>
    <row r="750" spans="1:16" ht="10.199999999999999" x14ac:dyDescent="0.2">
      <c r="A750" s="64" t="s">
        <v>73</v>
      </c>
      <c r="B750" s="288">
        <v>2588</v>
      </c>
      <c r="C750" s="289">
        <v>497.5</v>
      </c>
      <c r="D750" s="289">
        <v>7</v>
      </c>
      <c r="E750" s="290">
        <v>26129</v>
      </c>
      <c r="F750" s="290">
        <v>89992704</v>
      </c>
      <c r="G750" s="288">
        <v>473</v>
      </c>
      <c r="H750" s="289">
        <v>417.9</v>
      </c>
      <c r="I750" s="289">
        <v>6</v>
      </c>
      <c r="J750" s="290">
        <v>27844</v>
      </c>
      <c r="K750" s="291">
        <v>16920600</v>
      </c>
      <c r="L750" s="290">
        <v>689</v>
      </c>
      <c r="M750" s="289">
        <v>356.3</v>
      </c>
      <c r="N750" s="289">
        <v>6</v>
      </c>
      <c r="O750" s="290">
        <v>26299</v>
      </c>
      <c r="P750" s="291">
        <v>23826994</v>
      </c>
    </row>
    <row r="751" spans="1:16" ht="10.199999999999999" x14ac:dyDescent="0.2">
      <c r="A751" s="63" t="s">
        <v>74</v>
      </c>
      <c r="B751" s="288">
        <v>1072</v>
      </c>
      <c r="C751" s="289">
        <v>206.1</v>
      </c>
      <c r="D751" s="289">
        <v>7</v>
      </c>
      <c r="E751" s="290">
        <v>29742</v>
      </c>
      <c r="F751" s="290">
        <v>43550819</v>
      </c>
      <c r="G751" s="288">
        <v>227</v>
      </c>
      <c r="H751" s="289">
        <v>200.5</v>
      </c>
      <c r="I751" s="289">
        <v>7</v>
      </c>
      <c r="J751" s="290">
        <v>31039</v>
      </c>
      <c r="K751" s="291">
        <v>8845034</v>
      </c>
      <c r="L751" s="290">
        <v>289</v>
      </c>
      <c r="M751" s="289">
        <v>149.5</v>
      </c>
      <c r="N751" s="289">
        <v>7</v>
      </c>
      <c r="O751" s="290">
        <v>28313</v>
      </c>
      <c r="P751" s="291">
        <v>10610898</v>
      </c>
    </row>
    <row r="752" spans="1:16" ht="10.199999999999999" x14ac:dyDescent="0.2">
      <c r="A752" s="63" t="s">
        <v>75</v>
      </c>
      <c r="B752" s="288">
        <v>1440</v>
      </c>
      <c r="C752" s="289">
        <v>276.8</v>
      </c>
      <c r="D752" s="289">
        <v>6</v>
      </c>
      <c r="E752" s="290">
        <v>24155</v>
      </c>
      <c r="F752" s="290">
        <v>44352758</v>
      </c>
      <c r="G752" s="288">
        <v>232</v>
      </c>
      <c r="H752" s="289">
        <v>205</v>
      </c>
      <c r="I752" s="289">
        <v>6</v>
      </c>
      <c r="J752" s="290">
        <v>24857</v>
      </c>
      <c r="K752" s="291">
        <v>7254087</v>
      </c>
      <c r="L752" s="290">
        <v>384</v>
      </c>
      <c r="M752" s="289">
        <v>198.6</v>
      </c>
      <c r="N752" s="289">
        <v>6</v>
      </c>
      <c r="O752" s="290">
        <v>24890</v>
      </c>
      <c r="P752" s="291">
        <v>12830952</v>
      </c>
    </row>
    <row r="753" spans="1:16" ht="10.199999999999999" x14ac:dyDescent="0.2">
      <c r="A753" s="55" t="s">
        <v>76</v>
      </c>
      <c r="B753" s="292">
        <v>184</v>
      </c>
      <c r="C753" s="293">
        <v>35.4</v>
      </c>
      <c r="D753" s="293">
        <v>5</v>
      </c>
      <c r="E753" s="294">
        <v>22986</v>
      </c>
      <c r="F753" s="294">
        <v>6262333</v>
      </c>
      <c r="G753" s="292">
        <v>45</v>
      </c>
      <c r="H753" s="293">
        <v>39.799999999999997</v>
      </c>
      <c r="I753" s="293">
        <v>5</v>
      </c>
      <c r="J753" s="294">
        <v>25382</v>
      </c>
      <c r="K753" s="295">
        <v>1583224</v>
      </c>
      <c r="L753" s="294">
        <v>47</v>
      </c>
      <c r="M753" s="293">
        <v>24.3</v>
      </c>
      <c r="N753" s="293">
        <v>4</v>
      </c>
      <c r="O753" s="294">
        <v>26335</v>
      </c>
      <c r="P753" s="295">
        <v>1524217</v>
      </c>
    </row>
    <row r="773" spans="1:16" ht="10.199999999999999" x14ac:dyDescent="0.2">
      <c r="A773" s="66" t="s">
        <v>149</v>
      </c>
      <c r="B773" s="517" t="s">
        <v>28</v>
      </c>
      <c r="C773" s="518"/>
      <c r="D773" s="518"/>
      <c r="E773" s="518"/>
      <c r="F773" s="519"/>
      <c r="G773" s="517" t="s">
        <v>29</v>
      </c>
      <c r="H773" s="518"/>
      <c r="I773" s="518"/>
      <c r="J773" s="518"/>
      <c r="K773" s="519"/>
      <c r="L773" s="517" t="s">
        <v>14</v>
      </c>
      <c r="M773" s="518"/>
      <c r="N773" s="518"/>
      <c r="O773" s="518"/>
      <c r="P773" s="519"/>
    </row>
    <row r="774" spans="1:16" ht="10.199999999999999" x14ac:dyDescent="0.2">
      <c r="A774" s="67"/>
      <c r="B774" s="120"/>
      <c r="C774" s="121"/>
      <c r="D774" s="50" t="s">
        <v>30</v>
      </c>
      <c r="E774" s="51" t="s">
        <v>30</v>
      </c>
      <c r="F774" s="52" t="s">
        <v>31</v>
      </c>
      <c r="G774" s="125"/>
      <c r="H774" s="121"/>
      <c r="I774" s="50" t="s">
        <v>30</v>
      </c>
      <c r="J774" s="51" t="s">
        <v>30</v>
      </c>
      <c r="K774" s="52" t="s">
        <v>31</v>
      </c>
      <c r="L774" s="125"/>
      <c r="M774" s="121"/>
      <c r="N774" s="50" t="s">
        <v>30</v>
      </c>
      <c r="O774" s="51" t="s">
        <v>30</v>
      </c>
      <c r="P774" s="52" t="s">
        <v>31</v>
      </c>
    </row>
    <row r="775" spans="1:16" ht="11.4" x14ac:dyDescent="0.2">
      <c r="A775" s="67"/>
      <c r="B775" s="510" t="s">
        <v>32</v>
      </c>
      <c r="C775" s="511"/>
      <c r="D775" s="53" t="s">
        <v>33</v>
      </c>
      <c r="E775" s="324" t="s">
        <v>34</v>
      </c>
      <c r="F775" s="54" t="s">
        <v>34</v>
      </c>
      <c r="G775" s="511" t="s">
        <v>32</v>
      </c>
      <c r="H775" s="511"/>
      <c r="I775" s="53" t="s">
        <v>33</v>
      </c>
      <c r="J775" s="324" t="s">
        <v>34</v>
      </c>
      <c r="K775" s="54" t="s">
        <v>34</v>
      </c>
      <c r="L775" s="511" t="s">
        <v>32</v>
      </c>
      <c r="M775" s="511"/>
      <c r="N775" s="53" t="s">
        <v>33</v>
      </c>
      <c r="O775" s="324" t="s">
        <v>34</v>
      </c>
      <c r="P775" s="54" t="s">
        <v>34</v>
      </c>
    </row>
    <row r="776" spans="1:16" ht="11.4" x14ac:dyDescent="0.2">
      <c r="A776" s="69" t="s">
        <v>35</v>
      </c>
      <c r="B776" s="169" t="s">
        <v>36</v>
      </c>
      <c r="C776" s="189" t="s">
        <v>37</v>
      </c>
      <c r="D776" s="227" t="s">
        <v>38</v>
      </c>
      <c r="E776" s="228" t="s">
        <v>39</v>
      </c>
      <c r="F776" s="229" t="s">
        <v>39</v>
      </c>
      <c r="G776" s="188" t="s">
        <v>36</v>
      </c>
      <c r="H776" s="189" t="s">
        <v>37</v>
      </c>
      <c r="I776" s="227" t="s">
        <v>38</v>
      </c>
      <c r="J776" s="228" t="s">
        <v>39</v>
      </c>
      <c r="K776" s="229" t="s">
        <v>39</v>
      </c>
      <c r="L776" s="188" t="s">
        <v>36</v>
      </c>
      <c r="M776" s="189" t="s">
        <v>37</v>
      </c>
      <c r="N776" s="227" t="s">
        <v>38</v>
      </c>
      <c r="O776" s="228" t="s">
        <v>39</v>
      </c>
      <c r="P776" s="229" t="s">
        <v>39</v>
      </c>
    </row>
    <row r="777" spans="1:16" ht="10.199999999999999" x14ac:dyDescent="0.2">
      <c r="A777" s="71" t="s">
        <v>78</v>
      </c>
      <c r="B777" s="284">
        <v>536</v>
      </c>
      <c r="C777" s="285">
        <v>103</v>
      </c>
      <c r="D777" s="285">
        <v>3</v>
      </c>
      <c r="E777" s="286">
        <v>34406</v>
      </c>
      <c r="F777" s="286">
        <v>29704258</v>
      </c>
      <c r="G777" s="284">
        <v>235</v>
      </c>
      <c r="H777" s="285">
        <v>207.6</v>
      </c>
      <c r="I777" s="285">
        <v>3</v>
      </c>
      <c r="J777" s="286">
        <v>31989</v>
      </c>
      <c r="K777" s="287">
        <v>11992420</v>
      </c>
      <c r="L777" s="286">
        <v>224</v>
      </c>
      <c r="M777" s="285">
        <v>115.8</v>
      </c>
      <c r="N777" s="285">
        <v>3</v>
      </c>
      <c r="O777" s="286">
        <v>31753</v>
      </c>
      <c r="P777" s="287">
        <v>11281590</v>
      </c>
    </row>
    <row r="778" spans="1:16" ht="10.199999999999999" x14ac:dyDescent="0.2">
      <c r="A778" s="64" t="s">
        <v>79</v>
      </c>
      <c r="B778" s="288">
        <v>12</v>
      </c>
      <c r="C778" s="289">
        <v>2.2999999999999998</v>
      </c>
      <c r="D778" s="289">
        <v>3</v>
      </c>
      <c r="E778" s="290">
        <v>26902</v>
      </c>
      <c r="F778" s="290">
        <v>353273</v>
      </c>
      <c r="G778" s="288" t="s">
        <v>132</v>
      </c>
      <c r="H778" s="289" t="s">
        <v>132</v>
      </c>
      <c r="I778" s="289" t="s">
        <v>132</v>
      </c>
      <c r="J778" s="290" t="s">
        <v>132</v>
      </c>
      <c r="K778" s="291" t="s">
        <v>132</v>
      </c>
      <c r="L778" s="290" t="s">
        <v>132</v>
      </c>
      <c r="M778" s="289" t="s">
        <v>132</v>
      </c>
      <c r="N778" s="289" t="s">
        <v>132</v>
      </c>
      <c r="O778" s="290" t="s">
        <v>132</v>
      </c>
      <c r="P778" s="291" t="s">
        <v>132</v>
      </c>
    </row>
    <row r="779" spans="1:16" ht="10.199999999999999" x14ac:dyDescent="0.2">
      <c r="A779" s="64" t="s">
        <v>80</v>
      </c>
      <c r="B779" s="288" t="s">
        <v>141</v>
      </c>
      <c r="C779" s="289" t="s">
        <v>141</v>
      </c>
      <c r="D779" s="289" t="s">
        <v>141</v>
      </c>
      <c r="E779" s="290" t="s">
        <v>141</v>
      </c>
      <c r="F779" s="290" t="s">
        <v>141</v>
      </c>
      <c r="G779" s="288" t="s">
        <v>141</v>
      </c>
      <c r="H779" s="289" t="s">
        <v>141</v>
      </c>
      <c r="I779" s="289" t="s">
        <v>141</v>
      </c>
      <c r="J779" s="290" t="s">
        <v>141</v>
      </c>
      <c r="K779" s="291" t="s">
        <v>141</v>
      </c>
      <c r="L779" s="290" t="s">
        <v>141</v>
      </c>
      <c r="M779" s="289" t="s">
        <v>141</v>
      </c>
      <c r="N779" s="289" t="s">
        <v>141</v>
      </c>
      <c r="O779" s="290" t="s">
        <v>141</v>
      </c>
      <c r="P779" s="291" t="s">
        <v>141</v>
      </c>
    </row>
    <row r="780" spans="1:16" ht="10.199999999999999" x14ac:dyDescent="0.2">
      <c r="A780" s="72" t="s">
        <v>81</v>
      </c>
      <c r="B780" s="288">
        <v>29</v>
      </c>
      <c r="C780" s="289">
        <v>5.6</v>
      </c>
      <c r="D780" s="289">
        <v>2</v>
      </c>
      <c r="E780" s="290">
        <v>30924</v>
      </c>
      <c r="F780" s="290">
        <v>900931</v>
      </c>
      <c r="G780" s="288">
        <v>10</v>
      </c>
      <c r="H780" s="289">
        <v>8.8000000000000007</v>
      </c>
      <c r="I780" s="289">
        <v>3.5</v>
      </c>
      <c r="J780" s="290">
        <v>37671</v>
      </c>
      <c r="K780" s="291">
        <v>419098</v>
      </c>
      <c r="L780" s="290">
        <v>15</v>
      </c>
      <c r="M780" s="289">
        <v>7.8</v>
      </c>
      <c r="N780" s="289">
        <v>3</v>
      </c>
      <c r="O780" s="290">
        <v>34091</v>
      </c>
      <c r="P780" s="291">
        <v>616076</v>
      </c>
    </row>
    <row r="781" spans="1:16" ht="10.199999999999999" x14ac:dyDescent="0.2">
      <c r="A781" s="72" t="s">
        <v>82</v>
      </c>
      <c r="B781" s="288">
        <v>13</v>
      </c>
      <c r="C781" s="289">
        <v>2.5</v>
      </c>
      <c r="D781" s="289">
        <v>3</v>
      </c>
      <c r="E781" s="290">
        <v>26342</v>
      </c>
      <c r="F781" s="290">
        <v>395451</v>
      </c>
      <c r="G781" s="288" t="s">
        <v>132</v>
      </c>
      <c r="H781" s="289" t="s">
        <v>132</v>
      </c>
      <c r="I781" s="289" t="s">
        <v>132</v>
      </c>
      <c r="J781" s="290" t="s">
        <v>132</v>
      </c>
      <c r="K781" s="291" t="s">
        <v>132</v>
      </c>
      <c r="L781" s="290">
        <v>11</v>
      </c>
      <c r="M781" s="289">
        <v>5.7</v>
      </c>
      <c r="N781" s="289">
        <v>3</v>
      </c>
      <c r="O781" s="290">
        <v>31197</v>
      </c>
      <c r="P781" s="291">
        <v>343152</v>
      </c>
    </row>
    <row r="782" spans="1:16" ht="10.199999999999999" x14ac:dyDescent="0.2">
      <c r="A782" s="63" t="s">
        <v>83</v>
      </c>
      <c r="B782" s="288">
        <v>1065</v>
      </c>
      <c r="C782" s="289">
        <v>204.7</v>
      </c>
      <c r="D782" s="289">
        <v>3</v>
      </c>
      <c r="E782" s="290">
        <v>40252</v>
      </c>
      <c r="F782" s="290">
        <v>83764162</v>
      </c>
      <c r="G782" s="288">
        <v>630</v>
      </c>
      <c r="H782" s="289">
        <v>556.6</v>
      </c>
      <c r="I782" s="289">
        <v>3</v>
      </c>
      <c r="J782" s="290">
        <v>38299</v>
      </c>
      <c r="K782" s="291">
        <v>47545493</v>
      </c>
      <c r="L782" s="290">
        <v>521</v>
      </c>
      <c r="M782" s="289">
        <v>269.39999999999998</v>
      </c>
      <c r="N782" s="289">
        <v>3</v>
      </c>
      <c r="O782" s="290">
        <v>41050</v>
      </c>
      <c r="P782" s="291">
        <v>39900526</v>
      </c>
    </row>
    <row r="783" spans="1:16" ht="10.199999999999999" x14ac:dyDescent="0.2">
      <c r="A783" s="63" t="s">
        <v>84</v>
      </c>
      <c r="B783" s="288">
        <v>947</v>
      </c>
      <c r="C783" s="289">
        <v>182</v>
      </c>
      <c r="D783" s="289">
        <v>3</v>
      </c>
      <c r="E783" s="290">
        <v>41912</v>
      </c>
      <c r="F783" s="290">
        <v>77371070</v>
      </c>
      <c r="G783" s="288">
        <v>591</v>
      </c>
      <c r="H783" s="289">
        <v>522.1</v>
      </c>
      <c r="I783" s="289">
        <v>3</v>
      </c>
      <c r="J783" s="290">
        <v>39640</v>
      </c>
      <c r="K783" s="291">
        <v>44887145</v>
      </c>
      <c r="L783" s="290">
        <v>476</v>
      </c>
      <c r="M783" s="289">
        <v>246.2</v>
      </c>
      <c r="N783" s="289">
        <v>3</v>
      </c>
      <c r="O783" s="290">
        <v>43726</v>
      </c>
      <c r="P783" s="291">
        <v>37813254</v>
      </c>
    </row>
    <row r="784" spans="1:16" ht="10.199999999999999" x14ac:dyDescent="0.2">
      <c r="A784" s="72" t="s">
        <v>85</v>
      </c>
      <c r="B784" s="288">
        <v>686</v>
      </c>
      <c r="C784" s="289">
        <v>131.9</v>
      </c>
      <c r="D784" s="289">
        <v>3</v>
      </c>
      <c r="E784" s="290">
        <v>38995</v>
      </c>
      <c r="F784" s="290">
        <v>49555118</v>
      </c>
      <c r="G784" s="288">
        <v>372</v>
      </c>
      <c r="H784" s="289">
        <v>328.6</v>
      </c>
      <c r="I784" s="289">
        <v>3</v>
      </c>
      <c r="J784" s="290">
        <v>36738</v>
      </c>
      <c r="K784" s="291">
        <v>22126497</v>
      </c>
      <c r="L784" s="290">
        <v>311</v>
      </c>
      <c r="M784" s="289">
        <v>160.80000000000001</v>
      </c>
      <c r="N784" s="289">
        <v>3</v>
      </c>
      <c r="O784" s="290">
        <v>42954</v>
      </c>
      <c r="P784" s="291">
        <v>22247058</v>
      </c>
    </row>
    <row r="785" spans="1:16" ht="10.199999999999999" x14ac:dyDescent="0.2">
      <c r="A785" s="64" t="s">
        <v>86</v>
      </c>
      <c r="B785" s="288">
        <v>80</v>
      </c>
      <c r="C785" s="289">
        <v>15.4</v>
      </c>
      <c r="D785" s="289">
        <v>5</v>
      </c>
      <c r="E785" s="290">
        <v>48166</v>
      </c>
      <c r="F785" s="290">
        <v>7081757</v>
      </c>
      <c r="G785" s="288">
        <v>135</v>
      </c>
      <c r="H785" s="289">
        <v>119.3</v>
      </c>
      <c r="I785" s="289">
        <v>4</v>
      </c>
      <c r="J785" s="290">
        <v>36702</v>
      </c>
      <c r="K785" s="291">
        <v>8251958</v>
      </c>
      <c r="L785" s="290">
        <v>64</v>
      </c>
      <c r="M785" s="289">
        <v>33.1</v>
      </c>
      <c r="N785" s="289">
        <v>4</v>
      </c>
      <c r="O785" s="290">
        <v>48203</v>
      </c>
      <c r="P785" s="291">
        <v>5482107</v>
      </c>
    </row>
    <row r="786" spans="1:16" ht="10.199999999999999" x14ac:dyDescent="0.2">
      <c r="A786" s="64" t="s">
        <v>87</v>
      </c>
      <c r="B786" s="288">
        <v>161</v>
      </c>
      <c r="C786" s="289">
        <v>30.9</v>
      </c>
      <c r="D786" s="289">
        <v>2</v>
      </c>
      <c r="E786" s="290">
        <v>60359</v>
      </c>
      <c r="F786" s="290">
        <v>10829743</v>
      </c>
      <c r="G786" s="288">
        <v>52</v>
      </c>
      <c r="H786" s="289">
        <v>45.9</v>
      </c>
      <c r="I786" s="289">
        <v>2</v>
      </c>
      <c r="J786" s="290">
        <v>55976</v>
      </c>
      <c r="K786" s="291">
        <v>3277571</v>
      </c>
      <c r="L786" s="290">
        <v>72</v>
      </c>
      <c r="M786" s="289">
        <v>37.200000000000003</v>
      </c>
      <c r="N786" s="289">
        <v>2</v>
      </c>
      <c r="O786" s="290">
        <v>61798</v>
      </c>
      <c r="P786" s="291">
        <v>5162186</v>
      </c>
    </row>
    <row r="787" spans="1:16" ht="10.199999999999999" x14ac:dyDescent="0.2">
      <c r="A787" s="64" t="s">
        <v>88</v>
      </c>
      <c r="B787" s="288">
        <v>125</v>
      </c>
      <c r="C787" s="289">
        <v>24</v>
      </c>
      <c r="D787" s="289">
        <v>2</v>
      </c>
      <c r="E787" s="290">
        <v>63336</v>
      </c>
      <c r="F787" s="290">
        <v>8489002</v>
      </c>
      <c r="G787" s="288">
        <v>36</v>
      </c>
      <c r="H787" s="289">
        <v>31.8</v>
      </c>
      <c r="I787" s="289">
        <v>2</v>
      </c>
      <c r="J787" s="290">
        <v>63091</v>
      </c>
      <c r="K787" s="291">
        <v>2415129</v>
      </c>
      <c r="L787" s="290">
        <v>51</v>
      </c>
      <c r="M787" s="289">
        <v>26.4</v>
      </c>
      <c r="N787" s="289">
        <v>2</v>
      </c>
      <c r="O787" s="290">
        <v>62155</v>
      </c>
      <c r="P787" s="291">
        <v>3439130</v>
      </c>
    </row>
    <row r="788" spans="1:16" ht="10.199999999999999" x14ac:dyDescent="0.2">
      <c r="A788" s="64" t="s">
        <v>89</v>
      </c>
      <c r="B788" s="288">
        <v>126</v>
      </c>
      <c r="C788" s="289">
        <v>24.2</v>
      </c>
      <c r="D788" s="289">
        <v>3</v>
      </c>
      <c r="E788" s="290">
        <v>27909</v>
      </c>
      <c r="F788" s="290">
        <v>4874405</v>
      </c>
      <c r="G788" s="288">
        <v>73</v>
      </c>
      <c r="H788" s="289">
        <v>64.5</v>
      </c>
      <c r="I788" s="289">
        <v>3</v>
      </c>
      <c r="J788" s="290">
        <v>27737</v>
      </c>
      <c r="K788" s="291">
        <v>3481015</v>
      </c>
      <c r="L788" s="290">
        <v>45</v>
      </c>
      <c r="M788" s="289">
        <v>23.3</v>
      </c>
      <c r="N788" s="289">
        <v>2</v>
      </c>
      <c r="O788" s="290">
        <v>29539</v>
      </c>
      <c r="P788" s="291">
        <v>2433362</v>
      </c>
    </row>
    <row r="789" spans="1:16" ht="10.199999999999999" x14ac:dyDescent="0.2">
      <c r="A789" s="62" t="s">
        <v>90</v>
      </c>
      <c r="B789" s="288">
        <v>171</v>
      </c>
      <c r="C789" s="289">
        <v>32.9</v>
      </c>
      <c r="D789" s="289">
        <v>2</v>
      </c>
      <c r="E789" s="290">
        <v>25518</v>
      </c>
      <c r="F789" s="290">
        <v>9395906</v>
      </c>
      <c r="G789" s="288">
        <v>47</v>
      </c>
      <c r="H789" s="289">
        <v>41.5</v>
      </c>
      <c r="I789" s="289">
        <v>2</v>
      </c>
      <c r="J789" s="290">
        <v>27639</v>
      </c>
      <c r="K789" s="291">
        <v>2078594</v>
      </c>
      <c r="L789" s="290">
        <v>69</v>
      </c>
      <c r="M789" s="289">
        <v>35.700000000000003</v>
      </c>
      <c r="N789" s="289">
        <v>2</v>
      </c>
      <c r="O789" s="290">
        <v>29142</v>
      </c>
      <c r="P789" s="291">
        <v>5428325</v>
      </c>
    </row>
    <row r="790" spans="1:16" ht="10.199999999999999" x14ac:dyDescent="0.2">
      <c r="A790" s="64" t="s">
        <v>91</v>
      </c>
      <c r="B790" s="288">
        <v>38</v>
      </c>
      <c r="C790" s="289">
        <v>7.3</v>
      </c>
      <c r="D790" s="289">
        <v>3.5</v>
      </c>
      <c r="E790" s="290">
        <v>38741</v>
      </c>
      <c r="F790" s="290">
        <v>3620743</v>
      </c>
      <c r="G790" s="288">
        <v>25</v>
      </c>
      <c r="H790" s="289">
        <v>22.1</v>
      </c>
      <c r="I790" s="289">
        <v>4</v>
      </c>
      <c r="J790" s="290">
        <v>40726</v>
      </c>
      <c r="K790" s="291">
        <v>1072914</v>
      </c>
      <c r="L790" s="290">
        <v>15</v>
      </c>
      <c r="M790" s="289">
        <v>7.8</v>
      </c>
      <c r="N790" s="289">
        <v>5</v>
      </c>
      <c r="O790" s="290">
        <v>52701</v>
      </c>
      <c r="P790" s="291">
        <v>1053341</v>
      </c>
    </row>
    <row r="791" spans="1:16" ht="10.199999999999999" x14ac:dyDescent="0.2">
      <c r="A791" s="72" t="s">
        <v>92</v>
      </c>
      <c r="B791" s="288">
        <v>159</v>
      </c>
      <c r="C791" s="289">
        <v>30.6</v>
      </c>
      <c r="D791" s="289">
        <v>3</v>
      </c>
      <c r="E791" s="290">
        <v>60400</v>
      </c>
      <c r="F791" s="290">
        <v>18133684</v>
      </c>
      <c r="G791" s="288">
        <v>103</v>
      </c>
      <c r="H791" s="289">
        <v>91</v>
      </c>
      <c r="I791" s="289">
        <v>5</v>
      </c>
      <c r="J791" s="290">
        <v>71811</v>
      </c>
      <c r="K791" s="291">
        <v>14586647</v>
      </c>
      <c r="L791" s="290">
        <v>84</v>
      </c>
      <c r="M791" s="289">
        <v>43.4</v>
      </c>
      <c r="N791" s="289">
        <v>4</v>
      </c>
      <c r="O791" s="290">
        <v>72473</v>
      </c>
      <c r="P791" s="291">
        <v>10947434</v>
      </c>
    </row>
    <row r="792" spans="1:16" ht="10.199999999999999" x14ac:dyDescent="0.2">
      <c r="A792" s="61" t="s">
        <v>93</v>
      </c>
      <c r="B792" s="288">
        <v>482</v>
      </c>
      <c r="C792" s="289">
        <v>92.7</v>
      </c>
      <c r="D792" s="289">
        <v>3</v>
      </c>
      <c r="E792" s="290">
        <v>29407</v>
      </c>
      <c r="F792" s="290">
        <v>25139099</v>
      </c>
      <c r="G792" s="288">
        <v>251</v>
      </c>
      <c r="H792" s="289">
        <v>221.7</v>
      </c>
      <c r="I792" s="289">
        <v>3</v>
      </c>
      <c r="J792" s="290">
        <v>31413</v>
      </c>
      <c r="K792" s="291">
        <v>14193305</v>
      </c>
      <c r="L792" s="290">
        <v>338</v>
      </c>
      <c r="M792" s="289">
        <v>174.8</v>
      </c>
      <c r="N792" s="289">
        <v>3</v>
      </c>
      <c r="O792" s="290">
        <v>28277</v>
      </c>
      <c r="P792" s="291">
        <v>15703955</v>
      </c>
    </row>
    <row r="793" spans="1:16" ht="10.199999999999999" x14ac:dyDescent="0.2">
      <c r="A793" s="64" t="s">
        <v>94</v>
      </c>
      <c r="B793" s="288" t="s">
        <v>132</v>
      </c>
      <c r="C793" s="289" t="s">
        <v>132</v>
      </c>
      <c r="D793" s="289" t="s">
        <v>132</v>
      </c>
      <c r="E793" s="290" t="s">
        <v>132</v>
      </c>
      <c r="F793" s="290" t="s">
        <v>132</v>
      </c>
      <c r="G793" s="288" t="s">
        <v>132</v>
      </c>
      <c r="H793" s="289" t="s">
        <v>132</v>
      </c>
      <c r="I793" s="289" t="s">
        <v>132</v>
      </c>
      <c r="J793" s="290" t="s">
        <v>132</v>
      </c>
      <c r="K793" s="291" t="s">
        <v>132</v>
      </c>
      <c r="L793" s="290" t="s">
        <v>132</v>
      </c>
      <c r="M793" s="289" t="s">
        <v>132</v>
      </c>
      <c r="N793" s="289" t="s">
        <v>132</v>
      </c>
      <c r="O793" s="290" t="s">
        <v>132</v>
      </c>
      <c r="P793" s="291" t="s">
        <v>132</v>
      </c>
    </row>
    <row r="794" spans="1:16" ht="10.199999999999999" x14ac:dyDescent="0.2">
      <c r="A794" s="64" t="s">
        <v>95</v>
      </c>
      <c r="B794" s="288">
        <v>81</v>
      </c>
      <c r="C794" s="289">
        <v>15.6</v>
      </c>
      <c r="D794" s="289">
        <v>3</v>
      </c>
      <c r="E794" s="290">
        <v>27545</v>
      </c>
      <c r="F794" s="290">
        <v>2999689</v>
      </c>
      <c r="G794" s="288">
        <v>33</v>
      </c>
      <c r="H794" s="289">
        <v>29.2</v>
      </c>
      <c r="I794" s="289">
        <v>2</v>
      </c>
      <c r="J794" s="290">
        <v>29224</v>
      </c>
      <c r="K794" s="291">
        <v>2112335</v>
      </c>
      <c r="L794" s="290">
        <v>58</v>
      </c>
      <c r="M794" s="289">
        <v>30</v>
      </c>
      <c r="N794" s="289">
        <v>2</v>
      </c>
      <c r="O794" s="290">
        <v>26937</v>
      </c>
      <c r="P794" s="291">
        <v>1833051</v>
      </c>
    </row>
    <row r="795" spans="1:16" ht="10.199999999999999" x14ac:dyDescent="0.2">
      <c r="A795" s="64" t="s">
        <v>96</v>
      </c>
      <c r="B795" s="288">
        <v>119</v>
      </c>
      <c r="C795" s="289">
        <v>22.9</v>
      </c>
      <c r="D795" s="289">
        <v>3</v>
      </c>
      <c r="E795" s="290">
        <v>25377</v>
      </c>
      <c r="F795" s="290">
        <v>3605661</v>
      </c>
      <c r="G795" s="288">
        <v>69</v>
      </c>
      <c r="H795" s="289">
        <v>61</v>
      </c>
      <c r="I795" s="289">
        <v>2</v>
      </c>
      <c r="J795" s="290">
        <v>23007</v>
      </c>
      <c r="K795" s="291">
        <v>2472902</v>
      </c>
      <c r="L795" s="290">
        <v>134</v>
      </c>
      <c r="M795" s="289">
        <v>69.3</v>
      </c>
      <c r="N795" s="289">
        <v>2</v>
      </c>
      <c r="O795" s="290">
        <v>23523</v>
      </c>
      <c r="P795" s="291">
        <v>3746958</v>
      </c>
    </row>
    <row r="796" spans="1:16" ht="10.199999999999999" x14ac:dyDescent="0.2">
      <c r="A796" s="64" t="s">
        <v>1175</v>
      </c>
      <c r="B796" s="288">
        <v>26</v>
      </c>
      <c r="C796" s="289">
        <v>5</v>
      </c>
      <c r="D796" s="289">
        <v>3</v>
      </c>
      <c r="E796" s="290">
        <v>25570</v>
      </c>
      <c r="F796" s="290">
        <v>816485</v>
      </c>
      <c r="G796" s="288" t="s">
        <v>132</v>
      </c>
      <c r="H796" s="289" t="s">
        <v>132</v>
      </c>
      <c r="I796" s="289" t="s">
        <v>132</v>
      </c>
      <c r="J796" s="290" t="s">
        <v>132</v>
      </c>
      <c r="K796" s="291" t="s">
        <v>132</v>
      </c>
      <c r="L796" s="290">
        <v>8</v>
      </c>
      <c r="M796" s="289">
        <v>4.0999999999999996</v>
      </c>
      <c r="N796" s="289">
        <v>3</v>
      </c>
      <c r="O796" s="290">
        <v>24299</v>
      </c>
      <c r="P796" s="291">
        <v>231937</v>
      </c>
    </row>
    <row r="797" spans="1:16" ht="10.199999999999999" x14ac:dyDescent="0.2">
      <c r="A797" s="64" t="s">
        <v>97</v>
      </c>
      <c r="B797" s="288">
        <v>92</v>
      </c>
      <c r="C797" s="289">
        <v>17.7</v>
      </c>
      <c r="D797" s="289">
        <v>2.5</v>
      </c>
      <c r="E797" s="290">
        <v>25290</v>
      </c>
      <c r="F797" s="290">
        <v>2734241</v>
      </c>
      <c r="G797" s="288">
        <v>61</v>
      </c>
      <c r="H797" s="289">
        <v>53.9</v>
      </c>
      <c r="I797" s="289">
        <v>2</v>
      </c>
      <c r="J797" s="290">
        <v>22527</v>
      </c>
      <c r="K797" s="291">
        <v>1996326</v>
      </c>
      <c r="L797" s="290">
        <v>125</v>
      </c>
      <c r="M797" s="289">
        <v>64.599999999999994</v>
      </c>
      <c r="N797" s="289">
        <v>2</v>
      </c>
      <c r="O797" s="290">
        <v>23229</v>
      </c>
      <c r="P797" s="291">
        <v>3462056</v>
      </c>
    </row>
    <row r="798" spans="1:16" ht="10.199999999999999" x14ac:dyDescent="0.2">
      <c r="A798" s="64" t="s">
        <v>98</v>
      </c>
      <c r="B798" s="288">
        <v>54</v>
      </c>
      <c r="C798" s="289">
        <v>10.4</v>
      </c>
      <c r="D798" s="289">
        <v>3</v>
      </c>
      <c r="E798" s="290">
        <v>26579</v>
      </c>
      <c r="F798" s="290">
        <v>1863115</v>
      </c>
      <c r="G798" s="288">
        <v>24</v>
      </c>
      <c r="H798" s="289">
        <v>21.2</v>
      </c>
      <c r="I798" s="289">
        <v>4</v>
      </c>
      <c r="J798" s="290">
        <v>40008</v>
      </c>
      <c r="K798" s="291">
        <v>1252967</v>
      </c>
      <c r="L798" s="290">
        <v>23</v>
      </c>
      <c r="M798" s="289">
        <v>11.9</v>
      </c>
      <c r="N798" s="289">
        <v>3</v>
      </c>
      <c r="O798" s="290">
        <v>29768</v>
      </c>
      <c r="P798" s="291">
        <v>949088</v>
      </c>
    </row>
    <row r="799" spans="1:16" ht="10.199999999999999" x14ac:dyDescent="0.2">
      <c r="A799" s="61" t="s">
        <v>99</v>
      </c>
      <c r="B799" s="288">
        <v>2729</v>
      </c>
      <c r="C799" s="289">
        <v>524.6</v>
      </c>
      <c r="D799" s="289">
        <v>3</v>
      </c>
      <c r="E799" s="290">
        <v>31518</v>
      </c>
      <c r="F799" s="290">
        <v>127315222</v>
      </c>
      <c r="G799" s="288">
        <v>716</v>
      </c>
      <c r="H799" s="289">
        <v>632.5</v>
      </c>
      <c r="I799" s="289">
        <v>3</v>
      </c>
      <c r="J799" s="290">
        <v>30848</v>
      </c>
      <c r="K799" s="291">
        <v>30576704</v>
      </c>
      <c r="L799" s="290">
        <v>1413</v>
      </c>
      <c r="M799" s="289">
        <v>730.7</v>
      </c>
      <c r="N799" s="289">
        <v>2</v>
      </c>
      <c r="O799" s="290">
        <v>33032</v>
      </c>
      <c r="P799" s="291">
        <v>66891314</v>
      </c>
    </row>
    <row r="800" spans="1:16" ht="10.199999999999999" x14ac:dyDescent="0.2">
      <c r="A800" s="64" t="s">
        <v>100</v>
      </c>
      <c r="B800" s="288">
        <v>46</v>
      </c>
      <c r="C800" s="289">
        <v>8.8000000000000007</v>
      </c>
      <c r="D800" s="289">
        <v>3</v>
      </c>
      <c r="E800" s="290">
        <v>33919</v>
      </c>
      <c r="F800" s="290">
        <v>2419935</v>
      </c>
      <c r="G800" s="288">
        <v>20</v>
      </c>
      <c r="H800" s="289">
        <v>17.7</v>
      </c>
      <c r="I800" s="289">
        <v>3.5</v>
      </c>
      <c r="J800" s="290">
        <v>38970</v>
      </c>
      <c r="K800" s="291">
        <v>1272923</v>
      </c>
      <c r="L800" s="290">
        <v>28</v>
      </c>
      <c r="M800" s="289">
        <v>14.5</v>
      </c>
      <c r="N800" s="289">
        <v>2.5</v>
      </c>
      <c r="O800" s="290">
        <v>30462</v>
      </c>
      <c r="P800" s="291">
        <v>982216</v>
      </c>
    </row>
    <row r="801" spans="1:16" ht="10.199999999999999" x14ac:dyDescent="0.2">
      <c r="A801" s="64" t="s">
        <v>101</v>
      </c>
      <c r="B801" s="288">
        <v>179</v>
      </c>
      <c r="C801" s="289">
        <v>34.4</v>
      </c>
      <c r="D801" s="289">
        <v>1</v>
      </c>
      <c r="E801" s="290">
        <v>30248</v>
      </c>
      <c r="F801" s="290">
        <v>6332024</v>
      </c>
      <c r="G801" s="288">
        <v>31</v>
      </c>
      <c r="H801" s="289">
        <v>27.4</v>
      </c>
      <c r="I801" s="289">
        <v>1</v>
      </c>
      <c r="J801" s="290">
        <v>31702</v>
      </c>
      <c r="K801" s="291">
        <v>1125384</v>
      </c>
      <c r="L801" s="290">
        <v>148</v>
      </c>
      <c r="M801" s="289">
        <v>76.5</v>
      </c>
      <c r="N801" s="289">
        <v>1</v>
      </c>
      <c r="O801" s="290">
        <v>31510</v>
      </c>
      <c r="P801" s="291">
        <v>6126959</v>
      </c>
    </row>
    <row r="802" spans="1:16" ht="10.199999999999999" x14ac:dyDescent="0.2">
      <c r="A802" s="64" t="s">
        <v>102</v>
      </c>
      <c r="B802" s="288">
        <v>91</v>
      </c>
      <c r="C802" s="289">
        <v>17.5</v>
      </c>
      <c r="D802" s="289">
        <v>2</v>
      </c>
      <c r="E802" s="290">
        <v>42297</v>
      </c>
      <c r="F802" s="290">
        <v>4598075</v>
      </c>
      <c r="G802" s="288">
        <v>21</v>
      </c>
      <c r="H802" s="289">
        <v>18.600000000000001</v>
      </c>
      <c r="I802" s="289">
        <v>3</v>
      </c>
      <c r="J802" s="290">
        <v>42204</v>
      </c>
      <c r="K802" s="291">
        <v>1094060</v>
      </c>
      <c r="L802" s="290">
        <v>49</v>
      </c>
      <c r="M802" s="289">
        <v>25.3</v>
      </c>
      <c r="N802" s="289">
        <v>2</v>
      </c>
      <c r="O802" s="290">
        <v>49967</v>
      </c>
      <c r="P802" s="291">
        <v>2693581</v>
      </c>
    </row>
    <row r="803" spans="1:16" ht="10.199999999999999" x14ac:dyDescent="0.2">
      <c r="A803" s="64" t="s">
        <v>103</v>
      </c>
      <c r="B803" s="288">
        <v>318</v>
      </c>
      <c r="C803" s="289">
        <v>61.1</v>
      </c>
      <c r="D803" s="289">
        <v>3</v>
      </c>
      <c r="E803" s="290">
        <v>31437</v>
      </c>
      <c r="F803" s="290">
        <v>14623876</v>
      </c>
      <c r="G803" s="288">
        <v>95</v>
      </c>
      <c r="H803" s="289">
        <v>83.9</v>
      </c>
      <c r="I803" s="289">
        <v>3</v>
      </c>
      <c r="J803" s="290">
        <v>26010</v>
      </c>
      <c r="K803" s="291">
        <v>3308420</v>
      </c>
      <c r="L803" s="290">
        <v>108</v>
      </c>
      <c r="M803" s="289">
        <v>55.9</v>
      </c>
      <c r="N803" s="289">
        <v>3</v>
      </c>
      <c r="O803" s="290">
        <v>29675</v>
      </c>
      <c r="P803" s="291">
        <v>5272419</v>
      </c>
    </row>
    <row r="804" spans="1:16" ht="10.199999999999999" x14ac:dyDescent="0.2">
      <c r="A804" s="64" t="s">
        <v>104</v>
      </c>
      <c r="B804" s="288">
        <v>165</v>
      </c>
      <c r="C804" s="289">
        <v>31.7</v>
      </c>
      <c r="D804" s="289">
        <v>3</v>
      </c>
      <c r="E804" s="290">
        <v>24772</v>
      </c>
      <c r="F804" s="290">
        <v>6872736</v>
      </c>
      <c r="G804" s="288">
        <v>35</v>
      </c>
      <c r="H804" s="289">
        <v>30.9</v>
      </c>
      <c r="I804" s="289">
        <v>4</v>
      </c>
      <c r="J804" s="290">
        <v>33650</v>
      </c>
      <c r="K804" s="291">
        <v>1586015</v>
      </c>
      <c r="L804" s="290">
        <v>71</v>
      </c>
      <c r="M804" s="289">
        <v>36.700000000000003</v>
      </c>
      <c r="N804" s="289">
        <v>2</v>
      </c>
      <c r="O804" s="290">
        <v>26431</v>
      </c>
      <c r="P804" s="291">
        <v>3004712</v>
      </c>
    </row>
    <row r="805" spans="1:16" ht="10.199999999999999" x14ac:dyDescent="0.2">
      <c r="A805" s="64" t="s">
        <v>105</v>
      </c>
      <c r="B805" s="288">
        <v>197</v>
      </c>
      <c r="C805" s="289">
        <v>37.9</v>
      </c>
      <c r="D805" s="289">
        <v>3</v>
      </c>
      <c r="E805" s="290">
        <v>26054</v>
      </c>
      <c r="F805" s="290">
        <v>8240120</v>
      </c>
      <c r="G805" s="288">
        <v>43</v>
      </c>
      <c r="H805" s="289">
        <v>38</v>
      </c>
      <c r="I805" s="289">
        <v>3</v>
      </c>
      <c r="J805" s="290">
        <v>22359</v>
      </c>
      <c r="K805" s="291">
        <v>1395767</v>
      </c>
      <c r="L805" s="290">
        <v>115</v>
      </c>
      <c r="M805" s="289">
        <v>59.5</v>
      </c>
      <c r="N805" s="289">
        <v>3</v>
      </c>
      <c r="O805" s="290">
        <v>23230</v>
      </c>
      <c r="P805" s="291">
        <v>3460721</v>
      </c>
    </row>
    <row r="806" spans="1:16" ht="10.199999999999999" x14ac:dyDescent="0.2">
      <c r="A806" s="64" t="s">
        <v>106</v>
      </c>
      <c r="B806" s="288">
        <v>302</v>
      </c>
      <c r="C806" s="289">
        <v>58.1</v>
      </c>
      <c r="D806" s="289">
        <v>4</v>
      </c>
      <c r="E806" s="290">
        <v>41893</v>
      </c>
      <c r="F806" s="290">
        <v>20962115</v>
      </c>
      <c r="G806" s="288">
        <v>24</v>
      </c>
      <c r="H806" s="289">
        <v>21.2</v>
      </c>
      <c r="I806" s="289">
        <v>4</v>
      </c>
      <c r="J806" s="290">
        <v>34863</v>
      </c>
      <c r="K806" s="291">
        <v>1523313</v>
      </c>
      <c r="L806" s="290">
        <v>108</v>
      </c>
      <c r="M806" s="289">
        <v>55.9</v>
      </c>
      <c r="N806" s="289">
        <v>5</v>
      </c>
      <c r="O806" s="290">
        <v>41160</v>
      </c>
      <c r="P806" s="291">
        <v>8932054</v>
      </c>
    </row>
    <row r="807" spans="1:16" ht="10.199999999999999" x14ac:dyDescent="0.2">
      <c r="A807" s="73" t="s">
        <v>107</v>
      </c>
      <c r="B807" s="292">
        <v>277</v>
      </c>
      <c r="C807" s="293">
        <v>53.2</v>
      </c>
      <c r="D807" s="293">
        <v>2</v>
      </c>
      <c r="E807" s="294">
        <v>39156</v>
      </c>
      <c r="F807" s="294">
        <v>12184304</v>
      </c>
      <c r="G807" s="292">
        <v>77</v>
      </c>
      <c r="H807" s="293">
        <v>68</v>
      </c>
      <c r="I807" s="293">
        <v>2</v>
      </c>
      <c r="J807" s="294">
        <v>39656</v>
      </c>
      <c r="K807" s="295">
        <v>3829454</v>
      </c>
      <c r="L807" s="294">
        <v>280</v>
      </c>
      <c r="M807" s="293">
        <v>144.80000000000001</v>
      </c>
      <c r="N807" s="293">
        <v>2</v>
      </c>
      <c r="O807" s="294">
        <v>39059</v>
      </c>
      <c r="P807" s="295">
        <v>11867698</v>
      </c>
    </row>
    <row r="835" spans="1:16" ht="10.199999999999999" x14ac:dyDescent="0.2">
      <c r="A835" s="66" t="s">
        <v>149</v>
      </c>
      <c r="B835" s="517" t="s">
        <v>28</v>
      </c>
      <c r="C835" s="518"/>
      <c r="D835" s="518"/>
      <c r="E835" s="518"/>
      <c r="F835" s="519"/>
      <c r="G835" s="517" t="s">
        <v>29</v>
      </c>
      <c r="H835" s="518"/>
      <c r="I835" s="518"/>
      <c r="J835" s="518"/>
      <c r="K835" s="519"/>
      <c r="L835" s="517" t="s">
        <v>14</v>
      </c>
      <c r="M835" s="518"/>
      <c r="N835" s="518"/>
      <c r="O835" s="518"/>
      <c r="P835" s="519"/>
    </row>
    <row r="836" spans="1:16" ht="10.199999999999999" x14ac:dyDescent="0.2">
      <c r="A836" s="67"/>
      <c r="B836" s="120"/>
      <c r="C836" s="121"/>
      <c r="D836" s="50" t="s">
        <v>30</v>
      </c>
      <c r="E836" s="51" t="s">
        <v>30</v>
      </c>
      <c r="F836" s="52" t="s">
        <v>31</v>
      </c>
      <c r="G836" s="125"/>
      <c r="H836" s="121"/>
      <c r="I836" s="50" t="s">
        <v>30</v>
      </c>
      <c r="J836" s="51" t="s">
        <v>30</v>
      </c>
      <c r="K836" s="52" t="s">
        <v>31</v>
      </c>
      <c r="L836" s="125"/>
      <c r="M836" s="121"/>
      <c r="N836" s="50" t="s">
        <v>30</v>
      </c>
      <c r="O836" s="51" t="s">
        <v>30</v>
      </c>
      <c r="P836" s="52" t="s">
        <v>31</v>
      </c>
    </row>
    <row r="837" spans="1:16" ht="11.4" x14ac:dyDescent="0.2">
      <c r="A837" s="67"/>
      <c r="B837" s="510" t="s">
        <v>32</v>
      </c>
      <c r="C837" s="511"/>
      <c r="D837" s="53" t="s">
        <v>33</v>
      </c>
      <c r="E837" s="324" t="s">
        <v>34</v>
      </c>
      <c r="F837" s="54" t="s">
        <v>34</v>
      </c>
      <c r="G837" s="511" t="s">
        <v>32</v>
      </c>
      <c r="H837" s="511"/>
      <c r="I837" s="53" t="s">
        <v>33</v>
      </c>
      <c r="J837" s="324" t="s">
        <v>34</v>
      </c>
      <c r="K837" s="54" t="s">
        <v>34</v>
      </c>
      <c r="L837" s="511" t="s">
        <v>32</v>
      </c>
      <c r="M837" s="511"/>
      <c r="N837" s="53" t="s">
        <v>33</v>
      </c>
      <c r="O837" s="324" t="s">
        <v>34</v>
      </c>
      <c r="P837" s="54" t="s">
        <v>34</v>
      </c>
    </row>
    <row r="838" spans="1:16" ht="11.4" x14ac:dyDescent="0.2">
      <c r="A838" s="69" t="s">
        <v>143</v>
      </c>
      <c r="B838" s="169" t="s">
        <v>36</v>
      </c>
      <c r="C838" s="189" t="s">
        <v>37</v>
      </c>
      <c r="D838" s="227" t="s">
        <v>38</v>
      </c>
      <c r="E838" s="228" t="s">
        <v>39</v>
      </c>
      <c r="F838" s="229" t="s">
        <v>39</v>
      </c>
      <c r="G838" s="188" t="s">
        <v>36</v>
      </c>
      <c r="H838" s="189" t="s">
        <v>37</v>
      </c>
      <c r="I838" s="227" t="s">
        <v>38</v>
      </c>
      <c r="J838" s="228" t="s">
        <v>39</v>
      </c>
      <c r="K838" s="229" t="s">
        <v>39</v>
      </c>
      <c r="L838" s="188" t="s">
        <v>36</v>
      </c>
      <c r="M838" s="189" t="s">
        <v>37</v>
      </c>
      <c r="N838" s="227" t="s">
        <v>38</v>
      </c>
      <c r="O838" s="228" t="s">
        <v>39</v>
      </c>
      <c r="P838" s="229" t="s">
        <v>39</v>
      </c>
    </row>
    <row r="839" spans="1:16" ht="10.199999999999999" x14ac:dyDescent="0.2">
      <c r="A839" s="71" t="s">
        <v>108</v>
      </c>
      <c r="B839" s="284">
        <v>475</v>
      </c>
      <c r="C839" s="285">
        <v>91.3</v>
      </c>
      <c r="D839" s="285">
        <v>3</v>
      </c>
      <c r="E839" s="286">
        <v>22187</v>
      </c>
      <c r="F839" s="286">
        <v>14687823</v>
      </c>
      <c r="G839" s="284">
        <v>113</v>
      </c>
      <c r="H839" s="285">
        <v>99.8</v>
      </c>
      <c r="I839" s="285">
        <v>3</v>
      </c>
      <c r="J839" s="286">
        <v>22267</v>
      </c>
      <c r="K839" s="287">
        <v>3605923</v>
      </c>
      <c r="L839" s="286">
        <v>197</v>
      </c>
      <c r="M839" s="285">
        <v>101.9</v>
      </c>
      <c r="N839" s="285">
        <v>3</v>
      </c>
      <c r="O839" s="286">
        <v>25088</v>
      </c>
      <c r="P839" s="287">
        <v>6807353</v>
      </c>
    </row>
    <row r="840" spans="1:16" ht="10.199999999999999" x14ac:dyDescent="0.2">
      <c r="A840" s="64" t="s">
        <v>109</v>
      </c>
      <c r="B840" s="288">
        <v>413</v>
      </c>
      <c r="C840" s="289">
        <v>79.400000000000006</v>
      </c>
      <c r="D840" s="289">
        <v>3</v>
      </c>
      <c r="E840" s="290">
        <v>21428</v>
      </c>
      <c r="F840" s="290">
        <v>11358853</v>
      </c>
      <c r="G840" s="288">
        <v>90</v>
      </c>
      <c r="H840" s="289">
        <v>79.5</v>
      </c>
      <c r="I840" s="289">
        <v>2</v>
      </c>
      <c r="J840" s="290">
        <v>21452</v>
      </c>
      <c r="K840" s="291">
        <v>2588614</v>
      </c>
      <c r="L840" s="290">
        <v>174</v>
      </c>
      <c r="M840" s="289">
        <v>90</v>
      </c>
      <c r="N840" s="289">
        <v>3</v>
      </c>
      <c r="O840" s="290">
        <v>24227</v>
      </c>
      <c r="P840" s="291">
        <v>5399828</v>
      </c>
    </row>
    <row r="841" spans="1:16" ht="10.199999999999999" x14ac:dyDescent="0.2">
      <c r="A841" s="61" t="s">
        <v>110</v>
      </c>
      <c r="B841" s="288">
        <v>629</v>
      </c>
      <c r="C841" s="289">
        <v>120.9</v>
      </c>
      <c r="D841" s="289">
        <v>2</v>
      </c>
      <c r="E841" s="290">
        <v>59670</v>
      </c>
      <c r="F841" s="290">
        <v>46178308</v>
      </c>
      <c r="G841" s="288">
        <v>221</v>
      </c>
      <c r="H841" s="289">
        <v>195.2</v>
      </c>
      <c r="I841" s="289">
        <v>3</v>
      </c>
      <c r="J841" s="290">
        <v>44708</v>
      </c>
      <c r="K841" s="291">
        <v>13037713</v>
      </c>
      <c r="L841" s="290">
        <v>303</v>
      </c>
      <c r="M841" s="289">
        <v>156.69999999999999</v>
      </c>
      <c r="N841" s="289">
        <v>3</v>
      </c>
      <c r="O841" s="290">
        <v>47391</v>
      </c>
      <c r="P841" s="291">
        <v>20743898</v>
      </c>
    </row>
    <row r="842" spans="1:16" ht="10.199999999999999" x14ac:dyDescent="0.2">
      <c r="A842" s="63" t="s">
        <v>111</v>
      </c>
      <c r="B842" s="288">
        <v>78</v>
      </c>
      <c r="C842" s="289">
        <v>15</v>
      </c>
      <c r="D842" s="289">
        <v>2.5</v>
      </c>
      <c r="E842" s="290">
        <v>54575</v>
      </c>
      <c r="F842" s="290">
        <v>4860639</v>
      </c>
      <c r="G842" s="288">
        <v>39</v>
      </c>
      <c r="H842" s="289">
        <v>34.5</v>
      </c>
      <c r="I842" s="289">
        <v>2</v>
      </c>
      <c r="J842" s="290">
        <v>55504</v>
      </c>
      <c r="K842" s="291">
        <v>2186556</v>
      </c>
      <c r="L842" s="290">
        <v>40</v>
      </c>
      <c r="M842" s="289">
        <v>20.7</v>
      </c>
      <c r="N842" s="289">
        <v>3</v>
      </c>
      <c r="O842" s="290">
        <v>42528</v>
      </c>
      <c r="P842" s="291">
        <v>2080225</v>
      </c>
    </row>
    <row r="843" spans="1:16" ht="10.199999999999999" x14ac:dyDescent="0.2">
      <c r="A843" s="63" t="s">
        <v>112</v>
      </c>
      <c r="B843" s="288">
        <v>17</v>
      </c>
      <c r="C843" s="289">
        <v>3.3</v>
      </c>
      <c r="D843" s="289">
        <v>1</v>
      </c>
      <c r="E843" s="290">
        <v>50741</v>
      </c>
      <c r="F843" s="290">
        <v>995313</v>
      </c>
      <c r="G843" s="288">
        <v>12</v>
      </c>
      <c r="H843" s="289">
        <v>10.6</v>
      </c>
      <c r="I843" s="289">
        <v>2</v>
      </c>
      <c r="J843" s="290">
        <v>66536</v>
      </c>
      <c r="K843" s="291">
        <v>794201</v>
      </c>
      <c r="L843" s="290" t="s">
        <v>132</v>
      </c>
      <c r="M843" s="289" t="s">
        <v>132</v>
      </c>
      <c r="N843" s="289" t="s">
        <v>132</v>
      </c>
      <c r="O843" s="290" t="s">
        <v>132</v>
      </c>
      <c r="P843" s="291" t="s">
        <v>132</v>
      </c>
    </row>
    <row r="844" spans="1:16" ht="10.199999999999999" x14ac:dyDescent="0.2">
      <c r="A844" s="63" t="s">
        <v>113</v>
      </c>
      <c r="B844" s="288" t="s">
        <v>132</v>
      </c>
      <c r="C844" s="289" t="s">
        <v>132</v>
      </c>
      <c r="D844" s="289" t="s">
        <v>132</v>
      </c>
      <c r="E844" s="290" t="s">
        <v>132</v>
      </c>
      <c r="F844" s="290" t="s">
        <v>132</v>
      </c>
      <c r="G844" s="288" t="s">
        <v>132</v>
      </c>
      <c r="H844" s="289" t="s">
        <v>132</v>
      </c>
      <c r="I844" s="289" t="s">
        <v>132</v>
      </c>
      <c r="J844" s="290" t="s">
        <v>132</v>
      </c>
      <c r="K844" s="291" t="s">
        <v>132</v>
      </c>
      <c r="L844" s="290" t="s">
        <v>132</v>
      </c>
      <c r="M844" s="289" t="s">
        <v>132</v>
      </c>
      <c r="N844" s="289" t="s">
        <v>132</v>
      </c>
      <c r="O844" s="290" t="s">
        <v>132</v>
      </c>
      <c r="P844" s="291" t="s">
        <v>132</v>
      </c>
    </row>
    <row r="845" spans="1:16" ht="10.199999999999999" x14ac:dyDescent="0.2">
      <c r="A845" s="63" t="s">
        <v>114</v>
      </c>
      <c r="B845" s="288">
        <v>360</v>
      </c>
      <c r="C845" s="289">
        <v>69.2</v>
      </c>
      <c r="D845" s="289">
        <v>2</v>
      </c>
      <c r="E845" s="290">
        <v>69255</v>
      </c>
      <c r="F845" s="290">
        <v>29631692</v>
      </c>
      <c r="G845" s="288">
        <v>74</v>
      </c>
      <c r="H845" s="289">
        <v>65.400000000000006</v>
      </c>
      <c r="I845" s="289">
        <v>3</v>
      </c>
      <c r="J845" s="290">
        <v>63962</v>
      </c>
      <c r="K845" s="291">
        <v>5662453</v>
      </c>
      <c r="L845" s="290">
        <v>150</v>
      </c>
      <c r="M845" s="289">
        <v>77.599999999999994</v>
      </c>
      <c r="N845" s="289">
        <v>3</v>
      </c>
      <c r="O845" s="290">
        <v>70500</v>
      </c>
      <c r="P845" s="291">
        <v>11686442</v>
      </c>
    </row>
    <row r="846" spans="1:16" ht="10.199999999999999" x14ac:dyDescent="0.2">
      <c r="A846" s="63" t="s">
        <v>115</v>
      </c>
      <c r="B846" s="288">
        <v>177</v>
      </c>
      <c r="C846" s="289">
        <v>34</v>
      </c>
      <c r="D846" s="289">
        <v>2</v>
      </c>
      <c r="E846" s="290">
        <v>64334</v>
      </c>
      <c r="F846" s="290">
        <v>12708671</v>
      </c>
      <c r="G846" s="288">
        <v>42</v>
      </c>
      <c r="H846" s="289">
        <v>37.1</v>
      </c>
      <c r="I846" s="289">
        <v>3</v>
      </c>
      <c r="J846" s="290">
        <v>65152</v>
      </c>
      <c r="K846" s="291">
        <v>3104076</v>
      </c>
      <c r="L846" s="290">
        <v>83</v>
      </c>
      <c r="M846" s="289">
        <v>42.9</v>
      </c>
      <c r="N846" s="289">
        <v>2</v>
      </c>
      <c r="O846" s="290">
        <v>64328</v>
      </c>
      <c r="P846" s="291">
        <v>5426972</v>
      </c>
    </row>
    <row r="847" spans="1:16" ht="10.199999999999999" x14ac:dyDescent="0.2">
      <c r="A847" s="61" t="s">
        <v>116</v>
      </c>
      <c r="B847" s="288">
        <v>567</v>
      </c>
      <c r="C847" s="289">
        <v>109</v>
      </c>
      <c r="D847" s="289">
        <v>2</v>
      </c>
      <c r="E847" s="290">
        <v>27084</v>
      </c>
      <c r="F847" s="290">
        <v>23368286</v>
      </c>
      <c r="G847" s="288">
        <v>236</v>
      </c>
      <c r="H847" s="289">
        <v>208.5</v>
      </c>
      <c r="I847" s="289">
        <v>2</v>
      </c>
      <c r="J847" s="290">
        <v>27917</v>
      </c>
      <c r="K847" s="291">
        <v>9908885</v>
      </c>
      <c r="L847" s="290">
        <v>405</v>
      </c>
      <c r="M847" s="289">
        <v>209.4</v>
      </c>
      <c r="N847" s="289">
        <v>2</v>
      </c>
      <c r="O847" s="290">
        <v>26837</v>
      </c>
      <c r="P847" s="291">
        <v>14063705</v>
      </c>
    </row>
    <row r="848" spans="1:16" ht="10.199999999999999" x14ac:dyDescent="0.2">
      <c r="A848" s="64" t="s">
        <v>117</v>
      </c>
      <c r="B848" s="288">
        <v>131</v>
      </c>
      <c r="C848" s="289">
        <v>25.2</v>
      </c>
      <c r="D848" s="289">
        <v>3</v>
      </c>
      <c r="E848" s="290">
        <v>26846</v>
      </c>
      <c r="F848" s="290">
        <v>8179051</v>
      </c>
      <c r="G848" s="288">
        <v>70</v>
      </c>
      <c r="H848" s="289">
        <v>61.8</v>
      </c>
      <c r="I848" s="289">
        <v>3</v>
      </c>
      <c r="J848" s="290">
        <v>27539</v>
      </c>
      <c r="K848" s="291">
        <v>3509524</v>
      </c>
      <c r="L848" s="290">
        <v>88</v>
      </c>
      <c r="M848" s="289">
        <v>45.5</v>
      </c>
      <c r="N848" s="289">
        <v>2</v>
      </c>
      <c r="O848" s="290">
        <v>22532</v>
      </c>
      <c r="P848" s="291">
        <v>3435596</v>
      </c>
    </row>
    <row r="849" spans="1:16" ht="10.199999999999999" x14ac:dyDescent="0.2">
      <c r="A849" s="64" t="s">
        <v>118</v>
      </c>
      <c r="B849" s="288">
        <v>24</v>
      </c>
      <c r="C849" s="289">
        <v>4.5999999999999996</v>
      </c>
      <c r="D849" s="289">
        <v>1.5</v>
      </c>
      <c r="E849" s="290">
        <v>26493</v>
      </c>
      <c r="F849" s="290">
        <v>770748</v>
      </c>
      <c r="G849" s="288" t="s">
        <v>132</v>
      </c>
      <c r="H849" s="289" t="s">
        <v>132</v>
      </c>
      <c r="I849" s="289" t="s">
        <v>132</v>
      </c>
      <c r="J849" s="290" t="s">
        <v>132</v>
      </c>
      <c r="K849" s="291" t="s">
        <v>132</v>
      </c>
      <c r="L849" s="290">
        <v>13</v>
      </c>
      <c r="M849" s="289">
        <v>6.7</v>
      </c>
      <c r="N849" s="289">
        <v>2</v>
      </c>
      <c r="O849" s="290">
        <v>27472</v>
      </c>
      <c r="P849" s="291">
        <v>413758</v>
      </c>
    </row>
    <row r="850" spans="1:16" ht="10.199999999999999" x14ac:dyDescent="0.2">
      <c r="A850" s="64" t="s">
        <v>119</v>
      </c>
      <c r="B850" s="288" t="s">
        <v>141</v>
      </c>
      <c r="C850" s="289" t="s">
        <v>141</v>
      </c>
      <c r="D850" s="289" t="s">
        <v>141</v>
      </c>
      <c r="E850" s="290" t="s">
        <v>141</v>
      </c>
      <c r="F850" s="290" t="s">
        <v>141</v>
      </c>
      <c r="G850" s="288" t="s">
        <v>141</v>
      </c>
      <c r="H850" s="289" t="s">
        <v>141</v>
      </c>
      <c r="I850" s="289" t="s">
        <v>141</v>
      </c>
      <c r="J850" s="290" t="s">
        <v>141</v>
      </c>
      <c r="K850" s="291" t="s">
        <v>141</v>
      </c>
      <c r="L850" s="290" t="s">
        <v>141</v>
      </c>
      <c r="M850" s="289" t="s">
        <v>141</v>
      </c>
      <c r="N850" s="289" t="s">
        <v>141</v>
      </c>
      <c r="O850" s="290" t="s">
        <v>141</v>
      </c>
      <c r="P850" s="291" t="s">
        <v>141</v>
      </c>
    </row>
    <row r="851" spans="1:16" ht="10.199999999999999" x14ac:dyDescent="0.2">
      <c r="A851" s="72" t="s">
        <v>120</v>
      </c>
      <c r="B851" s="288">
        <v>16472</v>
      </c>
      <c r="C851" s="289">
        <v>3166.5</v>
      </c>
      <c r="D851" s="289">
        <v>2</v>
      </c>
      <c r="E851" s="290">
        <v>21665</v>
      </c>
      <c r="F851" s="290">
        <v>399836726</v>
      </c>
      <c r="G851" s="288">
        <v>3764</v>
      </c>
      <c r="H851" s="289">
        <v>3325.2</v>
      </c>
      <c r="I851" s="289">
        <v>3</v>
      </c>
      <c r="J851" s="290">
        <v>25176</v>
      </c>
      <c r="K851" s="291">
        <v>108989126</v>
      </c>
      <c r="L851" s="290">
        <v>6196</v>
      </c>
      <c r="M851" s="289">
        <v>3204.2</v>
      </c>
      <c r="N851" s="289">
        <v>2</v>
      </c>
      <c r="O851" s="290">
        <v>23204</v>
      </c>
      <c r="P851" s="291">
        <v>164091630</v>
      </c>
    </row>
    <row r="852" spans="1:16" ht="10.199999999999999" x14ac:dyDescent="0.2">
      <c r="A852" s="72" t="s">
        <v>121</v>
      </c>
      <c r="B852" s="288" t="s">
        <v>141</v>
      </c>
      <c r="C852" s="289" t="s">
        <v>141</v>
      </c>
      <c r="D852" s="289" t="s">
        <v>141</v>
      </c>
      <c r="E852" s="290" t="s">
        <v>141</v>
      </c>
      <c r="F852" s="290" t="s">
        <v>141</v>
      </c>
      <c r="G852" s="288" t="s">
        <v>141</v>
      </c>
      <c r="H852" s="289" t="s">
        <v>141</v>
      </c>
      <c r="I852" s="289" t="s">
        <v>141</v>
      </c>
      <c r="J852" s="290" t="s">
        <v>141</v>
      </c>
      <c r="K852" s="291" t="s">
        <v>141</v>
      </c>
      <c r="L852" s="290" t="s">
        <v>132</v>
      </c>
      <c r="M852" s="289" t="s">
        <v>132</v>
      </c>
      <c r="N852" s="289" t="s">
        <v>132</v>
      </c>
      <c r="O852" s="290" t="s">
        <v>132</v>
      </c>
      <c r="P852" s="291" t="s">
        <v>132</v>
      </c>
    </row>
    <row r="853" spans="1:16" ht="10.199999999999999" x14ac:dyDescent="0.2">
      <c r="A853" s="72" t="s">
        <v>122</v>
      </c>
      <c r="B853" s="288">
        <v>58</v>
      </c>
      <c r="C853" s="289">
        <v>11.1</v>
      </c>
      <c r="D853" s="289">
        <v>3</v>
      </c>
      <c r="E853" s="290">
        <v>84186</v>
      </c>
      <c r="F853" s="290">
        <v>5780520</v>
      </c>
      <c r="G853" s="288">
        <v>10</v>
      </c>
      <c r="H853" s="289">
        <v>8.8000000000000007</v>
      </c>
      <c r="I853" s="289">
        <v>2.5</v>
      </c>
      <c r="J853" s="290">
        <v>91220</v>
      </c>
      <c r="K853" s="291">
        <v>990589</v>
      </c>
      <c r="L853" s="290">
        <v>22</v>
      </c>
      <c r="M853" s="289">
        <v>11.4</v>
      </c>
      <c r="N853" s="289">
        <v>4</v>
      </c>
      <c r="O853" s="290">
        <v>83415</v>
      </c>
      <c r="P853" s="291">
        <v>2240128</v>
      </c>
    </row>
    <row r="854" spans="1:16" ht="10.199999999999999" x14ac:dyDescent="0.2">
      <c r="A854" s="72" t="s">
        <v>123</v>
      </c>
      <c r="B854" s="288">
        <v>421</v>
      </c>
      <c r="C854" s="289">
        <v>80.900000000000006</v>
      </c>
      <c r="D854" s="289">
        <v>2</v>
      </c>
      <c r="E854" s="290">
        <v>25175</v>
      </c>
      <c r="F854" s="290">
        <v>13228837</v>
      </c>
      <c r="G854" s="288">
        <v>174</v>
      </c>
      <c r="H854" s="289">
        <v>153.69999999999999</v>
      </c>
      <c r="I854" s="289">
        <v>2</v>
      </c>
      <c r="J854" s="290">
        <v>27144</v>
      </c>
      <c r="K854" s="291">
        <v>6241434</v>
      </c>
      <c r="L854" s="290">
        <v>190</v>
      </c>
      <c r="M854" s="289">
        <v>98.3</v>
      </c>
      <c r="N854" s="289">
        <v>2</v>
      </c>
      <c r="O854" s="290">
        <v>26191</v>
      </c>
      <c r="P854" s="291">
        <v>5919021</v>
      </c>
    </row>
    <row r="855" spans="1:16" ht="11.4" x14ac:dyDescent="0.2">
      <c r="A855" s="61" t="s">
        <v>124</v>
      </c>
      <c r="B855" s="288">
        <v>1745</v>
      </c>
      <c r="C855" s="289">
        <v>335.4</v>
      </c>
      <c r="D855" s="289">
        <v>3</v>
      </c>
      <c r="E855" s="290">
        <v>43304</v>
      </c>
      <c r="F855" s="290">
        <v>129061475</v>
      </c>
      <c r="G855" s="288">
        <v>777</v>
      </c>
      <c r="H855" s="289">
        <v>686.4</v>
      </c>
      <c r="I855" s="289">
        <v>4</v>
      </c>
      <c r="J855" s="290">
        <v>50568</v>
      </c>
      <c r="K855" s="291">
        <v>70548839</v>
      </c>
      <c r="L855" s="290">
        <v>958</v>
      </c>
      <c r="M855" s="289">
        <v>495.4</v>
      </c>
      <c r="N855" s="289">
        <v>3</v>
      </c>
      <c r="O855" s="290">
        <v>45428</v>
      </c>
      <c r="P855" s="291">
        <v>77705459</v>
      </c>
    </row>
    <row r="856" spans="1:16" ht="10.199999999999999" x14ac:dyDescent="0.2">
      <c r="A856" s="64" t="s">
        <v>125</v>
      </c>
      <c r="B856" s="288">
        <v>130</v>
      </c>
      <c r="C856" s="289">
        <v>25</v>
      </c>
      <c r="D856" s="289">
        <v>2</v>
      </c>
      <c r="E856" s="290">
        <v>39434</v>
      </c>
      <c r="F856" s="290">
        <v>11187921</v>
      </c>
      <c r="G856" s="288">
        <v>81</v>
      </c>
      <c r="H856" s="289">
        <v>71.599999999999994</v>
      </c>
      <c r="I856" s="289">
        <v>3</v>
      </c>
      <c r="J856" s="290">
        <v>64689</v>
      </c>
      <c r="K856" s="291">
        <v>11021283</v>
      </c>
      <c r="L856" s="290">
        <v>97</v>
      </c>
      <c r="M856" s="289">
        <v>50.2</v>
      </c>
      <c r="N856" s="289">
        <v>3</v>
      </c>
      <c r="O856" s="290">
        <v>51791</v>
      </c>
      <c r="P856" s="291">
        <v>13728464</v>
      </c>
    </row>
    <row r="857" spans="1:16" ht="10.199999999999999" x14ac:dyDescent="0.2">
      <c r="A857" s="64" t="s">
        <v>126</v>
      </c>
      <c r="B857" s="288" t="s">
        <v>132</v>
      </c>
      <c r="C857" s="289" t="s">
        <v>132</v>
      </c>
      <c r="D857" s="289" t="s">
        <v>132</v>
      </c>
      <c r="E857" s="290" t="s">
        <v>132</v>
      </c>
      <c r="F857" s="290" t="s">
        <v>132</v>
      </c>
      <c r="G857" s="288" t="s">
        <v>132</v>
      </c>
      <c r="H857" s="289" t="s">
        <v>132</v>
      </c>
      <c r="I857" s="289" t="s">
        <v>132</v>
      </c>
      <c r="J857" s="290" t="s">
        <v>132</v>
      </c>
      <c r="K857" s="291" t="s">
        <v>132</v>
      </c>
      <c r="L857" s="290" t="s">
        <v>132</v>
      </c>
      <c r="M857" s="289" t="s">
        <v>132</v>
      </c>
      <c r="N857" s="289" t="s">
        <v>132</v>
      </c>
      <c r="O857" s="290" t="s">
        <v>132</v>
      </c>
      <c r="P857" s="291" t="s">
        <v>132</v>
      </c>
    </row>
    <row r="858" spans="1:16" ht="10.199999999999999" x14ac:dyDescent="0.2">
      <c r="A858" s="64" t="s">
        <v>127</v>
      </c>
      <c r="B858" s="288">
        <v>67</v>
      </c>
      <c r="C858" s="289">
        <v>12.9</v>
      </c>
      <c r="D858" s="289">
        <v>4</v>
      </c>
      <c r="E858" s="290">
        <v>65515</v>
      </c>
      <c r="F858" s="290">
        <v>6670261</v>
      </c>
      <c r="G858" s="288">
        <v>33</v>
      </c>
      <c r="H858" s="289">
        <v>29.2</v>
      </c>
      <c r="I858" s="289">
        <v>5</v>
      </c>
      <c r="J858" s="290">
        <v>85873</v>
      </c>
      <c r="K858" s="291">
        <v>3780230</v>
      </c>
      <c r="L858" s="290">
        <v>34</v>
      </c>
      <c r="M858" s="289">
        <v>17.600000000000001</v>
      </c>
      <c r="N858" s="289">
        <v>5</v>
      </c>
      <c r="O858" s="290">
        <v>80106</v>
      </c>
      <c r="P858" s="291">
        <v>3761548</v>
      </c>
    </row>
    <row r="859" spans="1:16" ht="10.199999999999999" x14ac:dyDescent="0.2">
      <c r="A859" s="64" t="s">
        <v>128</v>
      </c>
      <c r="B859" s="288">
        <v>463</v>
      </c>
      <c r="C859" s="289">
        <v>89</v>
      </c>
      <c r="D859" s="289">
        <v>3</v>
      </c>
      <c r="E859" s="290">
        <v>30082</v>
      </c>
      <c r="F859" s="290">
        <v>22445245</v>
      </c>
      <c r="G859" s="288">
        <v>123</v>
      </c>
      <c r="H859" s="289">
        <v>108.7</v>
      </c>
      <c r="I859" s="289">
        <v>3</v>
      </c>
      <c r="J859" s="290">
        <v>27128</v>
      </c>
      <c r="K859" s="291">
        <v>6531711</v>
      </c>
      <c r="L859" s="290">
        <v>186</v>
      </c>
      <c r="M859" s="289">
        <v>96.2</v>
      </c>
      <c r="N859" s="289">
        <v>3</v>
      </c>
      <c r="O859" s="290">
        <v>31133</v>
      </c>
      <c r="P859" s="291">
        <v>8806540</v>
      </c>
    </row>
    <row r="860" spans="1:16" ht="10.199999999999999" x14ac:dyDescent="0.2">
      <c r="A860" s="64" t="s">
        <v>129</v>
      </c>
      <c r="B860" s="288">
        <v>236</v>
      </c>
      <c r="C860" s="289">
        <v>45.4</v>
      </c>
      <c r="D860" s="289">
        <v>3</v>
      </c>
      <c r="E860" s="290">
        <v>31864</v>
      </c>
      <c r="F860" s="290">
        <v>13663607</v>
      </c>
      <c r="G860" s="288">
        <v>66</v>
      </c>
      <c r="H860" s="289">
        <v>58.3</v>
      </c>
      <c r="I860" s="289">
        <v>2</v>
      </c>
      <c r="J860" s="290">
        <v>27411</v>
      </c>
      <c r="K860" s="291">
        <v>3934610</v>
      </c>
      <c r="L860" s="290">
        <v>105</v>
      </c>
      <c r="M860" s="289">
        <v>54.3</v>
      </c>
      <c r="N860" s="289">
        <v>3</v>
      </c>
      <c r="O860" s="290">
        <v>33064</v>
      </c>
      <c r="P860" s="291">
        <v>5242003</v>
      </c>
    </row>
    <row r="861" spans="1:16" ht="10.199999999999999" x14ac:dyDescent="0.2">
      <c r="A861" s="64" t="s">
        <v>130</v>
      </c>
      <c r="B861" s="288">
        <v>25</v>
      </c>
      <c r="C861" s="289">
        <v>4.8</v>
      </c>
      <c r="D861" s="289">
        <v>3</v>
      </c>
      <c r="E861" s="290">
        <v>30959</v>
      </c>
      <c r="F861" s="290">
        <v>1058924</v>
      </c>
      <c r="G861" s="288">
        <v>11</v>
      </c>
      <c r="H861" s="289">
        <v>9.6999999999999993</v>
      </c>
      <c r="I861" s="289">
        <v>4</v>
      </c>
      <c r="J861" s="290">
        <v>29301</v>
      </c>
      <c r="K861" s="291">
        <v>673156</v>
      </c>
      <c r="L861" s="290">
        <v>9</v>
      </c>
      <c r="M861" s="289">
        <v>4.7</v>
      </c>
      <c r="N861" s="289">
        <v>2</v>
      </c>
      <c r="O861" s="290">
        <v>34369</v>
      </c>
      <c r="P861" s="291">
        <v>616913</v>
      </c>
    </row>
    <row r="862" spans="1:16" ht="10.199999999999999" x14ac:dyDescent="0.2">
      <c r="A862" s="64" t="s">
        <v>131</v>
      </c>
      <c r="B862" s="288" t="s">
        <v>141</v>
      </c>
      <c r="C862" s="289" t="s">
        <v>141</v>
      </c>
      <c r="D862" s="289" t="s">
        <v>141</v>
      </c>
      <c r="E862" s="290" t="s">
        <v>141</v>
      </c>
      <c r="F862" s="290" t="s">
        <v>141</v>
      </c>
      <c r="G862" s="288" t="s">
        <v>141</v>
      </c>
      <c r="H862" s="289" t="s">
        <v>141</v>
      </c>
      <c r="I862" s="289" t="s">
        <v>141</v>
      </c>
      <c r="J862" s="290" t="s">
        <v>141</v>
      </c>
      <c r="K862" s="291" t="s">
        <v>141</v>
      </c>
      <c r="L862" s="290" t="s">
        <v>141</v>
      </c>
      <c r="M862" s="289" t="s">
        <v>141</v>
      </c>
      <c r="N862" s="289" t="s">
        <v>141</v>
      </c>
      <c r="O862" s="290" t="s">
        <v>141</v>
      </c>
      <c r="P862" s="291" t="s">
        <v>141</v>
      </c>
    </row>
    <row r="863" spans="1:16" ht="10.199999999999999" x14ac:dyDescent="0.2">
      <c r="A863" s="72" t="s">
        <v>1176</v>
      </c>
      <c r="B863" s="288">
        <v>568</v>
      </c>
      <c r="C863" s="289">
        <v>109.2</v>
      </c>
      <c r="D863" s="289">
        <v>4</v>
      </c>
      <c r="E863" s="290">
        <v>36187</v>
      </c>
      <c r="F863" s="290">
        <v>27338952</v>
      </c>
      <c r="G863" s="288">
        <v>334</v>
      </c>
      <c r="H863" s="289">
        <v>295.10000000000002</v>
      </c>
      <c r="I863" s="289">
        <v>4</v>
      </c>
      <c r="J863" s="290">
        <v>36177</v>
      </c>
      <c r="K863" s="291">
        <v>22756025</v>
      </c>
      <c r="L863" s="290">
        <v>489</v>
      </c>
      <c r="M863" s="289">
        <v>252.9</v>
      </c>
      <c r="N863" s="289">
        <v>5</v>
      </c>
      <c r="O863" s="290">
        <v>41238</v>
      </c>
      <c r="P863" s="291">
        <v>35680442</v>
      </c>
    </row>
    <row r="864" spans="1:16" ht="10.199999999999999" x14ac:dyDescent="0.2">
      <c r="A864" s="77"/>
      <c r="B864" s="300"/>
      <c r="C864" s="301"/>
      <c r="D864" s="301"/>
      <c r="E864" s="302"/>
      <c r="F864" s="302"/>
      <c r="G864" s="300"/>
      <c r="H864" s="301"/>
      <c r="I864" s="301"/>
      <c r="J864" s="302"/>
      <c r="K864" s="303"/>
      <c r="L864" s="302"/>
      <c r="M864" s="301"/>
      <c r="N864" s="301"/>
      <c r="O864" s="302"/>
      <c r="P864" s="303"/>
    </row>
    <row r="865" spans="1:16" ht="10.199999999999999" x14ac:dyDescent="0.2">
      <c r="A865" s="61" t="s">
        <v>133</v>
      </c>
      <c r="B865" s="288">
        <v>292</v>
      </c>
      <c r="C865" s="289">
        <v>56.1</v>
      </c>
      <c r="D865" s="289">
        <v>3</v>
      </c>
      <c r="E865" s="290">
        <v>35706</v>
      </c>
      <c r="F865" s="290">
        <v>19868386</v>
      </c>
      <c r="G865" s="288">
        <v>89</v>
      </c>
      <c r="H865" s="289">
        <v>78.599999999999994</v>
      </c>
      <c r="I865" s="289">
        <v>3</v>
      </c>
      <c r="J865" s="290">
        <v>31857</v>
      </c>
      <c r="K865" s="291">
        <v>5544769</v>
      </c>
      <c r="L865" s="290">
        <v>128</v>
      </c>
      <c r="M865" s="289">
        <v>66.2</v>
      </c>
      <c r="N865" s="289">
        <v>3.5</v>
      </c>
      <c r="O865" s="290">
        <v>33872</v>
      </c>
      <c r="P865" s="291">
        <v>5750051</v>
      </c>
    </row>
    <row r="866" spans="1:16" ht="10.199999999999999" x14ac:dyDescent="0.2">
      <c r="A866" s="55" t="s">
        <v>134</v>
      </c>
      <c r="B866" s="292" t="s">
        <v>163</v>
      </c>
      <c r="C866" s="293" t="s">
        <v>163</v>
      </c>
      <c r="D866" s="293" t="s">
        <v>163</v>
      </c>
      <c r="E866" s="294" t="s">
        <v>163</v>
      </c>
      <c r="F866" s="294" t="s">
        <v>163</v>
      </c>
      <c r="G866" s="292" t="s">
        <v>163</v>
      </c>
      <c r="H866" s="293" t="s">
        <v>163</v>
      </c>
      <c r="I866" s="293" t="s">
        <v>163</v>
      </c>
      <c r="J866" s="294" t="s">
        <v>163</v>
      </c>
      <c r="K866" s="295" t="s">
        <v>163</v>
      </c>
      <c r="L866" s="294" t="s">
        <v>163</v>
      </c>
      <c r="M866" s="293" t="s">
        <v>163</v>
      </c>
      <c r="N866" s="293" t="s">
        <v>163</v>
      </c>
      <c r="O866" s="294" t="s">
        <v>163</v>
      </c>
      <c r="P866" s="295" t="s">
        <v>163</v>
      </c>
    </row>
    <row r="868" spans="1:16" ht="10.199999999999999" x14ac:dyDescent="0.2">
      <c r="A868" s="65" t="s">
        <v>166</v>
      </c>
    </row>
    <row r="869" spans="1:16" ht="11.4" x14ac:dyDescent="0.2">
      <c r="A869" s="79" t="s">
        <v>135</v>
      </c>
    </row>
    <row r="870" spans="1:16" ht="10.199999999999999" x14ac:dyDescent="0.2">
      <c r="A870" s="65" t="s">
        <v>183</v>
      </c>
    </row>
    <row r="871" spans="1:16" ht="10.199999999999999" x14ac:dyDescent="0.2">
      <c r="A871" s="65" t="s">
        <v>167</v>
      </c>
    </row>
    <row r="872" spans="1:16" ht="11.4" x14ac:dyDescent="0.2">
      <c r="A872" s="79" t="s">
        <v>136</v>
      </c>
    </row>
    <row r="873" spans="1:16" ht="11.4" x14ac:dyDescent="0.2">
      <c r="A873" s="79" t="s">
        <v>1607</v>
      </c>
    </row>
    <row r="874" spans="1:16" ht="10.199999999999999" x14ac:dyDescent="0.2">
      <c r="A874" s="65" t="s">
        <v>1609</v>
      </c>
    </row>
    <row r="875" spans="1:16" ht="10.199999999999999" x14ac:dyDescent="0.2">
      <c r="A875" s="80" t="s">
        <v>1604</v>
      </c>
    </row>
    <row r="876" spans="1:16" ht="10.199999999999999" x14ac:dyDescent="0.2">
      <c r="A876" s="65" t="s">
        <v>137</v>
      </c>
    </row>
    <row r="877" spans="1:16" ht="11.4" x14ac:dyDescent="0.2">
      <c r="A877" s="79" t="s">
        <v>138</v>
      </c>
    </row>
    <row r="878" spans="1:16" ht="11.4" x14ac:dyDescent="0.2">
      <c r="A878" s="79" t="s">
        <v>1599</v>
      </c>
    </row>
    <row r="879" spans="1:16" ht="11.4" x14ac:dyDescent="0.2">
      <c r="A879" s="79"/>
    </row>
    <row r="895" spans="1:16" ht="10.199999999999999" x14ac:dyDescent="0.2">
      <c r="A895" s="46" t="s">
        <v>150</v>
      </c>
      <c r="B895" s="517" t="s">
        <v>28</v>
      </c>
      <c r="C895" s="518"/>
      <c r="D895" s="518"/>
      <c r="E895" s="518"/>
      <c r="F895" s="519"/>
      <c r="G895" s="517" t="s">
        <v>29</v>
      </c>
      <c r="H895" s="518"/>
      <c r="I895" s="518"/>
      <c r="J895" s="518"/>
      <c r="K895" s="519"/>
      <c r="L895" s="517" t="s">
        <v>14</v>
      </c>
      <c r="M895" s="518"/>
      <c r="N895" s="518"/>
      <c r="O895" s="518"/>
      <c r="P895" s="519"/>
    </row>
    <row r="896" spans="1:16" ht="10.199999999999999" x14ac:dyDescent="0.2">
      <c r="A896" s="67"/>
      <c r="B896" s="120"/>
      <c r="C896" s="121"/>
      <c r="D896" s="50" t="s">
        <v>30</v>
      </c>
      <c r="E896" s="51" t="s">
        <v>30</v>
      </c>
      <c r="F896" s="52" t="s">
        <v>31</v>
      </c>
      <c r="G896" s="125"/>
      <c r="H896" s="121"/>
      <c r="I896" s="50" t="s">
        <v>30</v>
      </c>
      <c r="J896" s="51" t="s">
        <v>30</v>
      </c>
      <c r="K896" s="52" t="s">
        <v>31</v>
      </c>
      <c r="L896" s="125"/>
      <c r="M896" s="121"/>
      <c r="N896" s="50" t="s">
        <v>30</v>
      </c>
      <c r="O896" s="51" t="s">
        <v>30</v>
      </c>
      <c r="P896" s="52" t="s">
        <v>31</v>
      </c>
    </row>
    <row r="897" spans="1:16" ht="11.4" x14ac:dyDescent="0.2">
      <c r="A897" s="67"/>
      <c r="B897" s="510" t="s">
        <v>32</v>
      </c>
      <c r="C897" s="511"/>
      <c r="D897" s="53" t="s">
        <v>33</v>
      </c>
      <c r="E897" s="324" t="s">
        <v>34</v>
      </c>
      <c r="F897" s="54" t="s">
        <v>34</v>
      </c>
      <c r="G897" s="511" t="s">
        <v>32</v>
      </c>
      <c r="H897" s="511"/>
      <c r="I897" s="53" t="s">
        <v>33</v>
      </c>
      <c r="J897" s="324" t="s">
        <v>34</v>
      </c>
      <c r="K897" s="54" t="s">
        <v>34</v>
      </c>
      <c r="L897" s="511" t="s">
        <v>32</v>
      </c>
      <c r="M897" s="511"/>
      <c r="N897" s="53" t="s">
        <v>33</v>
      </c>
      <c r="O897" s="324" t="s">
        <v>34</v>
      </c>
      <c r="P897" s="54" t="s">
        <v>34</v>
      </c>
    </row>
    <row r="898" spans="1:16" ht="11.4" x14ac:dyDescent="0.2">
      <c r="A898" s="85" t="s">
        <v>35</v>
      </c>
      <c r="B898" s="169" t="s">
        <v>36</v>
      </c>
      <c r="C898" s="189" t="s">
        <v>37</v>
      </c>
      <c r="D898" s="227" t="s">
        <v>38</v>
      </c>
      <c r="E898" s="228" t="s">
        <v>39</v>
      </c>
      <c r="F898" s="229" t="s">
        <v>39</v>
      </c>
      <c r="G898" s="188" t="s">
        <v>36</v>
      </c>
      <c r="H898" s="189" t="s">
        <v>37</v>
      </c>
      <c r="I898" s="227" t="s">
        <v>38</v>
      </c>
      <c r="J898" s="228" t="s">
        <v>39</v>
      </c>
      <c r="K898" s="229" t="s">
        <v>39</v>
      </c>
      <c r="L898" s="188" t="s">
        <v>36</v>
      </c>
      <c r="M898" s="189" t="s">
        <v>37</v>
      </c>
      <c r="N898" s="227" t="s">
        <v>38</v>
      </c>
      <c r="O898" s="228" t="s">
        <v>39</v>
      </c>
      <c r="P898" s="229" t="s">
        <v>39</v>
      </c>
    </row>
    <row r="899" spans="1:16" ht="10.199999999999999" x14ac:dyDescent="0.2">
      <c r="A899" s="57" t="s">
        <v>40</v>
      </c>
      <c r="B899" s="284">
        <v>52637</v>
      </c>
      <c r="C899" s="285">
        <v>7572.3</v>
      </c>
      <c r="D899" s="285">
        <v>4</v>
      </c>
      <c r="E899" s="286">
        <v>40471</v>
      </c>
      <c r="F899" s="286">
        <v>3430502364</v>
      </c>
      <c r="G899" s="284">
        <v>13519</v>
      </c>
      <c r="H899" s="285">
        <v>13659.3</v>
      </c>
      <c r="I899" s="285">
        <v>4</v>
      </c>
      <c r="J899" s="286">
        <v>42526</v>
      </c>
      <c r="K899" s="287">
        <v>950812789</v>
      </c>
      <c r="L899" s="286">
        <v>12982</v>
      </c>
      <c r="M899" s="285">
        <v>9777.2999999999993</v>
      </c>
      <c r="N899" s="285">
        <v>4</v>
      </c>
      <c r="O899" s="286">
        <v>40185</v>
      </c>
      <c r="P899" s="287">
        <v>864030578</v>
      </c>
    </row>
    <row r="900" spans="1:16" ht="10.199999999999999" x14ac:dyDescent="0.2">
      <c r="A900" s="59" t="s">
        <v>41</v>
      </c>
      <c r="B900" s="288">
        <v>52573</v>
      </c>
      <c r="C900" s="289">
        <v>7563.1</v>
      </c>
      <c r="D900" s="289">
        <v>4</v>
      </c>
      <c r="E900" s="290">
        <v>40497</v>
      </c>
      <c r="F900" s="290">
        <v>3428367409</v>
      </c>
      <c r="G900" s="288">
        <v>13498</v>
      </c>
      <c r="H900" s="289">
        <v>13638.1</v>
      </c>
      <c r="I900" s="289">
        <v>4</v>
      </c>
      <c r="J900" s="290">
        <v>42560</v>
      </c>
      <c r="K900" s="291">
        <v>950198670</v>
      </c>
      <c r="L900" s="290">
        <v>12961</v>
      </c>
      <c r="M900" s="289">
        <v>9761.5</v>
      </c>
      <c r="N900" s="289">
        <v>4</v>
      </c>
      <c r="O900" s="290">
        <v>40191</v>
      </c>
      <c r="P900" s="291">
        <v>863360182</v>
      </c>
    </row>
    <row r="901" spans="1:16" ht="10.199999999999999" x14ac:dyDescent="0.2">
      <c r="A901" s="60"/>
      <c r="B901" s="296"/>
      <c r="C901" s="297"/>
      <c r="D901" s="297"/>
      <c r="E901" s="298"/>
      <c r="F901" s="298"/>
      <c r="G901" s="296"/>
      <c r="H901" s="297"/>
      <c r="I901" s="297"/>
      <c r="J901" s="298"/>
      <c r="K901" s="299"/>
      <c r="L901" s="298"/>
      <c r="M901" s="297"/>
      <c r="N901" s="297"/>
      <c r="O901" s="298"/>
      <c r="P901" s="299"/>
    </row>
    <row r="902" spans="1:16" ht="10.199999999999999" x14ac:dyDescent="0.2">
      <c r="A902" s="61" t="s">
        <v>42</v>
      </c>
      <c r="B902" s="288">
        <v>5020</v>
      </c>
      <c r="C902" s="289">
        <v>722.2</v>
      </c>
      <c r="D902" s="289">
        <v>5</v>
      </c>
      <c r="E902" s="290">
        <v>45546</v>
      </c>
      <c r="F902" s="290">
        <v>421409315</v>
      </c>
      <c r="G902" s="288">
        <v>1254</v>
      </c>
      <c r="H902" s="289">
        <v>1267</v>
      </c>
      <c r="I902" s="289">
        <v>6</v>
      </c>
      <c r="J902" s="290">
        <v>56813</v>
      </c>
      <c r="K902" s="291">
        <v>135578667</v>
      </c>
      <c r="L902" s="290">
        <v>1318</v>
      </c>
      <c r="M902" s="289">
        <v>992.6</v>
      </c>
      <c r="N902" s="289">
        <v>5</v>
      </c>
      <c r="O902" s="290">
        <v>48941</v>
      </c>
      <c r="P902" s="291">
        <v>115095578</v>
      </c>
    </row>
    <row r="903" spans="1:16" ht="10.199999999999999" x14ac:dyDescent="0.2">
      <c r="A903" s="62" t="s">
        <v>43</v>
      </c>
      <c r="B903" s="288">
        <v>261</v>
      </c>
      <c r="C903" s="289">
        <v>37.5</v>
      </c>
      <c r="D903" s="289">
        <v>3</v>
      </c>
      <c r="E903" s="290">
        <v>28143</v>
      </c>
      <c r="F903" s="290">
        <v>10326028</v>
      </c>
      <c r="G903" s="288">
        <v>71</v>
      </c>
      <c r="H903" s="289">
        <v>71.7</v>
      </c>
      <c r="I903" s="289">
        <v>4</v>
      </c>
      <c r="J903" s="290">
        <v>31247</v>
      </c>
      <c r="K903" s="291">
        <v>3196879</v>
      </c>
      <c r="L903" s="290">
        <v>58</v>
      </c>
      <c r="M903" s="289">
        <v>43.7</v>
      </c>
      <c r="N903" s="289">
        <v>3</v>
      </c>
      <c r="O903" s="290">
        <v>34122</v>
      </c>
      <c r="P903" s="291">
        <v>2372665</v>
      </c>
    </row>
    <row r="904" spans="1:16" ht="10.199999999999999" x14ac:dyDescent="0.2">
      <c r="A904" s="63" t="s">
        <v>44</v>
      </c>
      <c r="B904" s="288">
        <v>4537</v>
      </c>
      <c r="C904" s="289">
        <v>652.70000000000005</v>
      </c>
      <c r="D904" s="289">
        <v>5</v>
      </c>
      <c r="E904" s="290">
        <v>47968</v>
      </c>
      <c r="F904" s="290">
        <v>393915474</v>
      </c>
      <c r="G904" s="288">
        <v>1111</v>
      </c>
      <c r="H904" s="289">
        <v>1122.5</v>
      </c>
      <c r="I904" s="289">
        <v>6</v>
      </c>
      <c r="J904" s="290">
        <v>60361</v>
      </c>
      <c r="K904" s="291">
        <v>126319724</v>
      </c>
      <c r="L904" s="290">
        <v>1175</v>
      </c>
      <c r="M904" s="289">
        <v>884.9</v>
      </c>
      <c r="N904" s="289">
        <v>5</v>
      </c>
      <c r="O904" s="290">
        <v>50752</v>
      </c>
      <c r="P904" s="291">
        <v>105715471</v>
      </c>
    </row>
    <row r="905" spans="1:16" ht="10.199999999999999" x14ac:dyDescent="0.2">
      <c r="A905" s="63" t="s">
        <v>45</v>
      </c>
      <c r="B905" s="288">
        <v>17</v>
      </c>
      <c r="C905" s="289">
        <v>2.4</v>
      </c>
      <c r="D905" s="289">
        <v>7</v>
      </c>
      <c r="E905" s="290">
        <v>74365</v>
      </c>
      <c r="F905" s="290">
        <v>4181442</v>
      </c>
      <c r="G905" s="288">
        <v>19</v>
      </c>
      <c r="H905" s="289">
        <v>19.2</v>
      </c>
      <c r="I905" s="289">
        <v>6</v>
      </c>
      <c r="J905" s="290">
        <v>58008</v>
      </c>
      <c r="K905" s="291">
        <v>1739907</v>
      </c>
      <c r="L905" s="290">
        <v>21</v>
      </c>
      <c r="M905" s="289">
        <v>15.8</v>
      </c>
      <c r="N905" s="289">
        <v>6</v>
      </c>
      <c r="O905" s="290">
        <v>74202</v>
      </c>
      <c r="P905" s="291">
        <v>2099290</v>
      </c>
    </row>
    <row r="906" spans="1:16" ht="10.199999999999999" x14ac:dyDescent="0.2">
      <c r="A906" s="61" t="s">
        <v>46</v>
      </c>
      <c r="B906" s="288">
        <v>3161</v>
      </c>
      <c r="C906" s="289">
        <v>454.7</v>
      </c>
      <c r="D906" s="289">
        <v>3</v>
      </c>
      <c r="E906" s="290">
        <v>65918</v>
      </c>
      <c r="F906" s="290">
        <v>292018529</v>
      </c>
      <c r="G906" s="288">
        <v>642</v>
      </c>
      <c r="H906" s="289">
        <v>648.70000000000005</v>
      </c>
      <c r="I906" s="289">
        <v>3.5</v>
      </c>
      <c r="J906" s="290">
        <v>61087</v>
      </c>
      <c r="K906" s="291">
        <v>54065987</v>
      </c>
      <c r="L906" s="290">
        <v>576</v>
      </c>
      <c r="M906" s="289">
        <v>433.8</v>
      </c>
      <c r="N906" s="289">
        <v>3.5</v>
      </c>
      <c r="O906" s="290">
        <v>61380</v>
      </c>
      <c r="P906" s="291">
        <v>51975084</v>
      </c>
    </row>
    <row r="907" spans="1:16" ht="10.199999999999999" x14ac:dyDescent="0.2">
      <c r="A907" s="63" t="s">
        <v>47</v>
      </c>
      <c r="B907" s="288">
        <v>2648</v>
      </c>
      <c r="C907" s="289">
        <v>380.9</v>
      </c>
      <c r="D907" s="289">
        <v>4</v>
      </c>
      <c r="E907" s="290">
        <v>66618</v>
      </c>
      <c r="F907" s="290">
        <v>252310479</v>
      </c>
      <c r="G907" s="288">
        <v>492</v>
      </c>
      <c r="H907" s="289">
        <v>497.1</v>
      </c>
      <c r="I907" s="289">
        <v>4</v>
      </c>
      <c r="J907" s="290">
        <v>64701</v>
      </c>
      <c r="K907" s="291">
        <v>44699253</v>
      </c>
      <c r="L907" s="290">
        <v>440</v>
      </c>
      <c r="M907" s="289">
        <v>331.4</v>
      </c>
      <c r="N907" s="289">
        <v>4</v>
      </c>
      <c r="O907" s="290">
        <v>62822</v>
      </c>
      <c r="P907" s="291">
        <v>42220588</v>
      </c>
    </row>
    <row r="908" spans="1:16" ht="10.199999999999999" x14ac:dyDescent="0.2">
      <c r="A908" s="64" t="s">
        <v>48</v>
      </c>
      <c r="B908" s="288">
        <v>297</v>
      </c>
      <c r="C908" s="289">
        <v>42.7</v>
      </c>
      <c r="D908" s="289">
        <v>4</v>
      </c>
      <c r="E908" s="290">
        <v>71736</v>
      </c>
      <c r="F908" s="290">
        <v>25503014</v>
      </c>
      <c r="G908" s="288">
        <v>52</v>
      </c>
      <c r="H908" s="289">
        <v>52.5</v>
      </c>
      <c r="I908" s="289">
        <v>4</v>
      </c>
      <c r="J908" s="290">
        <v>66506</v>
      </c>
      <c r="K908" s="291">
        <v>4593062</v>
      </c>
      <c r="L908" s="290">
        <v>62</v>
      </c>
      <c r="M908" s="289">
        <v>46.7</v>
      </c>
      <c r="N908" s="289">
        <v>5</v>
      </c>
      <c r="O908" s="290">
        <v>69738</v>
      </c>
      <c r="P908" s="291">
        <v>5604756</v>
      </c>
    </row>
    <row r="909" spans="1:16" ht="10.199999999999999" x14ac:dyDescent="0.2">
      <c r="A909" s="64" t="s">
        <v>49</v>
      </c>
      <c r="B909" s="288">
        <v>96</v>
      </c>
      <c r="C909" s="289">
        <v>13.8</v>
      </c>
      <c r="D909" s="289">
        <v>5</v>
      </c>
      <c r="E909" s="290">
        <v>66335</v>
      </c>
      <c r="F909" s="290">
        <v>7349392</v>
      </c>
      <c r="G909" s="288">
        <v>18</v>
      </c>
      <c r="H909" s="289">
        <v>18.2</v>
      </c>
      <c r="I909" s="289">
        <v>4.5</v>
      </c>
      <c r="J909" s="290">
        <v>78086</v>
      </c>
      <c r="K909" s="291">
        <v>1704107</v>
      </c>
      <c r="L909" s="290">
        <v>17</v>
      </c>
      <c r="M909" s="289">
        <v>12.8</v>
      </c>
      <c r="N909" s="289">
        <v>6</v>
      </c>
      <c r="O909" s="290">
        <v>81654</v>
      </c>
      <c r="P909" s="291">
        <v>1631061</v>
      </c>
    </row>
    <row r="910" spans="1:16" ht="10.199999999999999" x14ac:dyDescent="0.2">
      <c r="A910" s="64" t="s">
        <v>50</v>
      </c>
      <c r="B910" s="288">
        <v>258</v>
      </c>
      <c r="C910" s="289">
        <v>37.1</v>
      </c>
      <c r="D910" s="289">
        <v>4</v>
      </c>
      <c r="E910" s="290">
        <v>73956</v>
      </c>
      <c r="F910" s="290">
        <v>22762229</v>
      </c>
      <c r="G910" s="288">
        <v>52</v>
      </c>
      <c r="H910" s="289">
        <v>52.5</v>
      </c>
      <c r="I910" s="289">
        <v>5</v>
      </c>
      <c r="J910" s="290">
        <v>81759</v>
      </c>
      <c r="K910" s="291">
        <v>5008517</v>
      </c>
      <c r="L910" s="290">
        <v>27</v>
      </c>
      <c r="M910" s="289">
        <v>20.3</v>
      </c>
      <c r="N910" s="289">
        <v>3</v>
      </c>
      <c r="O910" s="290">
        <v>51071</v>
      </c>
      <c r="P910" s="291">
        <v>1712735</v>
      </c>
    </row>
    <row r="911" spans="1:16" ht="10.199999999999999" x14ac:dyDescent="0.2">
      <c r="A911" s="64" t="s">
        <v>51</v>
      </c>
      <c r="B911" s="288">
        <v>209</v>
      </c>
      <c r="C911" s="289">
        <v>30.1</v>
      </c>
      <c r="D911" s="289">
        <v>1</v>
      </c>
      <c r="E911" s="290">
        <v>75339</v>
      </c>
      <c r="F911" s="290">
        <v>17068295</v>
      </c>
      <c r="G911" s="288">
        <v>42</v>
      </c>
      <c r="H911" s="289">
        <v>42.4</v>
      </c>
      <c r="I911" s="289">
        <v>1.5</v>
      </c>
      <c r="J911" s="290">
        <v>61855</v>
      </c>
      <c r="K911" s="291">
        <v>3310335</v>
      </c>
      <c r="L911" s="290">
        <v>29</v>
      </c>
      <c r="M911" s="289">
        <v>21.8</v>
      </c>
      <c r="N911" s="289">
        <v>2</v>
      </c>
      <c r="O911" s="290">
        <v>79583</v>
      </c>
      <c r="P911" s="291">
        <v>2174048</v>
      </c>
    </row>
    <row r="912" spans="1:16" ht="10.199999999999999" x14ac:dyDescent="0.2">
      <c r="A912" s="64" t="s">
        <v>52</v>
      </c>
      <c r="B912" s="288">
        <v>209</v>
      </c>
      <c r="C912" s="289">
        <v>59.5</v>
      </c>
      <c r="D912" s="289">
        <v>1</v>
      </c>
      <c r="E912" s="290">
        <v>75339</v>
      </c>
      <c r="F912" s="290">
        <v>17068295</v>
      </c>
      <c r="G912" s="288">
        <v>42</v>
      </c>
      <c r="H912" s="289">
        <v>78.7</v>
      </c>
      <c r="I912" s="289">
        <v>1.5</v>
      </c>
      <c r="J912" s="290">
        <v>61855</v>
      </c>
      <c r="K912" s="291">
        <v>3310335</v>
      </c>
      <c r="L912" s="290">
        <v>29</v>
      </c>
      <c r="M912" s="289">
        <v>42.5</v>
      </c>
      <c r="N912" s="289">
        <v>2</v>
      </c>
      <c r="O912" s="290">
        <v>79583</v>
      </c>
      <c r="P912" s="291">
        <v>2174048</v>
      </c>
    </row>
    <row r="913" spans="1:16" ht="10.199999999999999" x14ac:dyDescent="0.2">
      <c r="A913" s="64" t="s">
        <v>53</v>
      </c>
      <c r="B913" s="288">
        <v>180</v>
      </c>
      <c r="C913" s="289">
        <v>52.4</v>
      </c>
      <c r="D913" s="289">
        <v>1</v>
      </c>
      <c r="E913" s="290">
        <v>53018</v>
      </c>
      <c r="F913" s="290">
        <v>9733063</v>
      </c>
      <c r="G913" s="288">
        <v>40</v>
      </c>
      <c r="H913" s="289">
        <v>87.7</v>
      </c>
      <c r="I913" s="289">
        <v>1</v>
      </c>
      <c r="J913" s="290">
        <v>54473</v>
      </c>
      <c r="K913" s="291">
        <v>2183110</v>
      </c>
      <c r="L913" s="290">
        <v>24</v>
      </c>
      <c r="M913" s="289">
        <v>37.200000000000003</v>
      </c>
      <c r="N913" s="289">
        <v>1</v>
      </c>
      <c r="O913" s="290">
        <v>53328</v>
      </c>
      <c r="P913" s="291">
        <v>1286638</v>
      </c>
    </row>
    <row r="914" spans="1:16" ht="10.199999999999999" x14ac:dyDescent="0.2">
      <c r="A914" s="64" t="s">
        <v>54</v>
      </c>
      <c r="B914" s="288">
        <v>112</v>
      </c>
      <c r="C914" s="289">
        <v>16.100000000000001</v>
      </c>
      <c r="D914" s="289">
        <v>3</v>
      </c>
      <c r="E914" s="290">
        <v>58859</v>
      </c>
      <c r="F914" s="290">
        <v>8325061</v>
      </c>
      <c r="G914" s="288">
        <v>20</v>
      </c>
      <c r="H914" s="289">
        <v>20.2</v>
      </c>
      <c r="I914" s="289">
        <v>4.5</v>
      </c>
      <c r="J914" s="290">
        <v>56661</v>
      </c>
      <c r="K914" s="291">
        <v>1381192</v>
      </c>
      <c r="L914" s="290">
        <v>15</v>
      </c>
      <c r="M914" s="289">
        <v>11.3</v>
      </c>
      <c r="N914" s="289">
        <v>2</v>
      </c>
      <c r="O914" s="290">
        <v>50263</v>
      </c>
      <c r="P914" s="291">
        <v>751595</v>
      </c>
    </row>
    <row r="915" spans="1:16" ht="10.199999999999999" x14ac:dyDescent="0.2">
      <c r="A915" s="64" t="s">
        <v>55</v>
      </c>
      <c r="B915" s="288">
        <v>44</v>
      </c>
      <c r="C915" s="289">
        <v>6.3</v>
      </c>
      <c r="D915" s="289">
        <v>6</v>
      </c>
      <c r="E915" s="290">
        <v>92574</v>
      </c>
      <c r="F915" s="290">
        <v>4242569</v>
      </c>
      <c r="G915" s="288" t="s">
        <v>132</v>
      </c>
      <c r="H915" s="289" t="s">
        <v>132</v>
      </c>
      <c r="I915" s="289" t="s">
        <v>132</v>
      </c>
      <c r="J915" s="290" t="s">
        <v>132</v>
      </c>
      <c r="K915" s="291" t="s">
        <v>132</v>
      </c>
      <c r="L915" s="290">
        <v>7</v>
      </c>
      <c r="M915" s="289">
        <v>5.3</v>
      </c>
      <c r="N915" s="289">
        <v>6</v>
      </c>
      <c r="O915" s="290">
        <v>97073</v>
      </c>
      <c r="P915" s="291">
        <v>611418</v>
      </c>
    </row>
    <row r="916" spans="1:16" ht="10.199999999999999" x14ac:dyDescent="0.2">
      <c r="A916" s="64" t="s">
        <v>56</v>
      </c>
      <c r="B916" s="288">
        <v>296</v>
      </c>
      <c r="C916" s="289">
        <v>42.6</v>
      </c>
      <c r="D916" s="289">
        <v>4</v>
      </c>
      <c r="E916" s="290">
        <v>77195</v>
      </c>
      <c r="F916" s="290">
        <v>26298575</v>
      </c>
      <c r="G916" s="288">
        <v>22</v>
      </c>
      <c r="H916" s="289">
        <v>22.2</v>
      </c>
      <c r="I916" s="289">
        <v>6</v>
      </c>
      <c r="J916" s="290">
        <v>98295</v>
      </c>
      <c r="K916" s="291">
        <v>2550711</v>
      </c>
      <c r="L916" s="290">
        <v>23</v>
      </c>
      <c r="M916" s="289">
        <v>17.3</v>
      </c>
      <c r="N916" s="289">
        <v>4</v>
      </c>
      <c r="O916" s="290">
        <v>84174</v>
      </c>
      <c r="P916" s="291">
        <v>2539936</v>
      </c>
    </row>
    <row r="917" spans="1:16" ht="10.199999999999999" x14ac:dyDescent="0.2">
      <c r="A917" s="64" t="s">
        <v>57</v>
      </c>
      <c r="B917" s="288">
        <v>119</v>
      </c>
      <c r="C917" s="289">
        <v>17.100000000000001</v>
      </c>
      <c r="D917" s="289">
        <v>4</v>
      </c>
      <c r="E917" s="290">
        <v>81489</v>
      </c>
      <c r="F917" s="290">
        <v>10642287</v>
      </c>
      <c r="G917" s="288" t="s">
        <v>132</v>
      </c>
      <c r="H917" s="289" t="s">
        <v>132</v>
      </c>
      <c r="I917" s="289" t="s">
        <v>132</v>
      </c>
      <c r="J917" s="290" t="s">
        <v>132</v>
      </c>
      <c r="K917" s="291" t="s">
        <v>132</v>
      </c>
      <c r="L917" s="290">
        <v>13</v>
      </c>
      <c r="M917" s="289">
        <v>9.8000000000000007</v>
      </c>
      <c r="N917" s="289">
        <v>4</v>
      </c>
      <c r="O917" s="290">
        <v>85009</v>
      </c>
      <c r="P917" s="291">
        <v>1690611</v>
      </c>
    </row>
    <row r="918" spans="1:16" ht="10.199999999999999" x14ac:dyDescent="0.2">
      <c r="A918" s="64" t="s">
        <v>58</v>
      </c>
      <c r="B918" s="288">
        <v>82</v>
      </c>
      <c r="C918" s="289">
        <v>11.8</v>
      </c>
      <c r="D918" s="289">
        <v>8</v>
      </c>
      <c r="E918" s="290">
        <v>100870</v>
      </c>
      <c r="F918" s="290">
        <v>18067983</v>
      </c>
      <c r="G918" s="288">
        <v>12</v>
      </c>
      <c r="H918" s="289">
        <v>12.1</v>
      </c>
      <c r="I918" s="289">
        <v>10</v>
      </c>
      <c r="J918" s="290">
        <v>91383</v>
      </c>
      <c r="K918" s="291">
        <v>1487833</v>
      </c>
      <c r="L918" s="290">
        <v>15</v>
      </c>
      <c r="M918" s="289">
        <v>11.3</v>
      </c>
      <c r="N918" s="289">
        <v>10</v>
      </c>
      <c r="O918" s="290">
        <v>113176</v>
      </c>
      <c r="P918" s="291">
        <v>2085858</v>
      </c>
    </row>
    <row r="919" spans="1:16" ht="10.199999999999999" x14ac:dyDescent="0.2">
      <c r="A919" s="64" t="s">
        <v>59</v>
      </c>
      <c r="B919" s="288">
        <v>90</v>
      </c>
      <c r="C919" s="289">
        <v>12.9</v>
      </c>
      <c r="D919" s="289">
        <v>10</v>
      </c>
      <c r="E919" s="290">
        <v>131237</v>
      </c>
      <c r="F919" s="290">
        <v>19150237</v>
      </c>
      <c r="G919" s="288">
        <v>15</v>
      </c>
      <c r="H919" s="289">
        <v>15.2</v>
      </c>
      <c r="I919" s="289">
        <v>16</v>
      </c>
      <c r="J919" s="290">
        <v>217850</v>
      </c>
      <c r="K919" s="291">
        <v>3628829</v>
      </c>
      <c r="L919" s="290">
        <v>20</v>
      </c>
      <c r="M919" s="289">
        <v>15.1</v>
      </c>
      <c r="N919" s="289">
        <v>10</v>
      </c>
      <c r="O919" s="290">
        <v>89734</v>
      </c>
      <c r="P919" s="291">
        <v>3321446</v>
      </c>
    </row>
    <row r="920" spans="1:16" ht="10.199999999999999" x14ac:dyDescent="0.2">
      <c r="A920" s="64" t="s">
        <v>60</v>
      </c>
      <c r="B920" s="288">
        <v>49</v>
      </c>
      <c r="C920" s="289">
        <v>7</v>
      </c>
      <c r="D920" s="289">
        <v>2</v>
      </c>
      <c r="E920" s="290">
        <v>91499</v>
      </c>
      <c r="F920" s="290">
        <v>4955246</v>
      </c>
      <c r="G920" s="288" t="s">
        <v>132</v>
      </c>
      <c r="H920" s="289" t="s">
        <v>132</v>
      </c>
      <c r="I920" s="289" t="s">
        <v>132</v>
      </c>
      <c r="J920" s="290" t="s">
        <v>132</v>
      </c>
      <c r="K920" s="291" t="s">
        <v>132</v>
      </c>
      <c r="L920" s="290" t="s">
        <v>132</v>
      </c>
      <c r="M920" s="289" t="s">
        <v>132</v>
      </c>
      <c r="N920" s="289" t="s">
        <v>132</v>
      </c>
      <c r="O920" s="290" t="s">
        <v>132</v>
      </c>
      <c r="P920" s="291" t="s">
        <v>132</v>
      </c>
    </row>
    <row r="921" spans="1:16" ht="10.199999999999999" x14ac:dyDescent="0.2">
      <c r="A921" s="63" t="s">
        <v>61</v>
      </c>
      <c r="B921" s="288">
        <v>406</v>
      </c>
      <c r="C921" s="289">
        <v>58.4</v>
      </c>
      <c r="D921" s="289">
        <v>2</v>
      </c>
      <c r="E921" s="290">
        <v>57852</v>
      </c>
      <c r="F921" s="290">
        <v>28120511</v>
      </c>
      <c r="G921" s="288">
        <v>139</v>
      </c>
      <c r="H921" s="289">
        <v>140.4</v>
      </c>
      <c r="I921" s="289">
        <v>2</v>
      </c>
      <c r="J921" s="290">
        <v>46469</v>
      </c>
      <c r="K921" s="291">
        <v>8532074</v>
      </c>
      <c r="L921" s="290">
        <v>121</v>
      </c>
      <c r="M921" s="289">
        <v>91.1</v>
      </c>
      <c r="N921" s="289">
        <v>2</v>
      </c>
      <c r="O921" s="290">
        <v>56680</v>
      </c>
      <c r="P921" s="291">
        <v>8612367</v>
      </c>
    </row>
    <row r="922" spans="1:16" ht="10.199999999999999" x14ac:dyDescent="0.2">
      <c r="A922" s="61" t="s">
        <v>62</v>
      </c>
      <c r="B922" s="288">
        <v>602</v>
      </c>
      <c r="C922" s="289">
        <v>86.6</v>
      </c>
      <c r="D922" s="289">
        <v>3</v>
      </c>
      <c r="E922" s="290">
        <v>32962</v>
      </c>
      <c r="F922" s="290">
        <v>32949176</v>
      </c>
      <c r="G922" s="288">
        <v>218</v>
      </c>
      <c r="H922" s="289">
        <v>220.3</v>
      </c>
      <c r="I922" s="289">
        <v>3</v>
      </c>
      <c r="J922" s="290">
        <v>35768</v>
      </c>
      <c r="K922" s="291">
        <v>11469523</v>
      </c>
      <c r="L922" s="290">
        <v>161</v>
      </c>
      <c r="M922" s="289">
        <v>121.3</v>
      </c>
      <c r="N922" s="289">
        <v>3</v>
      </c>
      <c r="O922" s="290">
        <v>36508</v>
      </c>
      <c r="P922" s="291">
        <v>9875848</v>
      </c>
    </row>
    <row r="923" spans="1:16" ht="10.199999999999999" x14ac:dyDescent="0.2">
      <c r="A923" s="63" t="s">
        <v>63</v>
      </c>
      <c r="B923" s="288">
        <v>355</v>
      </c>
      <c r="C923" s="289">
        <v>51.1</v>
      </c>
      <c r="D923" s="289">
        <v>3</v>
      </c>
      <c r="E923" s="290">
        <v>30132</v>
      </c>
      <c r="F923" s="290">
        <v>17484649</v>
      </c>
      <c r="G923" s="288">
        <v>169</v>
      </c>
      <c r="H923" s="289">
        <v>170.8</v>
      </c>
      <c r="I923" s="289">
        <v>3</v>
      </c>
      <c r="J923" s="290">
        <v>33928</v>
      </c>
      <c r="K923" s="291">
        <v>7542297</v>
      </c>
      <c r="L923" s="290">
        <v>110</v>
      </c>
      <c r="M923" s="289">
        <v>82.8</v>
      </c>
      <c r="N923" s="289">
        <v>3</v>
      </c>
      <c r="O923" s="290">
        <v>34236</v>
      </c>
      <c r="P923" s="291">
        <v>4729137</v>
      </c>
    </row>
    <row r="924" spans="1:16" ht="10.199999999999999" x14ac:dyDescent="0.2">
      <c r="A924" s="61" t="s">
        <v>64</v>
      </c>
      <c r="B924" s="288">
        <v>2998</v>
      </c>
      <c r="C924" s="289">
        <v>431.3</v>
      </c>
      <c r="D924" s="289">
        <v>3</v>
      </c>
      <c r="E924" s="290">
        <v>36452</v>
      </c>
      <c r="F924" s="290">
        <v>146189381</v>
      </c>
      <c r="G924" s="288">
        <v>1186</v>
      </c>
      <c r="H924" s="289">
        <v>1198.3</v>
      </c>
      <c r="I924" s="289">
        <v>3</v>
      </c>
      <c r="J924" s="290">
        <v>37046</v>
      </c>
      <c r="K924" s="291">
        <v>58212622</v>
      </c>
      <c r="L924" s="290">
        <v>1054</v>
      </c>
      <c r="M924" s="289">
        <v>793.8</v>
      </c>
      <c r="N924" s="289">
        <v>3</v>
      </c>
      <c r="O924" s="290">
        <v>38859</v>
      </c>
      <c r="P924" s="291">
        <v>54782369</v>
      </c>
    </row>
    <row r="925" spans="1:16" ht="10.199999999999999" x14ac:dyDescent="0.2">
      <c r="A925" s="64" t="s">
        <v>65</v>
      </c>
      <c r="B925" s="288">
        <v>1289</v>
      </c>
      <c r="C925" s="289">
        <v>185.4</v>
      </c>
      <c r="D925" s="289">
        <v>4</v>
      </c>
      <c r="E925" s="290">
        <v>36628</v>
      </c>
      <c r="F925" s="290">
        <v>71289256</v>
      </c>
      <c r="G925" s="288">
        <v>647</v>
      </c>
      <c r="H925" s="289">
        <v>653.70000000000005</v>
      </c>
      <c r="I925" s="289">
        <v>4</v>
      </c>
      <c r="J925" s="290">
        <v>36693</v>
      </c>
      <c r="K925" s="291">
        <v>33446165</v>
      </c>
      <c r="L925" s="290">
        <v>538</v>
      </c>
      <c r="M925" s="289">
        <v>405.2</v>
      </c>
      <c r="N925" s="289">
        <v>4</v>
      </c>
      <c r="O925" s="290">
        <v>40115</v>
      </c>
      <c r="P925" s="291">
        <v>33008816</v>
      </c>
    </row>
    <row r="926" spans="1:16" ht="10.199999999999999" x14ac:dyDescent="0.2">
      <c r="A926" s="64" t="s">
        <v>66</v>
      </c>
      <c r="B926" s="288">
        <v>734</v>
      </c>
      <c r="C926" s="289">
        <v>105.6</v>
      </c>
      <c r="D926" s="289">
        <v>1</v>
      </c>
      <c r="E926" s="290">
        <v>40978</v>
      </c>
      <c r="F926" s="290">
        <v>32925690</v>
      </c>
      <c r="G926" s="288">
        <v>221</v>
      </c>
      <c r="H926" s="289">
        <v>223.3</v>
      </c>
      <c r="I926" s="289">
        <v>1</v>
      </c>
      <c r="J926" s="290">
        <v>40358</v>
      </c>
      <c r="K926" s="291">
        <v>9851102</v>
      </c>
      <c r="L926" s="290">
        <v>277</v>
      </c>
      <c r="M926" s="289">
        <v>208.6</v>
      </c>
      <c r="N926" s="289">
        <v>1</v>
      </c>
      <c r="O926" s="290">
        <v>41005</v>
      </c>
      <c r="P926" s="291">
        <v>12166856</v>
      </c>
    </row>
    <row r="927" spans="1:16" ht="10.199999999999999" x14ac:dyDescent="0.2">
      <c r="A927" s="64" t="s">
        <v>67</v>
      </c>
      <c r="B927" s="288">
        <v>76</v>
      </c>
      <c r="C927" s="289">
        <v>10.9</v>
      </c>
      <c r="D927" s="289">
        <v>3</v>
      </c>
      <c r="E927" s="290">
        <v>25110</v>
      </c>
      <c r="F927" s="290">
        <v>2327786</v>
      </c>
      <c r="G927" s="288">
        <v>30</v>
      </c>
      <c r="H927" s="289">
        <v>30.3</v>
      </c>
      <c r="I927" s="289">
        <v>3</v>
      </c>
      <c r="J927" s="290">
        <v>26383</v>
      </c>
      <c r="K927" s="291">
        <v>1019353</v>
      </c>
      <c r="L927" s="290">
        <v>14</v>
      </c>
      <c r="M927" s="289">
        <v>10.5</v>
      </c>
      <c r="N927" s="289">
        <v>2</v>
      </c>
      <c r="O927" s="290">
        <v>29159</v>
      </c>
      <c r="P927" s="291">
        <v>465346</v>
      </c>
    </row>
    <row r="928" spans="1:16" ht="10.199999999999999" x14ac:dyDescent="0.2">
      <c r="A928" s="61" t="s">
        <v>68</v>
      </c>
      <c r="B928" s="288">
        <v>6022</v>
      </c>
      <c r="C928" s="289">
        <v>866.3</v>
      </c>
      <c r="D928" s="289">
        <v>6</v>
      </c>
      <c r="E928" s="290">
        <v>30341</v>
      </c>
      <c r="F928" s="290">
        <v>267682128</v>
      </c>
      <c r="G928" s="288">
        <v>1208</v>
      </c>
      <c r="H928" s="289">
        <v>1220.5</v>
      </c>
      <c r="I928" s="289">
        <v>7</v>
      </c>
      <c r="J928" s="290">
        <v>35108</v>
      </c>
      <c r="K928" s="291">
        <v>62504236</v>
      </c>
      <c r="L928" s="290">
        <v>1149</v>
      </c>
      <c r="M928" s="289">
        <v>865.4</v>
      </c>
      <c r="N928" s="289">
        <v>6</v>
      </c>
      <c r="O928" s="290">
        <v>31052</v>
      </c>
      <c r="P928" s="291">
        <v>48823644</v>
      </c>
    </row>
    <row r="929" spans="1:16" ht="10.199999999999999" x14ac:dyDescent="0.2">
      <c r="A929" s="64" t="s">
        <v>69</v>
      </c>
      <c r="B929" s="288">
        <v>2601</v>
      </c>
      <c r="C929" s="289">
        <v>374.2</v>
      </c>
      <c r="D929" s="289">
        <v>4</v>
      </c>
      <c r="E929" s="290">
        <v>28953</v>
      </c>
      <c r="F929" s="290">
        <v>101978060</v>
      </c>
      <c r="G929" s="288">
        <v>331</v>
      </c>
      <c r="H929" s="289">
        <v>334.4</v>
      </c>
      <c r="I929" s="289">
        <v>4</v>
      </c>
      <c r="J929" s="290">
        <v>30039</v>
      </c>
      <c r="K929" s="291">
        <v>13717299</v>
      </c>
      <c r="L929" s="290">
        <v>393</v>
      </c>
      <c r="M929" s="289">
        <v>296</v>
      </c>
      <c r="N929" s="289">
        <v>4</v>
      </c>
      <c r="O929" s="290">
        <v>27553</v>
      </c>
      <c r="P929" s="291">
        <v>14742268</v>
      </c>
    </row>
    <row r="930" spans="1:16" ht="10.199999999999999" x14ac:dyDescent="0.2">
      <c r="A930" s="64" t="s">
        <v>70</v>
      </c>
      <c r="B930" s="288">
        <v>1952</v>
      </c>
      <c r="C930" s="289">
        <v>280.8</v>
      </c>
      <c r="D930" s="289">
        <v>4</v>
      </c>
      <c r="E930" s="290">
        <v>30009</v>
      </c>
      <c r="F930" s="290">
        <v>79884389</v>
      </c>
      <c r="G930" s="288">
        <v>234</v>
      </c>
      <c r="H930" s="289">
        <v>236.4</v>
      </c>
      <c r="I930" s="289">
        <v>4</v>
      </c>
      <c r="J930" s="290">
        <v>29782</v>
      </c>
      <c r="K930" s="291">
        <v>9668996</v>
      </c>
      <c r="L930" s="290">
        <v>290</v>
      </c>
      <c r="M930" s="289">
        <v>218.4</v>
      </c>
      <c r="N930" s="289">
        <v>4</v>
      </c>
      <c r="O930" s="290">
        <v>28801</v>
      </c>
      <c r="P930" s="291">
        <v>11399637</v>
      </c>
    </row>
    <row r="931" spans="1:16" ht="10.199999999999999" x14ac:dyDescent="0.2">
      <c r="A931" s="64" t="s">
        <v>71</v>
      </c>
      <c r="B931" s="288">
        <v>147</v>
      </c>
      <c r="C931" s="289">
        <v>21.1</v>
      </c>
      <c r="D931" s="289">
        <v>5</v>
      </c>
      <c r="E931" s="290">
        <v>29805</v>
      </c>
      <c r="F931" s="290">
        <v>5516359</v>
      </c>
      <c r="G931" s="288">
        <v>62</v>
      </c>
      <c r="H931" s="289">
        <v>62.6</v>
      </c>
      <c r="I931" s="289">
        <v>5</v>
      </c>
      <c r="J931" s="290">
        <v>35941</v>
      </c>
      <c r="K931" s="291">
        <v>2904234</v>
      </c>
      <c r="L931" s="290">
        <v>55</v>
      </c>
      <c r="M931" s="289">
        <v>41.4</v>
      </c>
      <c r="N931" s="289">
        <v>5</v>
      </c>
      <c r="O931" s="290">
        <v>28559</v>
      </c>
      <c r="P931" s="291">
        <v>1811616</v>
      </c>
    </row>
    <row r="932" spans="1:16" ht="10.199999999999999" x14ac:dyDescent="0.2">
      <c r="A932" s="64" t="s">
        <v>72</v>
      </c>
      <c r="B932" s="288">
        <v>872</v>
      </c>
      <c r="C932" s="289">
        <v>125.4</v>
      </c>
      <c r="D932" s="289">
        <v>10.5</v>
      </c>
      <c r="E932" s="290">
        <v>41932</v>
      </c>
      <c r="F932" s="290">
        <v>58001068</v>
      </c>
      <c r="G932" s="288">
        <v>403</v>
      </c>
      <c r="H932" s="289">
        <v>407.2</v>
      </c>
      <c r="I932" s="289">
        <v>11</v>
      </c>
      <c r="J932" s="290">
        <v>46547</v>
      </c>
      <c r="K932" s="291">
        <v>29082305</v>
      </c>
      <c r="L932" s="290">
        <v>231</v>
      </c>
      <c r="M932" s="289">
        <v>174</v>
      </c>
      <c r="N932" s="289">
        <v>8</v>
      </c>
      <c r="O932" s="290">
        <v>35333</v>
      </c>
      <c r="P932" s="291">
        <v>12812192</v>
      </c>
    </row>
    <row r="933" spans="1:16" ht="10.199999999999999" x14ac:dyDescent="0.2">
      <c r="A933" s="64" t="s">
        <v>73</v>
      </c>
      <c r="B933" s="288">
        <v>2165</v>
      </c>
      <c r="C933" s="289">
        <v>311.5</v>
      </c>
      <c r="D933" s="289">
        <v>7</v>
      </c>
      <c r="E933" s="290">
        <v>29633</v>
      </c>
      <c r="F933" s="290">
        <v>91647849</v>
      </c>
      <c r="G933" s="288">
        <v>383</v>
      </c>
      <c r="H933" s="289">
        <v>387</v>
      </c>
      <c r="I933" s="289">
        <v>7</v>
      </c>
      <c r="J933" s="290">
        <v>31801</v>
      </c>
      <c r="K933" s="291">
        <v>15528427</v>
      </c>
      <c r="L933" s="290">
        <v>431</v>
      </c>
      <c r="M933" s="289">
        <v>324.60000000000002</v>
      </c>
      <c r="N933" s="289">
        <v>7</v>
      </c>
      <c r="O933" s="290">
        <v>32082</v>
      </c>
      <c r="P933" s="291">
        <v>17603562</v>
      </c>
    </row>
    <row r="934" spans="1:16" ht="10.199999999999999" x14ac:dyDescent="0.2">
      <c r="A934" s="63" t="s">
        <v>74</v>
      </c>
      <c r="B934" s="288">
        <v>829</v>
      </c>
      <c r="C934" s="289">
        <v>119.3</v>
      </c>
      <c r="D934" s="289">
        <v>8</v>
      </c>
      <c r="E934" s="290">
        <v>33035</v>
      </c>
      <c r="F934" s="290">
        <v>36297884</v>
      </c>
      <c r="G934" s="288">
        <v>140</v>
      </c>
      <c r="H934" s="289">
        <v>141.5</v>
      </c>
      <c r="I934" s="289">
        <v>8</v>
      </c>
      <c r="J934" s="290">
        <v>33508</v>
      </c>
      <c r="K934" s="291">
        <v>5962683</v>
      </c>
      <c r="L934" s="290">
        <v>130</v>
      </c>
      <c r="M934" s="289">
        <v>97.9</v>
      </c>
      <c r="N934" s="289">
        <v>8</v>
      </c>
      <c r="O934" s="290">
        <v>37092</v>
      </c>
      <c r="P934" s="291">
        <v>5878387</v>
      </c>
    </row>
    <row r="935" spans="1:16" ht="10.199999999999999" x14ac:dyDescent="0.2">
      <c r="A935" s="63" t="s">
        <v>75</v>
      </c>
      <c r="B935" s="288">
        <v>1291</v>
      </c>
      <c r="C935" s="289">
        <v>185.7</v>
      </c>
      <c r="D935" s="289">
        <v>7</v>
      </c>
      <c r="E935" s="290">
        <v>27617</v>
      </c>
      <c r="F935" s="290">
        <v>53788150</v>
      </c>
      <c r="G935" s="288">
        <v>228</v>
      </c>
      <c r="H935" s="289">
        <v>230.4</v>
      </c>
      <c r="I935" s="289">
        <v>7</v>
      </c>
      <c r="J935" s="290">
        <v>30952</v>
      </c>
      <c r="K935" s="291">
        <v>8589179</v>
      </c>
      <c r="L935" s="290">
        <v>295</v>
      </c>
      <c r="M935" s="289">
        <v>222.2</v>
      </c>
      <c r="N935" s="289">
        <v>7</v>
      </c>
      <c r="O935" s="290">
        <v>31004</v>
      </c>
      <c r="P935" s="291">
        <v>11557027</v>
      </c>
    </row>
    <row r="936" spans="1:16" ht="10.199999999999999" x14ac:dyDescent="0.2">
      <c r="A936" s="55" t="s">
        <v>76</v>
      </c>
      <c r="B936" s="292">
        <v>153</v>
      </c>
      <c r="C936" s="293">
        <v>22</v>
      </c>
      <c r="D936" s="293">
        <v>4</v>
      </c>
      <c r="E936" s="294">
        <v>25603</v>
      </c>
      <c r="F936" s="294">
        <v>5542079</v>
      </c>
      <c r="G936" s="292">
        <v>24</v>
      </c>
      <c r="H936" s="293">
        <v>24.2</v>
      </c>
      <c r="I936" s="293">
        <v>5</v>
      </c>
      <c r="J936" s="294">
        <v>29023</v>
      </c>
      <c r="K936" s="295">
        <v>1072317</v>
      </c>
      <c r="L936" s="294">
        <v>27</v>
      </c>
      <c r="M936" s="293">
        <v>20.3</v>
      </c>
      <c r="N936" s="293">
        <v>2</v>
      </c>
      <c r="O936" s="294">
        <v>18659</v>
      </c>
      <c r="P936" s="295">
        <v>825332</v>
      </c>
    </row>
    <row r="937" spans="1:16" ht="10.199999999999999" x14ac:dyDescent="0.2">
      <c r="A937" s="65"/>
      <c r="B937" s="109"/>
      <c r="C937" s="113"/>
      <c r="D937" s="113"/>
      <c r="E937" s="109"/>
      <c r="F937" s="109"/>
      <c r="G937" s="109"/>
      <c r="H937" s="113"/>
      <c r="I937" s="113"/>
      <c r="J937" s="109"/>
      <c r="K937" s="109"/>
      <c r="L937" s="109"/>
      <c r="M937" s="113"/>
      <c r="N937" s="113"/>
      <c r="O937" s="109"/>
      <c r="P937" s="109"/>
    </row>
    <row r="938" spans="1:16" ht="10.199999999999999" x14ac:dyDescent="0.2">
      <c r="A938" s="65"/>
      <c r="B938" s="109"/>
      <c r="C938" s="113"/>
      <c r="D938" s="113"/>
      <c r="E938" s="109"/>
      <c r="F938" s="109"/>
      <c r="G938" s="109"/>
      <c r="H938" s="113"/>
      <c r="I938" s="113"/>
      <c r="J938" s="109"/>
      <c r="K938" s="109"/>
      <c r="L938" s="109"/>
      <c r="M938" s="113"/>
      <c r="N938" s="113"/>
      <c r="O938" s="109"/>
      <c r="P938" s="109"/>
    </row>
    <row r="939" spans="1:16" ht="10.199999999999999" x14ac:dyDescent="0.2">
      <c r="A939" s="65"/>
      <c r="B939" s="109"/>
      <c r="C939" s="113"/>
      <c r="D939" s="113"/>
      <c r="E939" s="109"/>
      <c r="F939" s="109"/>
      <c r="G939" s="109"/>
      <c r="H939" s="113"/>
      <c r="I939" s="113"/>
      <c r="J939" s="109"/>
      <c r="K939" s="109"/>
      <c r="L939" s="109"/>
      <c r="M939" s="113"/>
      <c r="N939" s="113"/>
      <c r="O939" s="109"/>
      <c r="P939" s="109"/>
    </row>
    <row r="940" spans="1:16" ht="10.199999999999999" x14ac:dyDescent="0.2">
      <c r="A940" s="65"/>
      <c r="B940" s="109"/>
      <c r="C940" s="113"/>
      <c r="D940" s="113"/>
      <c r="E940" s="109"/>
      <c r="F940" s="109"/>
      <c r="G940" s="109"/>
      <c r="H940" s="113"/>
      <c r="I940" s="113"/>
      <c r="J940" s="109"/>
      <c r="K940" s="109"/>
      <c r="L940" s="109"/>
      <c r="M940" s="113"/>
      <c r="N940" s="113"/>
      <c r="O940" s="109"/>
      <c r="P940" s="109"/>
    </row>
    <row r="941" spans="1:16" ht="10.199999999999999" x14ac:dyDescent="0.2">
      <c r="A941" s="65"/>
      <c r="B941" s="109"/>
      <c r="C941" s="113"/>
      <c r="D941" s="113"/>
      <c r="E941" s="109"/>
      <c r="F941" s="109"/>
      <c r="G941" s="109"/>
      <c r="H941" s="113"/>
      <c r="I941" s="113"/>
      <c r="J941" s="109"/>
      <c r="K941" s="109"/>
      <c r="L941" s="109"/>
      <c r="M941" s="113"/>
      <c r="N941" s="113"/>
      <c r="O941" s="109"/>
      <c r="P941" s="109"/>
    </row>
    <row r="942" spans="1:16" ht="10.199999999999999" x14ac:dyDescent="0.2">
      <c r="A942" s="65"/>
      <c r="B942" s="109"/>
      <c r="C942" s="113"/>
      <c r="D942" s="113"/>
      <c r="E942" s="109"/>
      <c r="F942" s="109"/>
      <c r="G942" s="109"/>
      <c r="H942" s="113"/>
      <c r="I942" s="113"/>
      <c r="J942" s="109"/>
      <c r="K942" s="109"/>
      <c r="L942" s="109"/>
      <c r="M942" s="113"/>
      <c r="N942" s="113"/>
      <c r="O942" s="109"/>
      <c r="P942" s="109"/>
    </row>
    <row r="943" spans="1:16" ht="10.199999999999999" x14ac:dyDescent="0.2">
      <c r="A943" s="65"/>
      <c r="B943" s="109"/>
      <c r="C943" s="113"/>
      <c r="D943" s="113"/>
      <c r="E943" s="109"/>
      <c r="F943" s="109"/>
      <c r="G943" s="109"/>
      <c r="H943" s="113"/>
      <c r="I943" s="113"/>
      <c r="J943" s="109"/>
      <c r="K943" s="109"/>
      <c r="L943" s="109"/>
      <c r="M943" s="113"/>
      <c r="N943" s="113"/>
      <c r="O943" s="109"/>
      <c r="P943" s="109"/>
    </row>
    <row r="944" spans="1:16" ht="10.199999999999999" x14ac:dyDescent="0.2">
      <c r="A944" s="65"/>
      <c r="B944" s="109"/>
      <c r="C944" s="113"/>
      <c r="D944" s="113"/>
      <c r="E944" s="109"/>
      <c r="F944" s="109"/>
      <c r="G944" s="109"/>
      <c r="H944" s="113"/>
      <c r="I944" s="113"/>
      <c r="J944" s="109"/>
      <c r="K944" s="109"/>
      <c r="L944" s="109"/>
      <c r="M944" s="113"/>
      <c r="N944" s="113"/>
      <c r="O944" s="109"/>
      <c r="P944" s="109"/>
    </row>
    <row r="945" spans="1:16" ht="10.199999999999999" x14ac:dyDescent="0.2">
      <c r="A945" s="65"/>
      <c r="B945" s="109"/>
      <c r="C945" s="113"/>
      <c r="D945" s="113"/>
      <c r="E945" s="109"/>
      <c r="F945" s="109"/>
      <c r="G945" s="109"/>
      <c r="H945" s="113"/>
      <c r="I945" s="113"/>
      <c r="J945" s="109"/>
      <c r="K945" s="109"/>
      <c r="L945" s="109"/>
      <c r="M945" s="113"/>
      <c r="N945" s="113"/>
      <c r="O945" s="109"/>
      <c r="P945" s="109"/>
    </row>
    <row r="946" spans="1:16" ht="10.199999999999999" x14ac:dyDescent="0.2">
      <c r="A946" s="65"/>
      <c r="B946" s="109"/>
      <c r="C946" s="113"/>
      <c r="D946" s="113"/>
      <c r="E946" s="109"/>
      <c r="F946" s="109"/>
      <c r="G946" s="109"/>
      <c r="H946" s="113"/>
      <c r="I946" s="113"/>
      <c r="J946" s="109"/>
      <c r="K946" s="109"/>
      <c r="L946" s="109"/>
      <c r="M946" s="113"/>
      <c r="N946" s="113"/>
      <c r="O946" s="109"/>
      <c r="P946" s="109"/>
    </row>
    <row r="947" spans="1:16" ht="10.199999999999999" x14ac:dyDescent="0.2">
      <c r="A947" s="65"/>
      <c r="B947" s="109"/>
      <c r="C947" s="113"/>
      <c r="D947" s="113"/>
      <c r="E947" s="109"/>
      <c r="F947" s="109"/>
      <c r="G947" s="109"/>
      <c r="H947" s="113"/>
      <c r="I947" s="113"/>
      <c r="J947" s="109"/>
      <c r="K947" s="109"/>
      <c r="L947" s="109"/>
      <c r="M947" s="113"/>
      <c r="N947" s="113"/>
      <c r="O947" s="109"/>
      <c r="P947" s="109"/>
    </row>
    <row r="948" spans="1:16" ht="10.199999999999999" x14ac:dyDescent="0.2">
      <c r="A948" s="65"/>
      <c r="B948" s="109"/>
      <c r="C948" s="113"/>
      <c r="D948" s="113"/>
      <c r="E948" s="109"/>
      <c r="F948" s="109"/>
      <c r="G948" s="109"/>
      <c r="H948" s="113"/>
      <c r="I948" s="113"/>
      <c r="J948" s="109"/>
      <c r="K948" s="109"/>
      <c r="L948" s="109"/>
      <c r="M948" s="113"/>
      <c r="N948" s="113"/>
      <c r="O948" s="109"/>
      <c r="P948" s="109"/>
    </row>
    <row r="949" spans="1:16" ht="10.199999999999999" x14ac:dyDescent="0.2">
      <c r="A949" s="65"/>
      <c r="B949" s="109"/>
      <c r="C949" s="113"/>
      <c r="D949" s="113"/>
      <c r="E949" s="109"/>
      <c r="F949" s="109"/>
      <c r="G949" s="109"/>
      <c r="H949" s="113"/>
      <c r="I949" s="113"/>
      <c r="J949" s="109"/>
      <c r="K949" s="109"/>
      <c r="L949" s="109"/>
      <c r="M949" s="113"/>
      <c r="N949" s="113"/>
      <c r="O949" s="109"/>
      <c r="P949" s="109"/>
    </row>
    <row r="950" spans="1:16" ht="10.199999999999999" x14ac:dyDescent="0.2">
      <c r="A950" s="65"/>
      <c r="B950" s="109"/>
      <c r="C950" s="113"/>
      <c r="D950" s="113"/>
      <c r="E950" s="109"/>
      <c r="F950" s="109"/>
      <c r="G950" s="109"/>
      <c r="H950" s="113"/>
      <c r="I950" s="113"/>
      <c r="J950" s="109"/>
      <c r="K950" s="109"/>
      <c r="L950" s="109"/>
      <c r="M950" s="113"/>
      <c r="N950" s="113"/>
      <c r="O950" s="109"/>
      <c r="P950" s="109"/>
    </row>
    <row r="951" spans="1:16" ht="10.199999999999999" x14ac:dyDescent="0.2">
      <c r="A951" s="65"/>
      <c r="B951" s="109"/>
      <c r="C951" s="113"/>
      <c r="D951" s="113"/>
      <c r="E951" s="109"/>
      <c r="F951" s="109"/>
      <c r="G951" s="109"/>
      <c r="H951" s="113"/>
      <c r="I951" s="113"/>
      <c r="J951" s="109"/>
      <c r="K951" s="109"/>
      <c r="L951" s="109"/>
      <c r="M951" s="113"/>
      <c r="N951" s="113"/>
      <c r="O951" s="109"/>
      <c r="P951" s="109"/>
    </row>
    <row r="952" spans="1:16" ht="10.199999999999999" x14ac:dyDescent="0.2">
      <c r="A952" s="65"/>
      <c r="B952" s="109"/>
      <c r="C952" s="113"/>
      <c r="D952" s="113"/>
      <c r="E952" s="109"/>
      <c r="F952" s="109"/>
      <c r="G952" s="109"/>
      <c r="H952" s="113"/>
      <c r="I952" s="113"/>
      <c r="J952" s="109"/>
      <c r="K952" s="109"/>
      <c r="L952" s="109"/>
      <c r="M952" s="113"/>
      <c r="N952" s="113"/>
      <c r="O952" s="109"/>
      <c r="P952" s="109"/>
    </row>
    <row r="953" spans="1:16" ht="10.199999999999999" x14ac:dyDescent="0.2">
      <c r="A953" s="65"/>
      <c r="B953" s="109"/>
      <c r="C953" s="113"/>
      <c r="D953" s="113"/>
      <c r="E953" s="109"/>
      <c r="F953" s="109"/>
      <c r="G953" s="109"/>
      <c r="H953" s="113"/>
      <c r="I953" s="113"/>
      <c r="J953" s="109"/>
      <c r="K953" s="109"/>
      <c r="L953" s="109"/>
      <c r="M953" s="113"/>
      <c r="N953" s="113"/>
      <c r="O953" s="109"/>
      <c r="P953" s="109"/>
    </row>
    <row r="954" spans="1:16" ht="10.199999999999999" x14ac:dyDescent="0.2">
      <c r="A954" s="66" t="s">
        <v>151</v>
      </c>
      <c r="B954" s="517" t="s">
        <v>28</v>
      </c>
      <c r="C954" s="518"/>
      <c r="D954" s="518"/>
      <c r="E954" s="518"/>
      <c r="F954" s="519"/>
      <c r="G954" s="517" t="s">
        <v>29</v>
      </c>
      <c r="H954" s="518"/>
      <c r="I954" s="518"/>
      <c r="J954" s="518"/>
      <c r="K954" s="519"/>
      <c r="L954" s="517" t="s">
        <v>14</v>
      </c>
      <c r="M954" s="518"/>
      <c r="N954" s="518"/>
      <c r="O954" s="518"/>
      <c r="P954" s="519"/>
    </row>
    <row r="955" spans="1:16" ht="10.199999999999999" x14ac:dyDescent="0.2">
      <c r="A955" s="67"/>
      <c r="B955" s="120"/>
      <c r="C955" s="121"/>
      <c r="D955" s="50" t="s">
        <v>30</v>
      </c>
      <c r="E955" s="51" t="s">
        <v>30</v>
      </c>
      <c r="F955" s="52" t="s">
        <v>31</v>
      </c>
      <c r="G955" s="125"/>
      <c r="H955" s="121"/>
      <c r="I955" s="50" t="s">
        <v>30</v>
      </c>
      <c r="J955" s="51" t="s">
        <v>30</v>
      </c>
      <c r="K955" s="52" t="s">
        <v>31</v>
      </c>
      <c r="L955" s="125"/>
      <c r="M955" s="121"/>
      <c r="N955" s="50" t="s">
        <v>30</v>
      </c>
      <c r="O955" s="51" t="s">
        <v>30</v>
      </c>
      <c r="P955" s="52" t="s">
        <v>31</v>
      </c>
    </row>
    <row r="956" spans="1:16" ht="11.4" x14ac:dyDescent="0.2">
      <c r="A956" s="67"/>
      <c r="B956" s="510" t="s">
        <v>32</v>
      </c>
      <c r="C956" s="511"/>
      <c r="D956" s="53" t="s">
        <v>33</v>
      </c>
      <c r="E956" s="324" t="s">
        <v>34</v>
      </c>
      <c r="F956" s="54" t="s">
        <v>34</v>
      </c>
      <c r="G956" s="511" t="s">
        <v>32</v>
      </c>
      <c r="H956" s="511"/>
      <c r="I956" s="53" t="s">
        <v>33</v>
      </c>
      <c r="J956" s="324" t="s">
        <v>34</v>
      </c>
      <c r="K956" s="54" t="s">
        <v>34</v>
      </c>
      <c r="L956" s="511" t="s">
        <v>32</v>
      </c>
      <c r="M956" s="511"/>
      <c r="N956" s="53" t="s">
        <v>33</v>
      </c>
      <c r="O956" s="324" t="s">
        <v>34</v>
      </c>
      <c r="P956" s="54" t="s">
        <v>34</v>
      </c>
    </row>
    <row r="957" spans="1:16" ht="11.4" x14ac:dyDescent="0.2">
      <c r="A957" s="69" t="s">
        <v>35</v>
      </c>
      <c r="B957" s="169" t="s">
        <v>36</v>
      </c>
      <c r="C957" s="189" t="s">
        <v>37</v>
      </c>
      <c r="D957" s="227" t="s">
        <v>38</v>
      </c>
      <c r="E957" s="228" t="s">
        <v>39</v>
      </c>
      <c r="F957" s="229" t="s">
        <v>39</v>
      </c>
      <c r="G957" s="188" t="s">
        <v>36</v>
      </c>
      <c r="H957" s="189" t="s">
        <v>37</v>
      </c>
      <c r="I957" s="227" t="s">
        <v>38</v>
      </c>
      <c r="J957" s="228" t="s">
        <v>39</v>
      </c>
      <c r="K957" s="229" t="s">
        <v>39</v>
      </c>
      <c r="L957" s="188" t="s">
        <v>36</v>
      </c>
      <c r="M957" s="189" t="s">
        <v>37</v>
      </c>
      <c r="N957" s="227" t="s">
        <v>38</v>
      </c>
      <c r="O957" s="228" t="s">
        <v>39</v>
      </c>
      <c r="P957" s="229" t="s">
        <v>39</v>
      </c>
    </row>
    <row r="958" spans="1:16" ht="10.199999999999999" x14ac:dyDescent="0.2">
      <c r="A958" s="71" t="s">
        <v>78</v>
      </c>
      <c r="B958" s="284">
        <v>1444</v>
      </c>
      <c r="C958" s="285">
        <v>207.7</v>
      </c>
      <c r="D958" s="285">
        <v>3</v>
      </c>
      <c r="E958" s="286">
        <v>36532</v>
      </c>
      <c r="F958" s="286">
        <v>84312116</v>
      </c>
      <c r="G958" s="284">
        <v>399</v>
      </c>
      <c r="H958" s="285">
        <v>403.1</v>
      </c>
      <c r="I958" s="285">
        <v>3</v>
      </c>
      <c r="J958" s="286">
        <v>37468</v>
      </c>
      <c r="K958" s="287">
        <v>26038439</v>
      </c>
      <c r="L958" s="286">
        <v>331</v>
      </c>
      <c r="M958" s="285">
        <v>249.3</v>
      </c>
      <c r="N958" s="285">
        <v>3</v>
      </c>
      <c r="O958" s="286">
        <v>34458</v>
      </c>
      <c r="P958" s="287">
        <v>21232287</v>
      </c>
    </row>
    <row r="959" spans="1:16" ht="10.199999999999999" x14ac:dyDescent="0.2">
      <c r="A959" s="64" t="s">
        <v>79</v>
      </c>
      <c r="B959" s="288">
        <v>13</v>
      </c>
      <c r="C959" s="289">
        <v>1.9</v>
      </c>
      <c r="D959" s="289">
        <v>3</v>
      </c>
      <c r="E959" s="290">
        <v>30417</v>
      </c>
      <c r="F959" s="290">
        <v>506972</v>
      </c>
      <c r="G959" s="288" t="s">
        <v>132</v>
      </c>
      <c r="H959" s="289" t="s">
        <v>132</v>
      </c>
      <c r="I959" s="289" t="s">
        <v>132</v>
      </c>
      <c r="J959" s="290" t="s">
        <v>132</v>
      </c>
      <c r="K959" s="291" t="s">
        <v>132</v>
      </c>
      <c r="L959" s="290" t="s">
        <v>132</v>
      </c>
      <c r="M959" s="289" t="s">
        <v>132</v>
      </c>
      <c r="N959" s="289" t="s">
        <v>132</v>
      </c>
      <c r="O959" s="290" t="s">
        <v>132</v>
      </c>
      <c r="P959" s="291" t="s">
        <v>132</v>
      </c>
    </row>
    <row r="960" spans="1:16" ht="10.199999999999999" x14ac:dyDescent="0.2">
      <c r="A960" s="64" t="s">
        <v>80</v>
      </c>
      <c r="B960" s="288">
        <v>17</v>
      </c>
      <c r="C960" s="289">
        <v>2.4</v>
      </c>
      <c r="D960" s="289">
        <v>15</v>
      </c>
      <c r="E960" s="290">
        <v>67300</v>
      </c>
      <c r="F960" s="290">
        <v>2034361</v>
      </c>
      <c r="G960" s="288" t="s">
        <v>132</v>
      </c>
      <c r="H960" s="289" t="s">
        <v>132</v>
      </c>
      <c r="I960" s="289" t="s">
        <v>132</v>
      </c>
      <c r="J960" s="290" t="s">
        <v>132</v>
      </c>
      <c r="K960" s="291" t="s">
        <v>132</v>
      </c>
      <c r="L960" s="290" t="s">
        <v>132</v>
      </c>
      <c r="M960" s="289" t="s">
        <v>132</v>
      </c>
      <c r="N960" s="289" t="s">
        <v>132</v>
      </c>
      <c r="O960" s="290" t="s">
        <v>132</v>
      </c>
      <c r="P960" s="291" t="s">
        <v>132</v>
      </c>
    </row>
    <row r="961" spans="1:16" ht="10.199999999999999" x14ac:dyDescent="0.2">
      <c r="A961" s="72" t="s">
        <v>81</v>
      </c>
      <c r="B961" s="288">
        <v>49</v>
      </c>
      <c r="C961" s="289">
        <v>7</v>
      </c>
      <c r="D961" s="289">
        <v>3</v>
      </c>
      <c r="E961" s="290">
        <v>30462</v>
      </c>
      <c r="F961" s="290">
        <v>2277520</v>
      </c>
      <c r="G961" s="288">
        <v>18</v>
      </c>
      <c r="H961" s="289">
        <v>18.2</v>
      </c>
      <c r="I961" s="289">
        <v>3.5</v>
      </c>
      <c r="J961" s="290">
        <v>43408</v>
      </c>
      <c r="K961" s="291">
        <v>746147</v>
      </c>
      <c r="L961" s="290">
        <v>19</v>
      </c>
      <c r="M961" s="289">
        <v>14.3</v>
      </c>
      <c r="N961" s="289">
        <v>2</v>
      </c>
      <c r="O961" s="290">
        <v>34725</v>
      </c>
      <c r="P961" s="291">
        <v>684886</v>
      </c>
    </row>
    <row r="962" spans="1:16" ht="10.199999999999999" x14ac:dyDescent="0.2">
      <c r="A962" s="72" t="s">
        <v>82</v>
      </c>
      <c r="B962" s="288">
        <v>63</v>
      </c>
      <c r="C962" s="289">
        <v>9.1</v>
      </c>
      <c r="D962" s="289">
        <v>2</v>
      </c>
      <c r="E962" s="290">
        <v>26603</v>
      </c>
      <c r="F962" s="290">
        <v>2260046</v>
      </c>
      <c r="G962" s="288">
        <v>20</v>
      </c>
      <c r="H962" s="289">
        <v>20.2</v>
      </c>
      <c r="I962" s="289">
        <v>2</v>
      </c>
      <c r="J962" s="290">
        <v>36859</v>
      </c>
      <c r="K962" s="291">
        <v>985359</v>
      </c>
      <c r="L962" s="290">
        <v>9</v>
      </c>
      <c r="M962" s="289">
        <v>6.8</v>
      </c>
      <c r="N962" s="289">
        <v>1</v>
      </c>
      <c r="O962" s="290">
        <v>22486</v>
      </c>
      <c r="P962" s="291">
        <v>237692</v>
      </c>
    </row>
    <row r="963" spans="1:16" ht="10.199999999999999" x14ac:dyDescent="0.2">
      <c r="A963" s="63" t="s">
        <v>83</v>
      </c>
      <c r="B963" s="288">
        <v>7841</v>
      </c>
      <c r="C963" s="289">
        <v>1128</v>
      </c>
      <c r="D963" s="289">
        <v>3</v>
      </c>
      <c r="E963" s="290">
        <v>50288</v>
      </c>
      <c r="F963" s="290">
        <v>644935462</v>
      </c>
      <c r="G963" s="288">
        <v>2457</v>
      </c>
      <c r="H963" s="289">
        <v>2482.5</v>
      </c>
      <c r="I963" s="289">
        <v>4</v>
      </c>
      <c r="J963" s="290">
        <v>47190</v>
      </c>
      <c r="K963" s="291">
        <v>206829683</v>
      </c>
      <c r="L963" s="290">
        <v>1925</v>
      </c>
      <c r="M963" s="289">
        <v>1449.8</v>
      </c>
      <c r="N963" s="289">
        <v>3</v>
      </c>
      <c r="O963" s="290">
        <v>48342</v>
      </c>
      <c r="P963" s="291">
        <v>157448119</v>
      </c>
    </row>
    <row r="964" spans="1:16" ht="10.199999999999999" x14ac:dyDescent="0.2">
      <c r="A964" s="63" t="s">
        <v>84</v>
      </c>
      <c r="B964" s="288">
        <v>7308</v>
      </c>
      <c r="C964" s="289">
        <v>1051.3</v>
      </c>
      <c r="D964" s="289">
        <v>3</v>
      </c>
      <c r="E964" s="290">
        <v>52100</v>
      </c>
      <c r="F964" s="290">
        <v>617043867</v>
      </c>
      <c r="G964" s="288">
        <v>2317</v>
      </c>
      <c r="H964" s="289">
        <v>2341</v>
      </c>
      <c r="I964" s="289">
        <v>4</v>
      </c>
      <c r="J964" s="290">
        <v>47826</v>
      </c>
      <c r="K964" s="291">
        <v>197716918</v>
      </c>
      <c r="L964" s="290">
        <v>1813</v>
      </c>
      <c r="M964" s="289">
        <v>1365.4</v>
      </c>
      <c r="N964" s="289">
        <v>3</v>
      </c>
      <c r="O964" s="290">
        <v>49730</v>
      </c>
      <c r="P964" s="291">
        <v>151355896</v>
      </c>
    </row>
    <row r="965" spans="1:16" ht="10.199999999999999" x14ac:dyDescent="0.2">
      <c r="A965" s="72" t="s">
        <v>85</v>
      </c>
      <c r="B965" s="288">
        <v>5385</v>
      </c>
      <c r="C965" s="289">
        <v>774.7</v>
      </c>
      <c r="D965" s="289">
        <v>3</v>
      </c>
      <c r="E965" s="290">
        <v>53506</v>
      </c>
      <c r="F965" s="290">
        <v>448517955</v>
      </c>
      <c r="G965" s="288">
        <v>1453</v>
      </c>
      <c r="H965" s="289">
        <v>1468.1</v>
      </c>
      <c r="I965" s="289">
        <v>4</v>
      </c>
      <c r="J965" s="290">
        <v>47308</v>
      </c>
      <c r="K965" s="291">
        <v>112756271</v>
      </c>
      <c r="L965" s="290">
        <v>1285</v>
      </c>
      <c r="M965" s="289">
        <v>967.8</v>
      </c>
      <c r="N965" s="289">
        <v>3</v>
      </c>
      <c r="O965" s="290">
        <v>49194</v>
      </c>
      <c r="P965" s="291">
        <v>105243091</v>
      </c>
    </row>
    <row r="966" spans="1:16" ht="10.199999999999999" x14ac:dyDescent="0.2">
      <c r="A966" s="64" t="s">
        <v>86</v>
      </c>
      <c r="B966" s="288">
        <v>1119</v>
      </c>
      <c r="C966" s="289">
        <v>161</v>
      </c>
      <c r="D966" s="289">
        <v>5</v>
      </c>
      <c r="E966" s="290">
        <v>42759</v>
      </c>
      <c r="F966" s="290">
        <v>94656389</v>
      </c>
      <c r="G966" s="288">
        <v>701</v>
      </c>
      <c r="H966" s="289">
        <v>708.3</v>
      </c>
      <c r="I966" s="289">
        <v>4</v>
      </c>
      <c r="J966" s="290">
        <v>41566</v>
      </c>
      <c r="K966" s="291">
        <v>52483039</v>
      </c>
      <c r="L966" s="290">
        <v>478</v>
      </c>
      <c r="M966" s="289">
        <v>360</v>
      </c>
      <c r="N966" s="289">
        <v>4</v>
      </c>
      <c r="O966" s="290">
        <v>41201</v>
      </c>
      <c r="P966" s="291">
        <v>33897749</v>
      </c>
    </row>
    <row r="967" spans="1:16" ht="10.199999999999999" x14ac:dyDescent="0.2">
      <c r="A967" s="64" t="s">
        <v>87</v>
      </c>
      <c r="B967" s="288">
        <v>1894</v>
      </c>
      <c r="C967" s="289">
        <v>272.5</v>
      </c>
      <c r="D967" s="289">
        <v>3</v>
      </c>
      <c r="E967" s="290">
        <v>70231</v>
      </c>
      <c r="F967" s="290">
        <v>188058955</v>
      </c>
      <c r="G967" s="288">
        <v>265</v>
      </c>
      <c r="H967" s="289">
        <v>267.7</v>
      </c>
      <c r="I967" s="289">
        <v>3</v>
      </c>
      <c r="J967" s="290">
        <v>66849</v>
      </c>
      <c r="K967" s="291">
        <v>25117051</v>
      </c>
      <c r="L967" s="290">
        <v>415</v>
      </c>
      <c r="M967" s="289">
        <v>312.60000000000002</v>
      </c>
      <c r="N967" s="289">
        <v>3</v>
      </c>
      <c r="O967" s="290">
        <v>67928</v>
      </c>
      <c r="P967" s="291">
        <v>39747693</v>
      </c>
    </row>
    <row r="968" spans="1:16" ht="10.199999999999999" x14ac:dyDescent="0.2">
      <c r="A968" s="64" t="s">
        <v>88</v>
      </c>
      <c r="B968" s="288">
        <v>1190</v>
      </c>
      <c r="C968" s="289">
        <v>171.2</v>
      </c>
      <c r="D968" s="289">
        <v>2</v>
      </c>
      <c r="E968" s="290">
        <v>68296</v>
      </c>
      <c r="F968" s="290">
        <v>117254438</v>
      </c>
      <c r="G968" s="288">
        <v>174</v>
      </c>
      <c r="H968" s="289">
        <v>175.8</v>
      </c>
      <c r="I968" s="289">
        <v>2.5</v>
      </c>
      <c r="J968" s="290">
        <v>69354</v>
      </c>
      <c r="K968" s="291">
        <v>16644222</v>
      </c>
      <c r="L968" s="290">
        <v>275</v>
      </c>
      <c r="M968" s="289">
        <v>207.1</v>
      </c>
      <c r="N968" s="289">
        <v>2</v>
      </c>
      <c r="O968" s="290">
        <v>68345</v>
      </c>
      <c r="P968" s="291">
        <v>26769930</v>
      </c>
    </row>
    <row r="969" spans="1:16" ht="10.199999999999999" x14ac:dyDescent="0.2">
      <c r="A969" s="64" t="s">
        <v>89</v>
      </c>
      <c r="B969" s="288">
        <v>465</v>
      </c>
      <c r="C969" s="289">
        <v>66.900000000000006</v>
      </c>
      <c r="D969" s="289">
        <v>3</v>
      </c>
      <c r="E969" s="290">
        <v>31474</v>
      </c>
      <c r="F969" s="290">
        <v>24219336</v>
      </c>
      <c r="G969" s="288">
        <v>151</v>
      </c>
      <c r="H969" s="289">
        <v>152.6</v>
      </c>
      <c r="I969" s="289">
        <v>4</v>
      </c>
      <c r="J969" s="290">
        <v>41014</v>
      </c>
      <c r="K969" s="291">
        <v>9323550</v>
      </c>
      <c r="L969" s="290">
        <v>77</v>
      </c>
      <c r="M969" s="289">
        <v>58</v>
      </c>
      <c r="N969" s="289">
        <v>4</v>
      </c>
      <c r="O969" s="290">
        <v>41454</v>
      </c>
      <c r="P969" s="291">
        <v>5311870</v>
      </c>
    </row>
    <row r="970" spans="1:16" ht="10.199999999999999" x14ac:dyDescent="0.2">
      <c r="A970" s="62" t="s">
        <v>90</v>
      </c>
      <c r="B970" s="288">
        <v>1287</v>
      </c>
      <c r="C970" s="289">
        <v>185.1</v>
      </c>
      <c r="D970" s="289">
        <v>2</v>
      </c>
      <c r="E970" s="290">
        <v>29611</v>
      </c>
      <c r="F970" s="290">
        <v>68810944</v>
      </c>
      <c r="G970" s="288">
        <v>197</v>
      </c>
      <c r="H970" s="289">
        <v>199</v>
      </c>
      <c r="I970" s="289">
        <v>3</v>
      </c>
      <c r="J970" s="290">
        <v>42584</v>
      </c>
      <c r="K970" s="291">
        <v>13609604</v>
      </c>
      <c r="L970" s="290">
        <v>198</v>
      </c>
      <c r="M970" s="289">
        <v>149.1</v>
      </c>
      <c r="N970" s="289">
        <v>2</v>
      </c>
      <c r="O970" s="290">
        <v>32352</v>
      </c>
      <c r="P970" s="291">
        <v>10688957</v>
      </c>
    </row>
    <row r="971" spans="1:16" ht="10.199999999999999" x14ac:dyDescent="0.2">
      <c r="A971" s="64" t="s">
        <v>91</v>
      </c>
      <c r="B971" s="288">
        <v>148</v>
      </c>
      <c r="C971" s="289">
        <v>21.3</v>
      </c>
      <c r="D971" s="289">
        <v>4</v>
      </c>
      <c r="E971" s="290">
        <v>38536</v>
      </c>
      <c r="F971" s="290">
        <v>13118047</v>
      </c>
      <c r="G971" s="288">
        <v>40</v>
      </c>
      <c r="H971" s="289">
        <v>40.4</v>
      </c>
      <c r="I971" s="289">
        <v>4</v>
      </c>
      <c r="J971" s="290">
        <v>39455</v>
      </c>
      <c r="K971" s="291">
        <v>1921096</v>
      </c>
      <c r="L971" s="290">
        <v>30</v>
      </c>
      <c r="M971" s="289">
        <v>22.6</v>
      </c>
      <c r="N971" s="289">
        <v>7.5</v>
      </c>
      <c r="O971" s="290">
        <v>66197</v>
      </c>
      <c r="P971" s="291">
        <v>5310967</v>
      </c>
    </row>
    <row r="972" spans="1:16" ht="10.199999999999999" x14ac:dyDescent="0.2">
      <c r="A972" s="72" t="s">
        <v>92</v>
      </c>
      <c r="B972" s="288">
        <v>1298</v>
      </c>
      <c r="C972" s="289">
        <v>186.7</v>
      </c>
      <c r="D972" s="289">
        <v>3</v>
      </c>
      <c r="E972" s="290">
        <v>48546</v>
      </c>
      <c r="F972" s="290">
        <v>107852028</v>
      </c>
      <c r="G972" s="288">
        <v>512</v>
      </c>
      <c r="H972" s="289">
        <v>517.29999999999995</v>
      </c>
      <c r="I972" s="289">
        <v>5</v>
      </c>
      <c r="J972" s="290">
        <v>57932</v>
      </c>
      <c r="K972" s="291">
        <v>53705036</v>
      </c>
      <c r="L972" s="290">
        <v>349</v>
      </c>
      <c r="M972" s="289">
        <v>262.8</v>
      </c>
      <c r="N972" s="289">
        <v>4</v>
      </c>
      <c r="O972" s="290">
        <v>53031</v>
      </c>
      <c r="P972" s="291">
        <v>32152271</v>
      </c>
    </row>
    <row r="973" spans="1:16" ht="10.199999999999999" x14ac:dyDescent="0.2">
      <c r="A973" s="61" t="s">
        <v>93</v>
      </c>
      <c r="B973" s="288">
        <v>2816</v>
      </c>
      <c r="C973" s="289">
        <v>405.1</v>
      </c>
      <c r="D973" s="289">
        <v>3</v>
      </c>
      <c r="E973" s="290">
        <v>31845</v>
      </c>
      <c r="F973" s="290">
        <v>146008458</v>
      </c>
      <c r="G973" s="288">
        <v>871</v>
      </c>
      <c r="H973" s="289">
        <v>880</v>
      </c>
      <c r="I973" s="289">
        <v>4</v>
      </c>
      <c r="J973" s="290">
        <v>34439</v>
      </c>
      <c r="K973" s="291">
        <v>49496105</v>
      </c>
      <c r="L973" s="290">
        <v>732</v>
      </c>
      <c r="M973" s="289">
        <v>551.29999999999995</v>
      </c>
      <c r="N973" s="289">
        <v>4</v>
      </c>
      <c r="O973" s="290">
        <v>32401</v>
      </c>
      <c r="P973" s="291">
        <v>42474304</v>
      </c>
    </row>
    <row r="974" spans="1:16" ht="10.199999999999999" x14ac:dyDescent="0.2">
      <c r="A974" s="64" t="s">
        <v>94</v>
      </c>
      <c r="B974" s="288" t="s">
        <v>132</v>
      </c>
      <c r="C974" s="289" t="s">
        <v>132</v>
      </c>
      <c r="D974" s="289" t="s">
        <v>132</v>
      </c>
      <c r="E974" s="290" t="s">
        <v>132</v>
      </c>
      <c r="F974" s="290" t="s">
        <v>132</v>
      </c>
      <c r="G974" s="288" t="s">
        <v>132</v>
      </c>
      <c r="H974" s="289" t="s">
        <v>132</v>
      </c>
      <c r="I974" s="289" t="s">
        <v>132</v>
      </c>
      <c r="J974" s="290" t="s">
        <v>132</v>
      </c>
      <c r="K974" s="291" t="s">
        <v>132</v>
      </c>
      <c r="L974" s="290" t="s">
        <v>132</v>
      </c>
      <c r="M974" s="289" t="s">
        <v>132</v>
      </c>
      <c r="N974" s="289" t="s">
        <v>132</v>
      </c>
      <c r="O974" s="290" t="s">
        <v>132</v>
      </c>
      <c r="P974" s="291" t="s">
        <v>132</v>
      </c>
    </row>
    <row r="975" spans="1:16" ht="10.199999999999999" x14ac:dyDescent="0.2">
      <c r="A975" s="64" t="s">
        <v>95</v>
      </c>
      <c r="B975" s="288">
        <v>502</v>
      </c>
      <c r="C975" s="289">
        <v>72.2</v>
      </c>
      <c r="D975" s="289">
        <v>3</v>
      </c>
      <c r="E975" s="290">
        <v>28784</v>
      </c>
      <c r="F975" s="290">
        <v>21592065</v>
      </c>
      <c r="G975" s="288">
        <v>141</v>
      </c>
      <c r="H975" s="289">
        <v>142.5</v>
      </c>
      <c r="I975" s="289">
        <v>4</v>
      </c>
      <c r="J975" s="290">
        <v>35244</v>
      </c>
      <c r="K975" s="291">
        <v>5992462</v>
      </c>
      <c r="L975" s="290">
        <v>125</v>
      </c>
      <c r="M975" s="289">
        <v>94.1</v>
      </c>
      <c r="N975" s="289">
        <v>4</v>
      </c>
      <c r="O975" s="290">
        <v>31400</v>
      </c>
      <c r="P975" s="291">
        <v>5893077</v>
      </c>
    </row>
    <row r="976" spans="1:16" ht="10.199999999999999" x14ac:dyDescent="0.2">
      <c r="A976" s="64" t="s">
        <v>96</v>
      </c>
      <c r="B976" s="288">
        <v>839</v>
      </c>
      <c r="C976" s="289">
        <v>120.7</v>
      </c>
      <c r="D976" s="289">
        <v>3</v>
      </c>
      <c r="E976" s="290">
        <v>26804</v>
      </c>
      <c r="F976" s="290">
        <v>28846019</v>
      </c>
      <c r="G976" s="288">
        <v>341</v>
      </c>
      <c r="H976" s="289">
        <v>344.5</v>
      </c>
      <c r="I976" s="289">
        <v>3</v>
      </c>
      <c r="J976" s="290">
        <v>29324</v>
      </c>
      <c r="K976" s="291">
        <v>13349332</v>
      </c>
      <c r="L976" s="290">
        <v>264</v>
      </c>
      <c r="M976" s="289">
        <v>198.8</v>
      </c>
      <c r="N976" s="289">
        <v>3</v>
      </c>
      <c r="O976" s="290">
        <v>27192</v>
      </c>
      <c r="P976" s="291">
        <v>9263710</v>
      </c>
    </row>
    <row r="977" spans="1:16" ht="10.199999999999999" x14ac:dyDescent="0.2">
      <c r="A977" s="64" t="s">
        <v>1175</v>
      </c>
      <c r="B977" s="288">
        <v>728</v>
      </c>
      <c r="C977" s="289">
        <v>104.7</v>
      </c>
      <c r="D977" s="289">
        <v>3</v>
      </c>
      <c r="E977" s="290">
        <v>27273</v>
      </c>
      <c r="F977" s="290">
        <v>25532998</v>
      </c>
      <c r="G977" s="288">
        <v>226</v>
      </c>
      <c r="H977" s="289">
        <v>228.3</v>
      </c>
      <c r="I977" s="289">
        <v>3</v>
      </c>
      <c r="J977" s="290">
        <v>29029</v>
      </c>
      <c r="K977" s="291">
        <v>8990325</v>
      </c>
      <c r="L977" s="290">
        <v>131</v>
      </c>
      <c r="M977" s="289">
        <v>98.7</v>
      </c>
      <c r="N977" s="289">
        <v>3</v>
      </c>
      <c r="O977" s="290">
        <v>25282</v>
      </c>
      <c r="P977" s="291">
        <v>4423518</v>
      </c>
    </row>
    <row r="978" spans="1:16" ht="10.199999999999999" x14ac:dyDescent="0.2">
      <c r="A978" s="64" t="s">
        <v>97</v>
      </c>
      <c r="B978" s="288">
        <v>103</v>
      </c>
      <c r="C978" s="289">
        <v>14.8</v>
      </c>
      <c r="D978" s="289">
        <v>3</v>
      </c>
      <c r="E978" s="290">
        <v>23221</v>
      </c>
      <c r="F978" s="290">
        <v>3006277</v>
      </c>
      <c r="G978" s="288">
        <v>108</v>
      </c>
      <c r="H978" s="289">
        <v>109.1</v>
      </c>
      <c r="I978" s="289">
        <v>3</v>
      </c>
      <c r="J978" s="290">
        <v>30178</v>
      </c>
      <c r="K978" s="291">
        <v>4029752</v>
      </c>
      <c r="L978" s="290">
        <v>127</v>
      </c>
      <c r="M978" s="289">
        <v>95.6</v>
      </c>
      <c r="N978" s="289">
        <v>3</v>
      </c>
      <c r="O978" s="290">
        <v>28411</v>
      </c>
      <c r="P978" s="291">
        <v>4600923</v>
      </c>
    </row>
    <row r="979" spans="1:16" ht="10.199999999999999" x14ac:dyDescent="0.2">
      <c r="A979" s="64" t="s">
        <v>98</v>
      </c>
      <c r="B979" s="288">
        <v>250</v>
      </c>
      <c r="C979" s="289">
        <v>36</v>
      </c>
      <c r="D979" s="289">
        <v>4</v>
      </c>
      <c r="E979" s="290">
        <v>37253</v>
      </c>
      <c r="F979" s="290">
        <v>14637847</v>
      </c>
      <c r="G979" s="288">
        <v>46</v>
      </c>
      <c r="H979" s="289">
        <v>46.5</v>
      </c>
      <c r="I979" s="289">
        <v>4</v>
      </c>
      <c r="J979" s="290">
        <v>34292</v>
      </c>
      <c r="K979" s="291">
        <v>2180616</v>
      </c>
      <c r="L979" s="290">
        <v>46</v>
      </c>
      <c r="M979" s="289">
        <v>34.6</v>
      </c>
      <c r="N979" s="289">
        <v>5</v>
      </c>
      <c r="O979" s="290">
        <v>42471</v>
      </c>
      <c r="P979" s="291">
        <v>3401238</v>
      </c>
    </row>
    <row r="980" spans="1:16" ht="10.199999999999999" x14ac:dyDescent="0.2">
      <c r="A980" s="61" t="s">
        <v>99</v>
      </c>
      <c r="B980" s="288">
        <v>7312</v>
      </c>
      <c r="C980" s="289">
        <v>1051.9000000000001</v>
      </c>
      <c r="D980" s="289">
        <v>3</v>
      </c>
      <c r="E980" s="290">
        <v>35845</v>
      </c>
      <c r="F980" s="290">
        <v>387206969</v>
      </c>
      <c r="G980" s="288">
        <v>1478</v>
      </c>
      <c r="H980" s="289">
        <v>1493.3</v>
      </c>
      <c r="I980" s="289">
        <v>3</v>
      </c>
      <c r="J980" s="290">
        <v>37105</v>
      </c>
      <c r="K980" s="291">
        <v>81537295</v>
      </c>
      <c r="L980" s="290">
        <v>1855</v>
      </c>
      <c r="M980" s="289">
        <v>1397.1</v>
      </c>
      <c r="N980" s="289">
        <v>3</v>
      </c>
      <c r="O980" s="290">
        <v>36674</v>
      </c>
      <c r="P980" s="291">
        <v>100028633</v>
      </c>
    </row>
    <row r="981" spans="1:16" ht="10.199999999999999" x14ac:dyDescent="0.2">
      <c r="A981" s="64" t="s">
        <v>100</v>
      </c>
      <c r="B981" s="288">
        <v>252</v>
      </c>
      <c r="C981" s="289">
        <v>36.299999999999997</v>
      </c>
      <c r="D981" s="289">
        <v>4</v>
      </c>
      <c r="E981" s="290">
        <v>41739</v>
      </c>
      <c r="F981" s="290">
        <v>17413364</v>
      </c>
      <c r="G981" s="288">
        <v>80</v>
      </c>
      <c r="H981" s="289">
        <v>80.8</v>
      </c>
      <c r="I981" s="289">
        <v>4</v>
      </c>
      <c r="J981" s="290">
        <v>41656</v>
      </c>
      <c r="K981" s="291">
        <v>5006985</v>
      </c>
      <c r="L981" s="290">
        <v>42</v>
      </c>
      <c r="M981" s="289">
        <v>31.6</v>
      </c>
      <c r="N981" s="289">
        <v>3</v>
      </c>
      <c r="O981" s="290">
        <v>40491</v>
      </c>
      <c r="P981" s="291">
        <v>2136566</v>
      </c>
    </row>
    <row r="982" spans="1:16" ht="10.199999999999999" x14ac:dyDescent="0.2">
      <c r="A982" s="64" t="s">
        <v>101</v>
      </c>
      <c r="B982" s="288">
        <v>248</v>
      </c>
      <c r="C982" s="289">
        <v>35.700000000000003</v>
      </c>
      <c r="D982" s="289">
        <v>2</v>
      </c>
      <c r="E982" s="290">
        <v>35191</v>
      </c>
      <c r="F982" s="290">
        <v>10315217</v>
      </c>
      <c r="G982" s="288">
        <v>26</v>
      </c>
      <c r="H982" s="289">
        <v>26.3</v>
      </c>
      <c r="I982" s="289">
        <v>3</v>
      </c>
      <c r="J982" s="290">
        <v>35012</v>
      </c>
      <c r="K982" s="291">
        <v>1125086</v>
      </c>
      <c r="L982" s="290">
        <v>64</v>
      </c>
      <c r="M982" s="289">
        <v>48.2</v>
      </c>
      <c r="N982" s="289">
        <v>2</v>
      </c>
      <c r="O982" s="290">
        <v>33350</v>
      </c>
      <c r="P982" s="291">
        <v>2426298</v>
      </c>
    </row>
    <row r="983" spans="1:16" ht="10.199999999999999" x14ac:dyDescent="0.2">
      <c r="A983" s="64" t="s">
        <v>102</v>
      </c>
      <c r="B983" s="288">
        <v>388</v>
      </c>
      <c r="C983" s="289">
        <v>55.8</v>
      </c>
      <c r="D983" s="289">
        <v>2</v>
      </c>
      <c r="E983" s="290">
        <v>46475</v>
      </c>
      <c r="F983" s="290">
        <v>22593737</v>
      </c>
      <c r="G983" s="288">
        <v>73</v>
      </c>
      <c r="H983" s="289">
        <v>73.8</v>
      </c>
      <c r="I983" s="289">
        <v>3</v>
      </c>
      <c r="J983" s="290">
        <v>49182</v>
      </c>
      <c r="K983" s="291">
        <v>4020007</v>
      </c>
      <c r="L983" s="290">
        <v>96</v>
      </c>
      <c r="M983" s="289">
        <v>72.3</v>
      </c>
      <c r="N983" s="289">
        <v>3</v>
      </c>
      <c r="O983" s="290">
        <v>49814</v>
      </c>
      <c r="P983" s="291">
        <v>5419655</v>
      </c>
    </row>
    <row r="984" spans="1:16" ht="10.199999999999999" x14ac:dyDescent="0.2">
      <c r="A984" s="64" t="s">
        <v>103</v>
      </c>
      <c r="B984" s="288">
        <v>495</v>
      </c>
      <c r="C984" s="289">
        <v>71.2</v>
      </c>
      <c r="D984" s="289">
        <v>3</v>
      </c>
      <c r="E984" s="290">
        <v>29029</v>
      </c>
      <c r="F984" s="290">
        <v>21237896</v>
      </c>
      <c r="G984" s="288">
        <v>97</v>
      </c>
      <c r="H984" s="289">
        <v>98</v>
      </c>
      <c r="I984" s="289">
        <v>3</v>
      </c>
      <c r="J984" s="290">
        <v>33607</v>
      </c>
      <c r="K984" s="291">
        <v>3827178</v>
      </c>
      <c r="L984" s="290">
        <v>90</v>
      </c>
      <c r="M984" s="289">
        <v>67.8</v>
      </c>
      <c r="N984" s="289">
        <v>3.5</v>
      </c>
      <c r="O984" s="290">
        <v>26783</v>
      </c>
      <c r="P984" s="291">
        <v>3648031</v>
      </c>
    </row>
    <row r="985" spans="1:16" ht="10.199999999999999" x14ac:dyDescent="0.2">
      <c r="A985" s="64" t="s">
        <v>104</v>
      </c>
      <c r="B985" s="288">
        <v>668</v>
      </c>
      <c r="C985" s="289">
        <v>96.1</v>
      </c>
      <c r="D985" s="289">
        <v>3</v>
      </c>
      <c r="E985" s="290">
        <v>28471</v>
      </c>
      <c r="F985" s="290">
        <v>29882414</v>
      </c>
      <c r="G985" s="288">
        <v>143</v>
      </c>
      <c r="H985" s="289">
        <v>144.5</v>
      </c>
      <c r="I985" s="289">
        <v>4</v>
      </c>
      <c r="J985" s="290">
        <v>33263</v>
      </c>
      <c r="K985" s="291">
        <v>8726742</v>
      </c>
      <c r="L985" s="290">
        <v>144</v>
      </c>
      <c r="M985" s="289">
        <v>108.5</v>
      </c>
      <c r="N985" s="289">
        <v>3</v>
      </c>
      <c r="O985" s="290">
        <v>25595</v>
      </c>
      <c r="P985" s="291">
        <v>4906058</v>
      </c>
    </row>
    <row r="986" spans="1:16" ht="10.199999999999999" x14ac:dyDescent="0.2">
      <c r="A986" s="64" t="s">
        <v>105</v>
      </c>
      <c r="B986" s="288">
        <v>910</v>
      </c>
      <c r="C986" s="289">
        <v>130.9</v>
      </c>
      <c r="D986" s="289">
        <v>3</v>
      </c>
      <c r="E986" s="290">
        <v>29638</v>
      </c>
      <c r="F986" s="290">
        <v>40173097</v>
      </c>
      <c r="G986" s="288">
        <v>150</v>
      </c>
      <c r="H986" s="289">
        <v>151.6</v>
      </c>
      <c r="I986" s="289">
        <v>3</v>
      </c>
      <c r="J986" s="290">
        <v>27152</v>
      </c>
      <c r="K986" s="291">
        <v>5806892</v>
      </c>
      <c r="L986" s="290">
        <v>196</v>
      </c>
      <c r="M986" s="289">
        <v>147.6</v>
      </c>
      <c r="N986" s="289">
        <v>3</v>
      </c>
      <c r="O986" s="290">
        <v>29287</v>
      </c>
      <c r="P986" s="291">
        <v>9489047</v>
      </c>
    </row>
    <row r="987" spans="1:16" ht="10.199999999999999" x14ac:dyDescent="0.2">
      <c r="A987" s="64" t="s">
        <v>106</v>
      </c>
      <c r="B987" s="288">
        <v>773</v>
      </c>
      <c r="C987" s="289">
        <v>111.2</v>
      </c>
      <c r="D987" s="289">
        <v>5</v>
      </c>
      <c r="E987" s="290">
        <v>44618</v>
      </c>
      <c r="F987" s="290">
        <v>58972490</v>
      </c>
      <c r="G987" s="288">
        <v>83</v>
      </c>
      <c r="H987" s="289">
        <v>83.9</v>
      </c>
      <c r="I987" s="289">
        <v>5</v>
      </c>
      <c r="J987" s="290">
        <v>41795</v>
      </c>
      <c r="K987" s="291">
        <v>5550947</v>
      </c>
      <c r="L987" s="290">
        <v>232</v>
      </c>
      <c r="M987" s="289">
        <v>174.7</v>
      </c>
      <c r="N987" s="289">
        <v>5.5</v>
      </c>
      <c r="O987" s="290">
        <v>48616</v>
      </c>
      <c r="P987" s="291">
        <v>20418737</v>
      </c>
    </row>
    <row r="988" spans="1:16" ht="10.199999999999999" x14ac:dyDescent="0.2">
      <c r="A988" s="73" t="s">
        <v>107</v>
      </c>
      <c r="B988" s="292">
        <v>569</v>
      </c>
      <c r="C988" s="293">
        <v>81.900000000000006</v>
      </c>
      <c r="D988" s="293">
        <v>3</v>
      </c>
      <c r="E988" s="294">
        <v>44162</v>
      </c>
      <c r="F988" s="294">
        <v>28222886</v>
      </c>
      <c r="G988" s="292">
        <v>95</v>
      </c>
      <c r="H988" s="293">
        <v>96</v>
      </c>
      <c r="I988" s="293">
        <v>3</v>
      </c>
      <c r="J988" s="294">
        <v>47088</v>
      </c>
      <c r="K988" s="295">
        <v>5402475</v>
      </c>
      <c r="L988" s="294">
        <v>208</v>
      </c>
      <c r="M988" s="293">
        <v>156.69999999999999</v>
      </c>
      <c r="N988" s="293">
        <v>2</v>
      </c>
      <c r="O988" s="294">
        <v>43751</v>
      </c>
      <c r="P988" s="295">
        <v>10332116</v>
      </c>
    </row>
    <row r="989" spans="1:16" ht="10.199999999999999" x14ac:dyDescent="0.2">
      <c r="A989" s="65"/>
      <c r="C989" s="113"/>
      <c r="D989" s="113"/>
      <c r="E989" s="109"/>
      <c r="F989" s="109"/>
      <c r="G989" s="109"/>
      <c r="H989" s="113"/>
      <c r="I989" s="113"/>
      <c r="J989" s="109"/>
      <c r="K989" s="109"/>
      <c r="L989" s="109"/>
      <c r="M989" s="113"/>
      <c r="N989" s="113"/>
      <c r="O989" s="109"/>
      <c r="P989" s="109"/>
    </row>
    <row r="990" spans="1:16" ht="10.199999999999999" x14ac:dyDescent="0.2">
      <c r="A990" s="65"/>
      <c r="C990" s="113"/>
      <c r="D990" s="113"/>
      <c r="E990" s="109"/>
      <c r="F990" s="109"/>
      <c r="G990" s="109"/>
      <c r="H990" s="113"/>
      <c r="I990" s="113"/>
      <c r="J990" s="109"/>
      <c r="K990" s="109"/>
      <c r="L990" s="109"/>
      <c r="M990" s="113"/>
      <c r="N990" s="113"/>
      <c r="O990" s="109"/>
      <c r="P990" s="109"/>
    </row>
    <row r="991" spans="1:16" ht="10.199999999999999" x14ac:dyDescent="0.2">
      <c r="A991" s="65"/>
      <c r="C991" s="113"/>
      <c r="D991" s="113"/>
      <c r="E991" s="109"/>
      <c r="F991" s="109"/>
      <c r="G991" s="109"/>
      <c r="H991" s="113"/>
      <c r="I991" s="113"/>
      <c r="J991" s="109"/>
      <c r="K991" s="109"/>
      <c r="L991" s="109"/>
      <c r="M991" s="113"/>
      <c r="N991" s="113"/>
      <c r="O991" s="109"/>
      <c r="P991" s="109"/>
    </row>
    <row r="992" spans="1:16" ht="10.199999999999999" x14ac:dyDescent="0.2">
      <c r="C992" s="128"/>
      <c r="D992" s="128"/>
      <c r="E992" s="129"/>
      <c r="F992" s="129"/>
      <c r="G992" s="129"/>
      <c r="H992" s="128"/>
      <c r="I992" s="128"/>
      <c r="J992" s="129"/>
      <c r="K992" s="129"/>
      <c r="L992" s="129"/>
      <c r="M992" s="128"/>
      <c r="N992" s="128"/>
      <c r="O992" s="129"/>
      <c r="P992" s="129"/>
    </row>
    <row r="993" spans="1:16" ht="10.199999999999999" x14ac:dyDescent="0.2">
      <c r="A993" s="65"/>
      <c r="C993" s="113"/>
      <c r="D993" s="113"/>
      <c r="E993" s="109"/>
      <c r="F993" s="109"/>
      <c r="G993" s="109"/>
      <c r="H993" s="113"/>
      <c r="I993" s="113"/>
      <c r="J993" s="109"/>
      <c r="K993" s="109"/>
      <c r="L993" s="109"/>
      <c r="M993" s="113"/>
      <c r="N993" s="113"/>
      <c r="O993" s="109"/>
      <c r="P993" s="109"/>
    </row>
    <row r="994" spans="1:16" ht="10.199999999999999" x14ac:dyDescent="0.2">
      <c r="A994" s="65"/>
      <c r="C994" s="113"/>
      <c r="D994" s="113"/>
      <c r="E994" s="109"/>
      <c r="F994" s="109"/>
      <c r="G994" s="109"/>
      <c r="H994" s="113"/>
      <c r="I994" s="113"/>
      <c r="J994" s="109"/>
      <c r="K994" s="109"/>
      <c r="L994" s="109"/>
      <c r="M994" s="113"/>
      <c r="N994" s="113"/>
      <c r="O994" s="109"/>
      <c r="P994" s="109"/>
    </row>
    <row r="995" spans="1:16" ht="10.199999999999999" x14ac:dyDescent="0.2">
      <c r="A995" s="65"/>
      <c r="C995" s="113"/>
      <c r="D995" s="113"/>
      <c r="E995" s="109"/>
      <c r="F995" s="109"/>
      <c r="G995" s="109"/>
      <c r="H995" s="113"/>
      <c r="I995" s="113"/>
      <c r="J995" s="109"/>
      <c r="K995" s="109"/>
      <c r="L995" s="109"/>
      <c r="M995" s="113"/>
      <c r="N995" s="113"/>
      <c r="O995" s="109"/>
      <c r="P995" s="109"/>
    </row>
    <row r="996" spans="1:16" ht="10.199999999999999" x14ac:dyDescent="0.2">
      <c r="A996" s="65"/>
      <c r="C996" s="113"/>
      <c r="D996" s="113"/>
      <c r="E996" s="109"/>
      <c r="F996" s="109"/>
      <c r="G996" s="109"/>
      <c r="H996" s="113"/>
      <c r="I996" s="113"/>
      <c r="J996" s="109"/>
      <c r="K996" s="109"/>
      <c r="L996" s="109"/>
      <c r="M996" s="113"/>
      <c r="N996" s="113"/>
      <c r="O996" s="109"/>
      <c r="P996" s="109"/>
    </row>
    <row r="997" spans="1:16" ht="10.199999999999999" x14ac:dyDescent="0.2">
      <c r="A997" s="65"/>
      <c r="C997" s="113"/>
      <c r="D997" s="113"/>
      <c r="E997" s="109"/>
      <c r="F997" s="109"/>
      <c r="G997" s="109"/>
      <c r="H997" s="113"/>
      <c r="I997" s="113"/>
      <c r="J997" s="109"/>
      <c r="K997" s="109"/>
      <c r="L997" s="109"/>
      <c r="M997" s="113"/>
      <c r="N997" s="113"/>
      <c r="O997" s="109"/>
      <c r="P997" s="109"/>
    </row>
    <row r="998" spans="1:16" ht="10.199999999999999" x14ac:dyDescent="0.2">
      <c r="A998" s="65"/>
      <c r="C998" s="113"/>
      <c r="D998" s="113"/>
      <c r="E998" s="109"/>
      <c r="F998" s="109"/>
      <c r="G998" s="109"/>
      <c r="H998" s="113"/>
      <c r="I998" s="113"/>
      <c r="J998" s="109"/>
      <c r="K998" s="109"/>
      <c r="L998" s="109"/>
      <c r="M998" s="113"/>
      <c r="N998" s="113"/>
      <c r="O998" s="109"/>
      <c r="P998" s="109"/>
    </row>
    <row r="999" spans="1:16" ht="10.199999999999999" x14ac:dyDescent="0.2">
      <c r="A999" s="65"/>
      <c r="C999" s="113"/>
      <c r="D999" s="113"/>
      <c r="E999" s="109"/>
      <c r="F999" s="109"/>
      <c r="G999" s="109"/>
      <c r="H999" s="113"/>
      <c r="I999" s="113"/>
      <c r="J999" s="109"/>
      <c r="K999" s="109"/>
      <c r="L999" s="109"/>
      <c r="M999" s="113"/>
      <c r="N999" s="113"/>
      <c r="O999" s="109"/>
      <c r="P999" s="109"/>
    </row>
    <row r="1000" spans="1:16" ht="10.199999999999999" x14ac:dyDescent="0.2">
      <c r="A1000" s="65"/>
      <c r="C1000" s="113"/>
      <c r="D1000" s="113"/>
      <c r="E1000" s="109"/>
      <c r="F1000" s="109"/>
      <c r="G1000" s="109"/>
      <c r="H1000" s="113"/>
      <c r="I1000" s="113"/>
      <c r="J1000" s="109"/>
      <c r="K1000" s="109"/>
      <c r="L1000" s="109"/>
      <c r="M1000" s="113"/>
      <c r="N1000" s="113"/>
      <c r="O1000" s="109"/>
      <c r="P1000" s="109"/>
    </row>
    <row r="1001" spans="1:16" ht="10.199999999999999" x14ac:dyDescent="0.2">
      <c r="A1001" s="65"/>
      <c r="B1001" s="109"/>
      <c r="C1001" s="113"/>
      <c r="D1001" s="113"/>
      <c r="E1001" s="109"/>
      <c r="F1001" s="109"/>
      <c r="G1001" s="109"/>
      <c r="H1001" s="113"/>
      <c r="I1001" s="113"/>
      <c r="J1001" s="109"/>
      <c r="K1001" s="109"/>
      <c r="L1001" s="109"/>
      <c r="M1001" s="113"/>
      <c r="N1001" s="113"/>
      <c r="O1001" s="109"/>
      <c r="P1001" s="109"/>
    </row>
    <row r="1002" spans="1:16" ht="10.199999999999999" x14ac:dyDescent="0.2">
      <c r="A1002" s="65"/>
      <c r="B1002" s="109"/>
      <c r="C1002" s="113"/>
      <c r="D1002" s="113"/>
      <c r="E1002" s="109"/>
      <c r="F1002" s="109"/>
      <c r="G1002" s="109"/>
      <c r="H1002" s="113"/>
      <c r="I1002" s="113"/>
      <c r="J1002" s="109"/>
      <c r="K1002" s="109"/>
      <c r="L1002" s="109"/>
      <c r="M1002" s="113"/>
      <c r="N1002" s="113"/>
      <c r="O1002" s="109"/>
      <c r="P1002" s="109"/>
    </row>
    <row r="1003" spans="1:16" ht="10.199999999999999" x14ac:dyDescent="0.2">
      <c r="A1003" s="65"/>
      <c r="B1003" s="109"/>
      <c r="C1003" s="113"/>
      <c r="D1003" s="113"/>
      <c r="E1003" s="109"/>
      <c r="F1003" s="109"/>
      <c r="G1003" s="109"/>
      <c r="H1003" s="113"/>
      <c r="I1003" s="113"/>
      <c r="J1003" s="109"/>
      <c r="K1003" s="109"/>
      <c r="L1003" s="109"/>
      <c r="M1003" s="113"/>
      <c r="N1003" s="113"/>
      <c r="O1003" s="109"/>
      <c r="P1003" s="109"/>
    </row>
    <row r="1004" spans="1:16" ht="10.199999999999999" x14ac:dyDescent="0.2">
      <c r="A1004" s="65"/>
      <c r="B1004" s="109"/>
      <c r="C1004" s="113"/>
      <c r="D1004" s="113"/>
      <c r="E1004" s="109"/>
      <c r="F1004" s="109"/>
      <c r="G1004" s="109"/>
      <c r="H1004" s="113"/>
      <c r="I1004" s="113"/>
      <c r="J1004" s="109"/>
      <c r="K1004" s="109"/>
      <c r="L1004" s="109"/>
      <c r="M1004" s="113"/>
      <c r="N1004" s="113"/>
      <c r="O1004" s="109"/>
      <c r="P1004" s="109"/>
    </row>
    <row r="1005" spans="1:16" ht="10.199999999999999" x14ac:dyDescent="0.2">
      <c r="A1005" s="65"/>
      <c r="B1005" s="109"/>
      <c r="C1005" s="113"/>
      <c r="D1005" s="113"/>
      <c r="E1005" s="109"/>
      <c r="F1005" s="109"/>
      <c r="G1005" s="109"/>
      <c r="H1005" s="113"/>
      <c r="I1005" s="113"/>
      <c r="J1005" s="109"/>
      <c r="K1005" s="109"/>
      <c r="L1005" s="109"/>
      <c r="M1005" s="113"/>
      <c r="N1005" s="113"/>
      <c r="O1005" s="109"/>
      <c r="P1005" s="109"/>
    </row>
    <row r="1006" spans="1:16" ht="10.199999999999999" x14ac:dyDescent="0.2">
      <c r="A1006" s="65"/>
      <c r="B1006" s="109"/>
      <c r="C1006" s="113"/>
      <c r="D1006" s="113"/>
      <c r="E1006" s="109"/>
      <c r="F1006" s="109"/>
      <c r="G1006" s="109"/>
      <c r="H1006" s="113"/>
      <c r="I1006" s="113"/>
      <c r="J1006" s="109"/>
      <c r="K1006" s="109"/>
      <c r="L1006" s="109"/>
      <c r="M1006" s="113"/>
      <c r="N1006" s="113"/>
      <c r="O1006" s="109"/>
      <c r="P1006" s="109"/>
    </row>
    <row r="1007" spans="1:16" ht="10.199999999999999" x14ac:dyDescent="0.2">
      <c r="A1007" s="65"/>
      <c r="B1007" s="109"/>
      <c r="C1007" s="113"/>
      <c r="D1007" s="113"/>
      <c r="E1007" s="109"/>
      <c r="F1007" s="109"/>
      <c r="G1007" s="109"/>
      <c r="H1007" s="113"/>
      <c r="I1007" s="113"/>
      <c r="J1007" s="109"/>
      <c r="K1007" s="109"/>
      <c r="L1007" s="109"/>
      <c r="M1007" s="113"/>
      <c r="N1007" s="113"/>
      <c r="O1007" s="109"/>
      <c r="P1007" s="109"/>
    </row>
    <row r="1008" spans="1:16" ht="10.199999999999999" x14ac:dyDescent="0.2">
      <c r="A1008" s="65"/>
      <c r="B1008" s="109"/>
      <c r="C1008" s="113"/>
      <c r="D1008" s="113"/>
      <c r="E1008" s="109"/>
      <c r="F1008" s="109"/>
      <c r="G1008" s="109"/>
      <c r="H1008" s="113"/>
      <c r="I1008" s="113"/>
      <c r="J1008" s="109"/>
      <c r="K1008" s="109"/>
      <c r="L1008" s="109"/>
      <c r="M1008" s="113"/>
      <c r="N1008" s="113"/>
      <c r="O1008" s="109"/>
      <c r="P1008" s="109"/>
    </row>
    <row r="1009" spans="1:16" ht="10.199999999999999" x14ac:dyDescent="0.2">
      <c r="A1009" s="65"/>
      <c r="B1009" s="109"/>
      <c r="C1009" s="113"/>
      <c r="D1009" s="113"/>
      <c r="E1009" s="109"/>
      <c r="F1009" s="109"/>
      <c r="G1009" s="109"/>
      <c r="H1009" s="113"/>
      <c r="I1009" s="113"/>
      <c r="J1009" s="109"/>
      <c r="K1009" s="109"/>
      <c r="L1009" s="109"/>
      <c r="M1009" s="113"/>
      <c r="N1009" s="113"/>
      <c r="O1009" s="109"/>
      <c r="P1009" s="109"/>
    </row>
    <row r="1010" spans="1:16" ht="10.199999999999999" x14ac:dyDescent="0.2">
      <c r="A1010" s="65"/>
      <c r="B1010" s="109"/>
      <c r="C1010" s="113"/>
      <c r="D1010" s="113"/>
      <c r="E1010" s="109"/>
      <c r="F1010" s="109"/>
      <c r="G1010" s="109"/>
      <c r="H1010" s="113"/>
      <c r="I1010" s="113"/>
      <c r="J1010" s="109"/>
      <c r="K1010" s="109"/>
      <c r="L1010" s="109"/>
      <c r="M1010" s="113"/>
      <c r="N1010" s="113"/>
      <c r="O1010" s="109"/>
      <c r="P1010" s="109"/>
    </row>
    <row r="1011" spans="1:16" ht="10.199999999999999" x14ac:dyDescent="0.2">
      <c r="A1011" s="65"/>
      <c r="B1011" s="109"/>
      <c r="C1011" s="113"/>
      <c r="D1011" s="113"/>
      <c r="E1011" s="109"/>
      <c r="F1011" s="109"/>
      <c r="G1011" s="109"/>
      <c r="H1011" s="113"/>
      <c r="I1011" s="113"/>
      <c r="J1011" s="109"/>
      <c r="K1011" s="109"/>
      <c r="L1011" s="109"/>
      <c r="M1011" s="113"/>
      <c r="N1011" s="113"/>
      <c r="O1011" s="109"/>
      <c r="P1011" s="109"/>
    </row>
    <row r="1012" spans="1:16" ht="10.199999999999999" x14ac:dyDescent="0.2">
      <c r="A1012" s="65"/>
      <c r="B1012" s="109"/>
      <c r="C1012" s="113"/>
      <c r="D1012" s="113"/>
      <c r="E1012" s="109"/>
      <c r="F1012" s="109"/>
      <c r="G1012" s="109"/>
      <c r="H1012" s="113"/>
      <c r="I1012" s="113"/>
      <c r="J1012" s="109"/>
      <c r="K1012" s="109"/>
      <c r="L1012" s="109"/>
      <c r="M1012" s="113"/>
      <c r="N1012" s="113"/>
      <c r="O1012" s="109"/>
      <c r="P1012" s="109"/>
    </row>
    <row r="1013" spans="1:16" ht="10.199999999999999" x14ac:dyDescent="0.2">
      <c r="A1013" s="65"/>
      <c r="B1013" s="109"/>
      <c r="C1013" s="113"/>
      <c r="D1013" s="113"/>
      <c r="E1013" s="109"/>
      <c r="F1013" s="109"/>
      <c r="G1013" s="109"/>
      <c r="H1013" s="113"/>
      <c r="I1013" s="113"/>
      <c r="J1013" s="109"/>
      <c r="K1013" s="109"/>
      <c r="L1013" s="109"/>
      <c r="M1013" s="113"/>
      <c r="N1013" s="113"/>
      <c r="O1013" s="109"/>
      <c r="P1013" s="109"/>
    </row>
    <row r="1014" spans="1:16" ht="10.199999999999999" x14ac:dyDescent="0.2">
      <c r="A1014" s="74"/>
      <c r="B1014" s="130"/>
      <c r="C1014" s="131"/>
      <c r="D1014" s="131"/>
      <c r="E1014" s="130"/>
      <c r="F1014" s="130"/>
      <c r="G1014" s="130"/>
      <c r="H1014" s="131"/>
      <c r="I1014" s="131"/>
      <c r="J1014" s="130"/>
      <c r="K1014" s="130"/>
      <c r="L1014" s="130"/>
      <c r="M1014" s="131"/>
      <c r="N1014" s="131"/>
      <c r="O1014" s="130"/>
      <c r="P1014" s="130"/>
    </row>
    <row r="1015" spans="1:16" ht="10.199999999999999" x14ac:dyDescent="0.2">
      <c r="A1015" s="66" t="s">
        <v>151</v>
      </c>
      <c r="B1015" s="517" t="s">
        <v>28</v>
      </c>
      <c r="C1015" s="518"/>
      <c r="D1015" s="518"/>
      <c r="E1015" s="518"/>
      <c r="F1015" s="519"/>
      <c r="G1015" s="517" t="s">
        <v>29</v>
      </c>
      <c r="H1015" s="518"/>
      <c r="I1015" s="518"/>
      <c r="J1015" s="518"/>
      <c r="K1015" s="519"/>
      <c r="L1015" s="517" t="s">
        <v>14</v>
      </c>
      <c r="M1015" s="518"/>
      <c r="N1015" s="518"/>
      <c r="O1015" s="518"/>
      <c r="P1015" s="519"/>
    </row>
    <row r="1016" spans="1:16" ht="10.199999999999999" x14ac:dyDescent="0.2">
      <c r="A1016" s="67"/>
      <c r="B1016" s="120"/>
      <c r="C1016" s="121"/>
      <c r="D1016" s="50" t="s">
        <v>30</v>
      </c>
      <c r="E1016" s="51" t="s">
        <v>30</v>
      </c>
      <c r="F1016" s="52" t="s">
        <v>31</v>
      </c>
      <c r="G1016" s="125"/>
      <c r="H1016" s="121"/>
      <c r="I1016" s="50" t="s">
        <v>30</v>
      </c>
      <c r="J1016" s="51" t="s">
        <v>30</v>
      </c>
      <c r="K1016" s="52" t="s">
        <v>31</v>
      </c>
      <c r="L1016" s="125"/>
      <c r="M1016" s="121"/>
      <c r="N1016" s="50" t="s">
        <v>30</v>
      </c>
      <c r="O1016" s="51" t="s">
        <v>30</v>
      </c>
      <c r="P1016" s="52" t="s">
        <v>31</v>
      </c>
    </row>
    <row r="1017" spans="1:16" ht="11.4" x14ac:dyDescent="0.2">
      <c r="A1017" s="67"/>
      <c r="B1017" s="510" t="s">
        <v>32</v>
      </c>
      <c r="C1017" s="511"/>
      <c r="D1017" s="53" t="s">
        <v>33</v>
      </c>
      <c r="E1017" s="324" t="s">
        <v>34</v>
      </c>
      <c r="F1017" s="54" t="s">
        <v>34</v>
      </c>
      <c r="G1017" s="511" t="s">
        <v>32</v>
      </c>
      <c r="H1017" s="511"/>
      <c r="I1017" s="53" t="s">
        <v>33</v>
      </c>
      <c r="J1017" s="324" t="s">
        <v>34</v>
      </c>
      <c r="K1017" s="54" t="s">
        <v>34</v>
      </c>
      <c r="L1017" s="511" t="s">
        <v>32</v>
      </c>
      <c r="M1017" s="511"/>
      <c r="N1017" s="53" t="s">
        <v>33</v>
      </c>
      <c r="O1017" s="324" t="s">
        <v>34</v>
      </c>
      <c r="P1017" s="54" t="s">
        <v>34</v>
      </c>
    </row>
    <row r="1018" spans="1:16" ht="11.4" x14ac:dyDescent="0.2">
      <c r="A1018" s="69" t="s">
        <v>35</v>
      </c>
      <c r="B1018" s="169" t="s">
        <v>36</v>
      </c>
      <c r="C1018" s="189" t="s">
        <v>37</v>
      </c>
      <c r="D1018" s="227" t="s">
        <v>38</v>
      </c>
      <c r="E1018" s="228" t="s">
        <v>39</v>
      </c>
      <c r="F1018" s="229" t="s">
        <v>39</v>
      </c>
      <c r="G1018" s="188" t="s">
        <v>36</v>
      </c>
      <c r="H1018" s="189" t="s">
        <v>37</v>
      </c>
      <c r="I1018" s="227" t="s">
        <v>38</v>
      </c>
      <c r="J1018" s="228" t="s">
        <v>39</v>
      </c>
      <c r="K1018" s="229" t="s">
        <v>39</v>
      </c>
      <c r="L1018" s="188" t="s">
        <v>36</v>
      </c>
      <c r="M1018" s="189" t="s">
        <v>37</v>
      </c>
      <c r="N1018" s="227" t="s">
        <v>38</v>
      </c>
      <c r="O1018" s="228" t="s">
        <v>39</v>
      </c>
      <c r="P1018" s="229" t="s">
        <v>39</v>
      </c>
    </row>
    <row r="1019" spans="1:16" ht="10.199999999999999" x14ac:dyDescent="0.2">
      <c r="A1019" s="71" t="s">
        <v>108</v>
      </c>
      <c r="B1019" s="284">
        <v>1077</v>
      </c>
      <c r="C1019" s="285">
        <v>154.9</v>
      </c>
      <c r="D1019" s="285">
        <v>3</v>
      </c>
      <c r="E1019" s="286">
        <v>24868</v>
      </c>
      <c r="F1019" s="286">
        <v>40472078</v>
      </c>
      <c r="G1019" s="284">
        <v>176</v>
      </c>
      <c r="H1019" s="285">
        <v>177.8</v>
      </c>
      <c r="I1019" s="285">
        <v>4</v>
      </c>
      <c r="J1019" s="286">
        <v>31781</v>
      </c>
      <c r="K1019" s="287">
        <v>7750590</v>
      </c>
      <c r="L1019" s="286">
        <v>265</v>
      </c>
      <c r="M1019" s="285">
        <v>199.6</v>
      </c>
      <c r="N1019" s="285">
        <v>3</v>
      </c>
      <c r="O1019" s="286">
        <v>27172</v>
      </c>
      <c r="P1019" s="287">
        <v>9770619</v>
      </c>
    </row>
    <row r="1020" spans="1:16" ht="10.199999999999999" x14ac:dyDescent="0.2">
      <c r="A1020" s="64" t="s">
        <v>109</v>
      </c>
      <c r="B1020" s="288">
        <v>933</v>
      </c>
      <c r="C1020" s="289">
        <v>134.19999999999999</v>
      </c>
      <c r="D1020" s="289">
        <v>3</v>
      </c>
      <c r="E1020" s="290">
        <v>24122</v>
      </c>
      <c r="F1020" s="290">
        <v>30944346</v>
      </c>
      <c r="G1020" s="288">
        <v>124</v>
      </c>
      <c r="H1020" s="289">
        <v>125.3</v>
      </c>
      <c r="I1020" s="289">
        <v>4</v>
      </c>
      <c r="J1020" s="290">
        <v>30383</v>
      </c>
      <c r="K1020" s="291">
        <v>4704330</v>
      </c>
      <c r="L1020" s="290">
        <v>238</v>
      </c>
      <c r="M1020" s="289">
        <v>179.2</v>
      </c>
      <c r="N1020" s="289">
        <v>3</v>
      </c>
      <c r="O1020" s="290">
        <v>26954</v>
      </c>
      <c r="P1020" s="291">
        <v>8494726</v>
      </c>
    </row>
    <row r="1021" spans="1:16" ht="10.199999999999999" x14ac:dyDescent="0.2">
      <c r="A1021" s="61" t="s">
        <v>110</v>
      </c>
      <c r="B1021" s="288">
        <v>3323</v>
      </c>
      <c r="C1021" s="289">
        <v>478</v>
      </c>
      <c r="D1021" s="289">
        <v>2</v>
      </c>
      <c r="E1021" s="290">
        <v>65337</v>
      </c>
      <c r="F1021" s="290">
        <v>264197663</v>
      </c>
      <c r="G1021" s="288">
        <v>657</v>
      </c>
      <c r="H1021" s="289">
        <v>663.8</v>
      </c>
      <c r="I1021" s="289">
        <v>3</v>
      </c>
      <c r="J1021" s="290">
        <v>60108</v>
      </c>
      <c r="K1021" s="291">
        <v>50750426</v>
      </c>
      <c r="L1021" s="290">
        <v>548</v>
      </c>
      <c r="M1021" s="289">
        <v>412.7</v>
      </c>
      <c r="N1021" s="289">
        <v>2</v>
      </c>
      <c r="O1021" s="290">
        <v>61513</v>
      </c>
      <c r="P1021" s="291">
        <v>41279199</v>
      </c>
    </row>
    <row r="1022" spans="1:16" ht="10.199999999999999" x14ac:dyDescent="0.2">
      <c r="A1022" s="63" t="s">
        <v>111</v>
      </c>
      <c r="B1022" s="288">
        <v>1076</v>
      </c>
      <c r="C1022" s="289">
        <v>154.80000000000001</v>
      </c>
      <c r="D1022" s="289">
        <v>1</v>
      </c>
      <c r="E1022" s="290">
        <v>49683</v>
      </c>
      <c r="F1022" s="290">
        <v>58353288</v>
      </c>
      <c r="G1022" s="288">
        <v>220</v>
      </c>
      <c r="H1022" s="289">
        <v>222.3</v>
      </c>
      <c r="I1022" s="289">
        <v>2</v>
      </c>
      <c r="J1022" s="290">
        <v>52305</v>
      </c>
      <c r="K1022" s="291">
        <v>12842522</v>
      </c>
      <c r="L1022" s="290">
        <v>149</v>
      </c>
      <c r="M1022" s="289">
        <v>112.2</v>
      </c>
      <c r="N1022" s="289">
        <v>2</v>
      </c>
      <c r="O1022" s="290">
        <v>51616</v>
      </c>
      <c r="P1022" s="291">
        <v>8471394</v>
      </c>
    </row>
    <row r="1023" spans="1:16" ht="10.199999999999999" x14ac:dyDescent="0.2">
      <c r="A1023" s="63" t="s">
        <v>112</v>
      </c>
      <c r="B1023" s="288">
        <v>393</v>
      </c>
      <c r="C1023" s="289">
        <v>56.5</v>
      </c>
      <c r="D1023" s="289">
        <v>1</v>
      </c>
      <c r="E1023" s="290">
        <v>49901</v>
      </c>
      <c r="F1023" s="290">
        <v>21252567</v>
      </c>
      <c r="G1023" s="288">
        <v>64</v>
      </c>
      <c r="H1023" s="289">
        <v>64.7</v>
      </c>
      <c r="I1023" s="289">
        <v>1</v>
      </c>
      <c r="J1023" s="290">
        <v>51936</v>
      </c>
      <c r="K1023" s="291">
        <v>3654429</v>
      </c>
      <c r="L1023" s="290">
        <v>32</v>
      </c>
      <c r="M1023" s="289">
        <v>24.1</v>
      </c>
      <c r="N1023" s="289">
        <v>1</v>
      </c>
      <c r="O1023" s="290">
        <v>46535</v>
      </c>
      <c r="P1023" s="291">
        <v>1688630</v>
      </c>
    </row>
    <row r="1024" spans="1:16" ht="10.199999999999999" x14ac:dyDescent="0.2">
      <c r="A1024" s="63" t="s">
        <v>113</v>
      </c>
      <c r="B1024" s="288">
        <v>440</v>
      </c>
      <c r="C1024" s="289">
        <v>63.3</v>
      </c>
      <c r="D1024" s="289">
        <v>1</v>
      </c>
      <c r="E1024" s="290">
        <v>49371</v>
      </c>
      <c r="F1024" s="290">
        <v>23562598</v>
      </c>
      <c r="G1024" s="288">
        <v>91</v>
      </c>
      <c r="H1024" s="289">
        <v>91.9</v>
      </c>
      <c r="I1024" s="289">
        <v>2</v>
      </c>
      <c r="J1024" s="290">
        <v>54047</v>
      </c>
      <c r="K1024" s="291">
        <v>5316003</v>
      </c>
      <c r="L1024" s="290">
        <v>61</v>
      </c>
      <c r="M1024" s="289">
        <v>45.9</v>
      </c>
      <c r="N1024" s="289">
        <v>1</v>
      </c>
      <c r="O1024" s="290">
        <v>51743</v>
      </c>
      <c r="P1024" s="291">
        <v>3216878</v>
      </c>
    </row>
    <row r="1025" spans="1:16" ht="10.199999999999999" x14ac:dyDescent="0.2">
      <c r="A1025" s="63" t="s">
        <v>114</v>
      </c>
      <c r="B1025" s="288">
        <v>1702</v>
      </c>
      <c r="C1025" s="289">
        <v>244.8</v>
      </c>
      <c r="D1025" s="289">
        <v>2</v>
      </c>
      <c r="E1025" s="290">
        <v>83360</v>
      </c>
      <c r="F1025" s="290">
        <v>164454420</v>
      </c>
      <c r="G1025" s="288">
        <v>301</v>
      </c>
      <c r="H1025" s="289">
        <v>304.10000000000002</v>
      </c>
      <c r="I1025" s="289">
        <v>3</v>
      </c>
      <c r="J1025" s="290">
        <v>76548</v>
      </c>
      <c r="K1025" s="291">
        <v>26279512</v>
      </c>
      <c r="L1025" s="290">
        <v>264</v>
      </c>
      <c r="M1025" s="289">
        <v>198.8</v>
      </c>
      <c r="N1025" s="289">
        <v>2</v>
      </c>
      <c r="O1025" s="290">
        <v>77728</v>
      </c>
      <c r="P1025" s="291">
        <v>22788037</v>
      </c>
    </row>
    <row r="1026" spans="1:16" ht="10.199999999999999" x14ac:dyDescent="0.2">
      <c r="A1026" s="63" t="s">
        <v>115</v>
      </c>
      <c r="B1026" s="288">
        <v>461</v>
      </c>
      <c r="C1026" s="289">
        <v>66.3</v>
      </c>
      <c r="D1026" s="289">
        <v>2</v>
      </c>
      <c r="E1026" s="290">
        <v>77243</v>
      </c>
      <c r="F1026" s="290">
        <v>38645401</v>
      </c>
      <c r="G1026" s="288">
        <v>81</v>
      </c>
      <c r="H1026" s="289">
        <v>81.8</v>
      </c>
      <c r="I1026" s="289">
        <v>3</v>
      </c>
      <c r="J1026" s="290">
        <v>73911</v>
      </c>
      <c r="K1026" s="291">
        <v>6907679</v>
      </c>
      <c r="L1026" s="290">
        <v>64</v>
      </c>
      <c r="M1026" s="289">
        <v>48.2</v>
      </c>
      <c r="N1026" s="289">
        <v>2</v>
      </c>
      <c r="O1026" s="290">
        <v>64461</v>
      </c>
      <c r="P1026" s="291">
        <v>4519690</v>
      </c>
    </row>
    <row r="1027" spans="1:16" ht="10.199999999999999" x14ac:dyDescent="0.2">
      <c r="A1027" s="61" t="s">
        <v>116</v>
      </c>
      <c r="B1027" s="288">
        <v>2048</v>
      </c>
      <c r="C1027" s="289">
        <v>294.60000000000002</v>
      </c>
      <c r="D1027" s="289">
        <v>3</v>
      </c>
      <c r="E1027" s="290">
        <v>29509</v>
      </c>
      <c r="F1027" s="290">
        <v>86006943</v>
      </c>
      <c r="G1027" s="288">
        <v>561</v>
      </c>
      <c r="H1027" s="289">
        <v>566.79999999999995</v>
      </c>
      <c r="I1027" s="289">
        <v>3</v>
      </c>
      <c r="J1027" s="290">
        <v>32066</v>
      </c>
      <c r="K1027" s="291">
        <v>26830282</v>
      </c>
      <c r="L1027" s="290">
        <v>637</v>
      </c>
      <c r="M1027" s="289">
        <v>479.8</v>
      </c>
      <c r="N1027" s="289">
        <v>3</v>
      </c>
      <c r="O1027" s="290">
        <v>29762</v>
      </c>
      <c r="P1027" s="291">
        <v>26583223</v>
      </c>
    </row>
    <row r="1028" spans="1:16" ht="10.199999999999999" x14ac:dyDescent="0.2">
      <c r="A1028" s="64" t="s">
        <v>117</v>
      </c>
      <c r="B1028" s="288">
        <v>828</v>
      </c>
      <c r="C1028" s="289">
        <v>119.1</v>
      </c>
      <c r="D1028" s="289">
        <v>3</v>
      </c>
      <c r="E1028" s="290">
        <v>29923</v>
      </c>
      <c r="F1028" s="290">
        <v>39233477</v>
      </c>
      <c r="G1028" s="288">
        <v>314</v>
      </c>
      <c r="H1028" s="289">
        <v>317.3</v>
      </c>
      <c r="I1028" s="289">
        <v>4</v>
      </c>
      <c r="J1028" s="290">
        <v>33231</v>
      </c>
      <c r="K1028" s="291">
        <v>16324412</v>
      </c>
      <c r="L1028" s="290">
        <v>249</v>
      </c>
      <c r="M1028" s="289">
        <v>187.5</v>
      </c>
      <c r="N1028" s="289">
        <v>3</v>
      </c>
      <c r="O1028" s="290">
        <v>29762</v>
      </c>
      <c r="P1028" s="291">
        <v>11968566</v>
      </c>
    </row>
    <row r="1029" spans="1:16" ht="10.199999999999999" x14ac:dyDescent="0.2">
      <c r="A1029" s="64" t="s">
        <v>118</v>
      </c>
      <c r="B1029" s="288">
        <v>73</v>
      </c>
      <c r="C1029" s="289">
        <v>10.5</v>
      </c>
      <c r="D1029" s="289">
        <v>2</v>
      </c>
      <c r="E1029" s="290">
        <v>33163</v>
      </c>
      <c r="F1029" s="290">
        <v>3053044</v>
      </c>
      <c r="G1029" s="288" t="s">
        <v>132</v>
      </c>
      <c r="H1029" s="289" t="s">
        <v>132</v>
      </c>
      <c r="I1029" s="289" t="s">
        <v>132</v>
      </c>
      <c r="J1029" s="290" t="s">
        <v>132</v>
      </c>
      <c r="K1029" s="291" t="s">
        <v>132</v>
      </c>
      <c r="L1029" s="290">
        <v>18</v>
      </c>
      <c r="M1029" s="289">
        <v>13.6</v>
      </c>
      <c r="N1029" s="289">
        <v>1.5</v>
      </c>
      <c r="O1029" s="290">
        <v>31767</v>
      </c>
      <c r="P1029" s="291">
        <v>625559</v>
      </c>
    </row>
    <row r="1030" spans="1:16" ht="10.199999999999999" x14ac:dyDescent="0.2">
      <c r="A1030" s="64" t="s">
        <v>119</v>
      </c>
      <c r="B1030" s="288">
        <v>39</v>
      </c>
      <c r="C1030" s="289">
        <v>11.3</v>
      </c>
      <c r="D1030" s="289">
        <v>1</v>
      </c>
      <c r="E1030" s="290">
        <v>28144</v>
      </c>
      <c r="F1030" s="290">
        <v>1326307</v>
      </c>
      <c r="G1030" s="288">
        <v>8</v>
      </c>
      <c r="H1030" s="289">
        <v>17.5</v>
      </c>
      <c r="I1030" s="289">
        <v>1.5</v>
      </c>
      <c r="J1030" s="290">
        <v>30639</v>
      </c>
      <c r="K1030" s="291">
        <v>268199</v>
      </c>
      <c r="L1030" s="290">
        <v>7</v>
      </c>
      <c r="M1030" s="289">
        <v>10.8</v>
      </c>
      <c r="N1030" s="289">
        <v>2</v>
      </c>
      <c r="O1030" s="290">
        <v>23253</v>
      </c>
      <c r="P1030" s="291">
        <v>267867</v>
      </c>
    </row>
    <row r="1031" spans="1:16" ht="10.199999999999999" x14ac:dyDescent="0.2">
      <c r="A1031" s="72" t="s">
        <v>120</v>
      </c>
      <c r="B1031" s="288">
        <v>64</v>
      </c>
      <c r="C1031" s="289">
        <v>9.1999999999999993</v>
      </c>
      <c r="D1031" s="289">
        <v>3</v>
      </c>
      <c r="E1031" s="290">
        <v>30348</v>
      </c>
      <c r="F1031" s="290">
        <v>2134954</v>
      </c>
      <c r="G1031" s="288">
        <v>21</v>
      </c>
      <c r="H1031" s="289">
        <v>21.2</v>
      </c>
      <c r="I1031" s="289">
        <v>3</v>
      </c>
      <c r="J1031" s="290">
        <v>27263</v>
      </c>
      <c r="K1031" s="291">
        <v>614119</v>
      </c>
      <c r="L1031" s="290">
        <v>21</v>
      </c>
      <c r="M1031" s="289">
        <v>15.8</v>
      </c>
      <c r="N1031" s="289">
        <v>3</v>
      </c>
      <c r="O1031" s="290">
        <v>23667</v>
      </c>
      <c r="P1031" s="291">
        <v>670396</v>
      </c>
    </row>
    <row r="1032" spans="1:16" ht="10.199999999999999" x14ac:dyDescent="0.2">
      <c r="A1032" s="72" t="s">
        <v>121</v>
      </c>
      <c r="B1032" s="288" t="s">
        <v>141</v>
      </c>
      <c r="C1032" s="289" t="s">
        <v>141</v>
      </c>
      <c r="D1032" s="289" t="s">
        <v>141</v>
      </c>
      <c r="E1032" s="290" t="s">
        <v>141</v>
      </c>
      <c r="F1032" s="290" t="s">
        <v>141</v>
      </c>
      <c r="G1032" s="288" t="s">
        <v>141</v>
      </c>
      <c r="H1032" s="289" t="s">
        <v>141</v>
      </c>
      <c r="I1032" s="289" t="s">
        <v>141</v>
      </c>
      <c r="J1032" s="290" t="s">
        <v>141</v>
      </c>
      <c r="K1032" s="291" t="s">
        <v>141</v>
      </c>
      <c r="L1032" s="290" t="s">
        <v>141</v>
      </c>
      <c r="M1032" s="289" t="s">
        <v>141</v>
      </c>
      <c r="N1032" s="289" t="s">
        <v>141</v>
      </c>
      <c r="O1032" s="290" t="s">
        <v>141</v>
      </c>
      <c r="P1032" s="291" t="s">
        <v>141</v>
      </c>
    </row>
    <row r="1033" spans="1:16" ht="10.199999999999999" x14ac:dyDescent="0.2">
      <c r="A1033" s="72" t="s">
        <v>122</v>
      </c>
      <c r="B1033" s="288">
        <v>133</v>
      </c>
      <c r="C1033" s="289">
        <v>19.100000000000001</v>
      </c>
      <c r="D1033" s="289">
        <v>5</v>
      </c>
      <c r="E1033" s="290">
        <v>117705</v>
      </c>
      <c r="F1033" s="290">
        <v>18992021</v>
      </c>
      <c r="G1033" s="288">
        <v>19</v>
      </c>
      <c r="H1033" s="289">
        <v>19.2</v>
      </c>
      <c r="I1033" s="289">
        <v>5</v>
      </c>
      <c r="J1033" s="290">
        <v>85439</v>
      </c>
      <c r="K1033" s="291">
        <v>2474752</v>
      </c>
      <c r="L1033" s="290">
        <v>16</v>
      </c>
      <c r="M1033" s="289">
        <v>12.1</v>
      </c>
      <c r="N1033" s="289">
        <v>4.5</v>
      </c>
      <c r="O1033" s="290">
        <v>124091</v>
      </c>
      <c r="P1033" s="291">
        <v>2204868</v>
      </c>
    </row>
    <row r="1034" spans="1:16" ht="10.199999999999999" x14ac:dyDescent="0.2">
      <c r="A1034" s="72" t="s">
        <v>123</v>
      </c>
      <c r="B1034" s="288">
        <v>1210</v>
      </c>
      <c r="C1034" s="289">
        <v>174.1</v>
      </c>
      <c r="D1034" s="289">
        <v>2</v>
      </c>
      <c r="E1034" s="290">
        <v>27766</v>
      </c>
      <c r="F1034" s="290">
        <v>43189208</v>
      </c>
      <c r="G1034" s="288">
        <v>338</v>
      </c>
      <c r="H1034" s="289">
        <v>341.5</v>
      </c>
      <c r="I1034" s="289">
        <v>2</v>
      </c>
      <c r="J1034" s="290">
        <v>28553</v>
      </c>
      <c r="K1034" s="291">
        <v>11798937</v>
      </c>
      <c r="L1034" s="290">
        <v>314</v>
      </c>
      <c r="M1034" s="289">
        <v>236.5</v>
      </c>
      <c r="N1034" s="289">
        <v>2</v>
      </c>
      <c r="O1034" s="290">
        <v>26097</v>
      </c>
      <c r="P1034" s="291">
        <v>12123183</v>
      </c>
    </row>
    <row r="1035" spans="1:16" ht="11.4" x14ac:dyDescent="0.2">
      <c r="A1035" s="61" t="s">
        <v>124</v>
      </c>
      <c r="B1035" s="288">
        <v>4345</v>
      </c>
      <c r="C1035" s="289">
        <v>625.1</v>
      </c>
      <c r="D1035" s="289">
        <v>4</v>
      </c>
      <c r="E1035" s="290">
        <v>50706</v>
      </c>
      <c r="F1035" s="290">
        <v>345202405</v>
      </c>
      <c r="G1035" s="288">
        <v>1115</v>
      </c>
      <c r="H1035" s="289">
        <v>1126.5999999999999</v>
      </c>
      <c r="I1035" s="289">
        <v>4</v>
      </c>
      <c r="J1035" s="290">
        <v>53773</v>
      </c>
      <c r="K1035" s="291">
        <v>93078606</v>
      </c>
      <c r="L1035" s="290">
        <v>1033</v>
      </c>
      <c r="M1035" s="289">
        <v>778</v>
      </c>
      <c r="N1035" s="289">
        <v>4</v>
      </c>
      <c r="O1035" s="290">
        <v>51579</v>
      </c>
      <c r="P1035" s="291">
        <v>81700306</v>
      </c>
    </row>
    <row r="1036" spans="1:16" ht="10.199999999999999" x14ac:dyDescent="0.2">
      <c r="A1036" s="64" t="s">
        <v>125</v>
      </c>
      <c r="B1036" s="288">
        <v>325</v>
      </c>
      <c r="C1036" s="289">
        <v>46.8</v>
      </c>
      <c r="D1036" s="289">
        <v>4</v>
      </c>
      <c r="E1036" s="290">
        <v>50945</v>
      </c>
      <c r="F1036" s="290">
        <v>30545063</v>
      </c>
      <c r="G1036" s="288">
        <v>62</v>
      </c>
      <c r="H1036" s="289">
        <v>62.6</v>
      </c>
      <c r="I1036" s="289">
        <v>4.5</v>
      </c>
      <c r="J1036" s="290">
        <v>67691</v>
      </c>
      <c r="K1036" s="291">
        <v>5643998</v>
      </c>
      <c r="L1036" s="290">
        <v>84</v>
      </c>
      <c r="M1036" s="289">
        <v>63.3</v>
      </c>
      <c r="N1036" s="289">
        <v>5</v>
      </c>
      <c r="O1036" s="290">
        <v>63068</v>
      </c>
      <c r="P1036" s="291">
        <v>10416951</v>
      </c>
    </row>
    <row r="1037" spans="1:16" ht="10.199999999999999" x14ac:dyDescent="0.2">
      <c r="A1037" s="64" t="s">
        <v>126</v>
      </c>
      <c r="B1037" s="288">
        <v>23</v>
      </c>
      <c r="C1037" s="289">
        <v>3.3</v>
      </c>
      <c r="D1037" s="289">
        <v>7</v>
      </c>
      <c r="E1037" s="290">
        <v>137081</v>
      </c>
      <c r="F1037" s="290">
        <v>3596067</v>
      </c>
      <c r="G1037" s="288" t="s">
        <v>132</v>
      </c>
      <c r="H1037" s="289" t="s">
        <v>132</v>
      </c>
      <c r="I1037" s="289" t="s">
        <v>132</v>
      </c>
      <c r="J1037" s="290" t="s">
        <v>132</v>
      </c>
      <c r="K1037" s="291" t="s">
        <v>132</v>
      </c>
      <c r="L1037" s="290" t="s">
        <v>132</v>
      </c>
      <c r="M1037" s="289" t="s">
        <v>132</v>
      </c>
      <c r="N1037" s="289" t="s">
        <v>132</v>
      </c>
      <c r="O1037" s="290" t="s">
        <v>132</v>
      </c>
      <c r="P1037" s="291" t="s">
        <v>132</v>
      </c>
    </row>
    <row r="1038" spans="1:16" ht="10.199999999999999" x14ac:dyDescent="0.2">
      <c r="A1038" s="64" t="s">
        <v>127</v>
      </c>
      <c r="B1038" s="288">
        <v>345</v>
      </c>
      <c r="C1038" s="289">
        <v>49.6</v>
      </c>
      <c r="D1038" s="289">
        <v>4</v>
      </c>
      <c r="E1038" s="290">
        <v>60179</v>
      </c>
      <c r="F1038" s="290">
        <v>26959768</v>
      </c>
      <c r="G1038" s="288">
        <v>47</v>
      </c>
      <c r="H1038" s="289">
        <v>47.5</v>
      </c>
      <c r="I1038" s="289">
        <v>5</v>
      </c>
      <c r="J1038" s="290">
        <v>67732</v>
      </c>
      <c r="K1038" s="291">
        <v>4286177</v>
      </c>
      <c r="L1038" s="290">
        <v>39</v>
      </c>
      <c r="M1038" s="289">
        <v>29.4</v>
      </c>
      <c r="N1038" s="289">
        <v>4</v>
      </c>
      <c r="O1038" s="290">
        <v>64790</v>
      </c>
      <c r="P1038" s="291">
        <v>3203763</v>
      </c>
    </row>
    <row r="1039" spans="1:16" ht="10.199999999999999" x14ac:dyDescent="0.2">
      <c r="A1039" s="64" t="s">
        <v>128</v>
      </c>
      <c r="B1039" s="288">
        <v>558</v>
      </c>
      <c r="C1039" s="289">
        <v>80.3</v>
      </c>
      <c r="D1039" s="289">
        <v>4</v>
      </c>
      <c r="E1039" s="290">
        <v>34381</v>
      </c>
      <c r="F1039" s="290">
        <v>29600875</v>
      </c>
      <c r="G1039" s="288">
        <v>210</v>
      </c>
      <c r="H1039" s="289">
        <v>212.2</v>
      </c>
      <c r="I1039" s="289">
        <v>3</v>
      </c>
      <c r="J1039" s="290">
        <v>33674</v>
      </c>
      <c r="K1039" s="291">
        <v>10735406</v>
      </c>
      <c r="L1039" s="290">
        <v>177</v>
      </c>
      <c r="M1039" s="289">
        <v>133.30000000000001</v>
      </c>
      <c r="N1039" s="289">
        <v>3</v>
      </c>
      <c r="O1039" s="290">
        <v>32409</v>
      </c>
      <c r="P1039" s="291">
        <v>8739631</v>
      </c>
    </row>
    <row r="1040" spans="1:16" ht="10.199999999999999" x14ac:dyDescent="0.2">
      <c r="A1040" s="64" t="s">
        <v>129</v>
      </c>
      <c r="B1040" s="288">
        <v>263</v>
      </c>
      <c r="C1040" s="289">
        <v>37.799999999999997</v>
      </c>
      <c r="D1040" s="289">
        <v>4</v>
      </c>
      <c r="E1040" s="290">
        <v>37780</v>
      </c>
      <c r="F1040" s="290">
        <v>15883243</v>
      </c>
      <c r="G1040" s="288">
        <v>170</v>
      </c>
      <c r="H1040" s="289">
        <v>171.8</v>
      </c>
      <c r="I1040" s="289">
        <v>3</v>
      </c>
      <c r="J1040" s="290">
        <v>33674</v>
      </c>
      <c r="K1040" s="291">
        <v>8874717</v>
      </c>
      <c r="L1040" s="290">
        <v>127</v>
      </c>
      <c r="M1040" s="289">
        <v>95.6</v>
      </c>
      <c r="N1040" s="289">
        <v>3</v>
      </c>
      <c r="O1040" s="290">
        <v>36010</v>
      </c>
      <c r="P1040" s="291">
        <v>6893342</v>
      </c>
    </row>
    <row r="1041" spans="1:16" ht="10.199999999999999" x14ac:dyDescent="0.2">
      <c r="A1041" s="64" t="s">
        <v>130</v>
      </c>
      <c r="B1041" s="288">
        <v>43</v>
      </c>
      <c r="C1041" s="289">
        <v>6.2</v>
      </c>
      <c r="D1041" s="289">
        <v>4</v>
      </c>
      <c r="E1041" s="290">
        <v>35621</v>
      </c>
      <c r="F1041" s="290">
        <v>2639990</v>
      </c>
      <c r="G1041" s="288">
        <v>17</v>
      </c>
      <c r="H1041" s="289">
        <v>17.2</v>
      </c>
      <c r="I1041" s="289">
        <v>2</v>
      </c>
      <c r="J1041" s="290">
        <v>30089</v>
      </c>
      <c r="K1041" s="291">
        <v>778385</v>
      </c>
      <c r="L1041" s="290">
        <v>11</v>
      </c>
      <c r="M1041" s="289">
        <v>8.3000000000000007</v>
      </c>
      <c r="N1041" s="289">
        <v>3</v>
      </c>
      <c r="O1041" s="290">
        <v>25737</v>
      </c>
      <c r="P1041" s="291">
        <v>858060</v>
      </c>
    </row>
    <row r="1042" spans="1:16" ht="10.199999999999999" x14ac:dyDescent="0.2">
      <c r="A1042" s="64" t="s">
        <v>131</v>
      </c>
      <c r="B1042" s="288" t="s">
        <v>141</v>
      </c>
      <c r="C1042" s="289" t="s">
        <v>141</v>
      </c>
      <c r="D1042" s="289" t="s">
        <v>141</v>
      </c>
      <c r="E1042" s="290" t="s">
        <v>141</v>
      </c>
      <c r="F1042" s="290" t="s">
        <v>141</v>
      </c>
      <c r="G1042" s="288" t="s">
        <v>141</v>
      </c>
      <c r="H1042" s="289" t="s">
        <v>141</v>
      </c>
      <c r="I1042" s="289" t="s">
        <v>141</v>
      </c>
      <c r="J1042" s="290" t="s">
        <v>141</v>
      </c>
      <c r="K1042" s="291" t="s">
        <v>141</v>
      </c>
      <c r="L1042" s="290" t="s">
        <v>141</v>
      </c>
      <c r="M1042" s="289" t="s">
        <v>141</v>
      </c>
      <c r="N1042" s="289" t="s">
        <v>141</v>
      </c>
      <c r="O1042" s="290" t="s">
        <v>141</v>
      </c>
      <c r="P1042" s="291" t="s">
        <v>141</v>
      </c>
    </row>
    <row r="1043" spans="1:16" ht="10.199999999999999" x14ac:dyDescent="0.2">
      <c r="A1043" s="72" t="s">
        <v>1176</v>
      </c>
      <c r="B1043" s="288">
        <v>2148</v>
      </c>
      <c r="C1043" s="289">
        <v>309</v>
      </c>
      <c r="D1043" s="289">
        <v>5</v>
      </c>
      <c r="E1043" s="290">
        <v>40728</v>
      </c>
      <c r="F1043" s="290">
        <v>148287028</v>
      </c>
      <c r="G1043" s="288">
        <v>708</v>
      </c>
      <c r="H1043" s="289">
        <v>715.3</v>
      </c>
      <c r="I1043" s="289">
        <v>5</v>
      </c>
      <c r="J1043" s="290">
        <v>46635</v>
      </c>
      <c r="K1043" s="291">
        <v>60439080</v>
      </c>
      <c r="L1043" s="290">
        <v>811</v>
      </c>
      <c r="M1043" s="289">
        <v>610.79999999999995</v>
      </c>
      <c r="N1043" s="289">
        <v>5</v>
      </c>
      <c r="O1043" s="290">
        <v>45306</v>
      </c>
      <c r="P1043" s="291">
        <v>74722065</v>
      </c>
    </row>
    <row r="1044" spans="1:16" ht="10.199999999999999" x14ac:dyDescent="0.2">
      <c r="A1044" s="77"/>
      <c r="B1044" s="300"/>
      <c r="C1044" s="301"/>
      <c r="D1044" s="301"/>
      <c r="E1044" s="302"/>
      <c r="F1044" s="302"/>
      <c r="G1044" s="300"/>
      <c r="H1044" s="301"/>
      <c r="I1044" s="301"/>
      <c r="J1044" s="302"/>
      <c r="K1044" s="303"/>
      <c r="L1044" s="302"/>
      <c r="M1044" s="301"/>
      <c r="N1044" s="301"/>
      <c r="O1044" s="302"/>
      <c r="P1044" s="303"/>
    </row>
    <row r="1045" spans="1:16" ht="10.199999999999999" x14ac:dyDescent="0.2">
      <c r="A1045" s="61" t="s">
        <v>133</v>
      </c>
      <c r="B1045" s="288">
        <v>936</v>
      </c>
      <c r="C1045" s="289">
        <v>134.69999999999999</v>
      </c>
      <c r="D1045" s="289">
        <v>3</v>
      </c>
      <c r="E1045" s="290">
        <v>36981</v>
      </c>
      <c r="F1045" s="290">
        <v>53153382</v>
      </c>
      <c r="G1045" s="288">
        <v>165</v>
      </c>
      <c r="H1045" s="289">
        <v>166.7</v>
      </c>
      <c r="I1045" s="289">
        <v>4</v>
      </c>
      <c r="J1045" s="290">
        <v>40013</v>
      </c>
      <c r="K1045" s="291">
        <v>9055532</v>
      </c>
      <c r="L1045" s="290">
        <v>197</v>
      </c>
      <c r="M1045" s="289">
        <v>148.4</v>
      </c>
      <c r="N1045" s="289">
        <v>4</v>
      </c>
      <c r="O1045" s="290">
        <v>32376</v>
      </c>
      <c r="P1045" s="291">
        <v>11713082</v>
      </c>
    </row>
    <row r="1046" spans="1:16" ht="10.199999999999999" x14ac:dyDescent="0.2">
      <c r="A1046" s="55" t="s">
        <v>134</v>
      </c>
      <c r="B1046" s="292" t="s">
        <v>163</v>
      </c>
      <c r="C1046" s="293" t="s">
        <v>163</v>
      </c>
      <c r="D1046" s="293" t="s">
        <v>163</v>
      </c>
      <c r="E1046" s="294" t="s">
        <v>163</v>
      </c>
      <c r="F1046" s="294" t="s">
        <v>163</v>
      </c>
      <c r="G1046" s="292" t="s">
        <v>163</v>
      </c>
      <c r="H1046" s="293" t="s">
        <v>163</v>
      </c>
      <c r="I1046" s="293" t="s">
        <v>163</v>
      </c>
      <c r="J1046" s="294" t="s">
        <v>163</v>
      </c>
      <c r="K1046" s="295" t="s">
        <v>163</v>
      </c>
      <c r="L1046" s="294" t="s">
        <v>163</v>
      </c>
      <c r="M1046" s="293" t="s">
        <v>163</v>
      </c>
      <c r="N1046" s="293" t="s">
        <v>163</v>
      </c>
      <c r="O1046" s="294" t="s">
        <v>163</v>
      </c>
      <c r="P1046" s="295" t="s">
        <v>163</v>
      </c>
    </row>
    <row r="1047" spans="1:16" x14ac:dyDescent="0.2">
      <c r="B1047" s="134"/>
      <c r="C1047" s="135"/>
      <c r="D1047" s="135"/>
      <c r="E1047" s="134"/>
      <c r="F1047" s="134"/>
      <c r="G1047" s="134"/>
      <c r="H1047" s="135"/>
      <c r="I1047" s="135"/>
      <c r="J1047" s="134"/>
      <c r="K1047" s="134"/>
      <c r="L1047" s="134"/>
      <c r="M1047" s="135"/>
      <c r="N1047" s="135"/>
      <c r="O1047" s="134"/>
      <c r="P1047" s="134"/>
    </row>
    <row r="1048" spans="1:16" ht="10.199999999999999" x14ac:dyDescent="0.2">
      <c r="A1048" s="65" t="s">
        <v>166</v>
      </c>
    </row>
    <row r="1049" spans="1:16" ht="11.4" x14ac:dyDescent="0.2">
      <c r="A1049" s="79" t="s">
        <v>135</v>
      </c>
    </row>
    <row r="1050" spans="1:16" ht="10.199999999999999" x14ac:dyDescent="0.2">
      <c r="A1050" s="65" t="s">
        <v>183</v>
      </c>
    </row>
    <row r="1051" spans="1:16" ht="10.199999999999999" x14ac:dyDescent="0.2">
      <c r="A1051" s="65" t="s">
        <v>167</v>
      </c>
    </row>
    <row r="1052" spans="1:16" ht="11.4" x14ac:dyDescent="0.2">
      <c r="A1052" s="79" t="s">
        <v>136</v>
      </c>
    </row>
    <row r="1053" spans="1:16" ht="11.4" x14ac:dyDescent="0.2">
      <c r="A1053" s="79" t="s">
        <v>1606</v>
      </c>
    </row>
    <row r="1054" spans="1:16" ht="10.199999999999999" x14ac:dyDescent="0.2">
      <c r="A1054" s="65" t="s">
        <v>1610</v>
      </c>
    </row>
    <row r="1055" spans="1:16" ht="10.199999999999999" x14ac:dyDescent="0.2">
      <c r="A1055" s="80" t="s">
        <v>1604</v>
      </c>
    </row>
    <row r="1056" spans="1:16" ht="10.199999999999999" x14ac:dyDescent="0.2">
      <c r="A1056" s="65" t="s">
        <v>137</v>
      </c>
    </row>
    <row r="1057" spans="1:16" ht="11.4" x14ac:dyDescent="0.2">
      <c r="A1057" s="79" t="s">
        <v>138</v>
      </c>
    </row>
    <row r="1058" spans="1:16" ht="11.4" x14ac:dyDescent="0.2">
      <c r="A1058" s="79" t="s">
        <v>1599</v>
      </c>
    </row>
    <row r="1059" spans="1:16" ht="11.4" x14ac:dyDescent="0.2">
      <c r="A1059" s="79"/>
    </row>
    <row r="1060" spans="1:16" ht="11.4" x14ac:dyDescent="0.2">
      <c r="A1060" s="79"/>
    </row>
    <row r="1061" spans="1:16" ht="11.4" x14ac:dyDescent="0.2">
      <c r="A1061" s="79"/>
    </row>
    <row r="1062" spans="1:16" ht="11.4" x14ac:dyDescent="0.2">
      <c r="A1062" s="79"/>
    </row>
    <row r="1063" spans="1:16" ht="11.4" x14ac:dyDescent="0.2">
      <c r="A1063" s="79"/>
    </row>
    <row r="1064" spans="1:16" ht="11.4" x14ac:dyDescent="0.2">
      <c r="A1064" s="79"/>
    </row>
    <row r="1067" spans="1:16" ht="10.8" x14ac:dyDescent="0.2">
      <c r="A1067" s="81"/>
    </row>
    <row r="1072" spans="1:16" ht="10.199999999999999" x14ac:dyDescent="0.2">
      <c r="A1072" s="46" t="s">
        <v>152</v>
      </c>
      <c r="B1072" s="517" t="s">
        <v>28</v>
      </c>
      <c r="C1072" s="518"/>
      <c r="D1072" s="518"/>
      <c r="E1072" s="518"/>
      <c r="F1072" s="519"/>
      <c r="G1072" s="517" t="s">
        <v>29</v>
      </c>
      <c r="H1072" s="518"/>
      <c r="I1072" s="518"/>
      <c r="J1072" s="518"/>
      <c r="K1072" s="519"/>
      <c r="L1072" s="517" t="s">
        <v>14</v>
      </c>
      <c r="M1072" s="518"/>
      <c r="N1072" s="518"/>
      <c r="O1072" s="518"/>
      <c r="P1072" s="519"/>
    </row>
    <row r="1073" spans="1:16" ht="10.199999999999999" x14ac:dyDescent="0.2">
      <c r="A1073" s="67"/>
      <c r="B1073" s="120"/>
      <c r="C1073" s="121"/>
      <c r="D1073" s="50" t="s">
        <v>30</v>
      </c>
      <c r="E1073" s="51" t="s">
        <v>30</v>
      </c>
      <c r="F1073" s="52" t="s">
        <v>31</v>
      </c>
      <c r="G1073" s="125"/>
      <c r="H1073" s="121"/>
      <c r="I1073" s="50" t="s">
        <v>30</v>
      </c>
      <c r="J1073" s="51" t="s">
        <v>30</v>
      </c>
      <c r="K1073" s="52" t="s">
        <v>31</v>
      </c>
      <c r="L1073" s="125"/>
      <c r="M1073" s="121"/>
      <c r="N1073" s="50" t="s">
        <v>30</v>
      </c>
      <c r="O1073" s="51" t="s">
        <v>30</v>
      </c>
      <c r="P1073" s="52" t="s">
        <v>31</v>
      </c>
    </row>
    <row r="1074" spans="1:16" ht="11.4" x14ac:dyDescent="0.2">
      <c r="A1074" s="67"/>
      <c r="B1074" s="510" t="s">
        <v>32</v>
      </c>
      <c r="C1074" s="511"/>
      <c r="D1074" s="53" t="s">
        <v>33</v>
      </c>
      <c r="E1074" s="324" t="s">
        <v>34</v>
      </c>
      <c r="F1074" s="54" t="s">
        <v>34</v>
      </c>
      <c r="G1074" s="511" t="s">
        <v>32</v>
      </c>
      <c r="H1074" s="511"/>
      <c r="I1074" s="53" t="s">
        <v>33</v>
      </c>
      <c r="J1074" s="324" t="s">
        <v>34</v>
      </c>
      <c r="K1074" s="54" t="s">
        <v>34</v>
      </c>
      <c r="L1074" s="511" t="s">
        <v>32</v>
      </c>
      <c r="M1074" s="511"/>
      <c r="N1074" s="53" t="s">
        <v>33</v>
      </c>
      <c r="O1074" s="324" t="s">
        <v>34</v>
      </c>
      <c r="P1074" s="54" t="s">
        <v>34</v>
      </c>
    </row>
    <row r="1075" spans="1:16" ht="11.4" x14ac:dyDescent="0.2">
      <c r="A1075" s="85" t="s">
        <v>35</v>
      </c>
      <c r="B1075" s="169" t="s">
        <v>36</v>
      </c>
      <c r="C1075" s="189" t="s">
        <v>37</v>
      </c>
      <c r="D1075" s="227" t="s">
        <v>38</v>
      </c>
      <c r="E1075" s="228" t="s">
        <v>39</v>
      </c>
      <c r="F1075" s="229" t="s">
        <v>39</v>
      </c>
      <c r="G1075" s="188" t="s">
        <v>36</v>
      </c>
      <c r="H1075" s="189" t="s">
        <v>37</v>
      </c>
      <c r="I1075" s="227" t="s">
        <v>38</v>
      </c>
      <c r="J1075" s="228" t="s">
        <v>39</v>
      </c>
      <c r="K1075" s="229" t="s">
        <v>39</v>
      </c>
      <c r="L1075" s="188" t="s">
        <v>36</v>
      </c>
      <c r="M1075" s="189" t="s">
        <v>37</v>
      </c>
      <c r="N1075" s="227" t="s">
        <v>38</v>
      </c>
      <c r="O1075" s="228" t="s">
        <v>39</v>
      </c>
      <c r="P1075" s="229" t="s">
        <v>39</v>
      </c>
    </row>
    <row r="1076" spans="1:16" ht="10.199999999999999" x14ac:dyDescent="0.2">
      <c r="A1076" s="57" t="s">
        <v>40</v>
      </c>
      <c r="B1076" s="284">
        <v>114075</v>
      </c>
      <c r="C1076" s="285">
        <v>21301.4</v>
      </c>
      <c r="D1076" s="285">
        <v>4</v>
      </c>
      <c r="E1076" s="286">
        <v>41374</v>
      </c>
      <c r="F1076" s="286">
        <v>7032536485</v>
      </c>
      <c r="G1076" s="284">
        <v>12164</v>
      </c>
      <c r="H1076" s="285">
        <v>26523</v>
      </c>
      <c r="I1076" s="285">
        <v>4</v>
      </c>
      <c r="J1076" s="286">
        <v>46153</v>
      </c>
      <c r="K1076" s="287">
        <v>903141429</v>
      </c>
      <c r="L1076" s="286">
        <v>9837</v>
      </c>
      <c r="M1076" s="285">
        <v>21613.599999999999</v>
      </c>
      <c r="N1076" s="285">
        <v>4</v>
      </c>
      <c r="O1076" s="286">
        <v>41495</v>
      </c>
      <c r="P1076" s="287">
        <v>643471016</v>
      </c>
    </row>
    <row r="1077" spans="1:16" ht="10.199999999999999" x14ac:dyDescent="0.2">
      <c r="A1077" s="59" t="s">
        <v>41</v>
      </c>
      <c r="B1077" s="288">
        <v>114075</v>
      </c>
      <c r="C1077" s="289">
        <v>21301.4</v>
      </c>
      <c r="D1077" s="289">
        <v>4</v>
      </c>
      <c r="E1077" s="290">
        <v>41374</v>
      </c>
      <c r="F1077" s="290">
        <v>7032536485</v>
      </c>
      <c r="G1077" s="288">
        <v>12164</v>
      </c>
      <c r="H1077" s="289">
        <v>26523</v>
      </c>
      <c r="I1077" s="289">
        <v>4</v>
      </c>
      <c r="J1077" s="290">
        <v>46153</v>
      </c>
      <c r="K1077" s="291">
        <v>903141429</v>
      </c>
      <c r="L1077" s="290">
        <v>9837</v>
      </c>
      <c r="M1077" s="289">
        <v>21613.599999999999</v>
      </c>
      <c r="N1077" s="289">
        <v>4</v>
      </c>
      <c r="O1077" s="290">
        <v>41495</v>
      </c>
      <c r="P1077" s="291">
        <v>643471016</v>
      </c>
    </row>
    <row r="1078" spans="1:16" ht="10.199999999999999" x14ac:dyDescent="0.2">
      <c r="A1078" s="60"/>
      <c r="B1078" s="296"/>
      <c r="C1078" s="297"/>
      <c r="D1078" s="297"/>
      <c r="E1078" s="298"/>
      <c r="F1078" s="298"/>
      <c r="G1078" s="296"/>
      <c r="H1078" s="297"/>
      <c r="I1078" s="297"/>
      <c r="J1078" s="298"/>
      <c r="K1078" s="299"/>
      <c r="L1078" s="298"/>
      <c r="M1078" s="297"/>
      <c r="N1078" s="297"/>
      <c r="O1078" s="298"/>
      <c r="P1078" s="299"/>
    </row>
    <row r="1079" spans="1:16" ht="10.199999999999999" x14ac:dyDescent="0.2">
      <c r="A1079" s="61" t="s">
        <v>42</v>
      </c>
      <c r="B1079" s="288">
        <v>13572</v>
      </c>
      <c r="C1079" s="289">
        <v>2534.3000000000002</v>
      </c>
      <c r="D1079" s="289">
        <v>5</v>
      </c>
      <c r="E1079" s="290">
        <v>44331</v>
      </c>
      <c r="F1079" s="290">
        <v>938696442</v>
      </c>
      <c r="G1079" s="288">
        <v>1320</v>
      </c>
      <c r="H1079" s="289">
        <v>2878.2</v>
      </c>
      <c r="I1079" s="289">
        <v>7</v>
      </c>
      <c r="J1079" s="290">
        <v>59413</v>
      </c>
      <c r="K1079" s="291">
        <v>130846750</v>
      </c>
      <c r="L1079" s="290">
        <v>1251</v>
      </c>
      <c r="M1079" s="289">
        <v>2748.7</v>
      </c>
      <c r="N1079" s="289">
        <v>6</v>
      </c>
      <c r="O1079" s="290">
        <v>48207</v>
      </c>
      <c r="P1079" s="291">
        <v>99302715</v>
      </c>
    </row>
    <row r="1080" spans="1:16" ht="10.199999999999999" x14ac:dyDescent="0.2">
      <c r="A1080" s="62" t="s">
        <v>43</v>
      </c>
      <c r="B1080" s="288">
        <v>576</v>
      </c>
      <c r="C1080" s="289">
        <v>107.6</v>
      </c>
      <c r="D1080" s="289">
        <v>4</v>
      </c>
      <c r="E1080" s="290">
        <v>30900</v>
      </c>
      <c r="F1080" s="290">
        <v>25264647</v>
      </c>
      <c r="G1080" s="288">
        <v>48</v>
      </c>
      <c r="H1080" s="289">
        <v>104.7</v>
      </c>
      <c r="I1080" s="289">
        <v>4</v>
      </c>
      <c r="J1080" s="290">
        <v>39202</v>
      </c>
      <c r="K1080" s="291">
        <v>2489709</v>
      </c>
      <c r="L1080" s="290">
        <v>38</v>
      </c>
      <c r="M1080" s="289">
        <v>83.5</v>
      </c>
      <c r="N1080" s="289">
        <v>4</v>
      </c>
      <c r="O1080" s="290">
        <v>35089</v>
      </c>
      <c r="P1080" s="291">
        <v>1574518</v>
      </c>
    </row>
    <row r="1081" spans="1:16" ht="10.199999999999999" x14ac:dyDescent="0.2">
      <c r="A1081" s="63" t="s">
        <v>44</v>
      </c>
      <c r="B1081" s="288">
        <v>12521</v>
      </c>
      <c r="C1081" s="289">
        <v>2338.1</v>
      </c>
      <c r="D1081" s="289">
        <v>5</v>
      </c>
      <c r="E1081" s="290">
        <v>45488</v>
      </c>
      <c r="F1081" s="290">
        <v>884524023</v>
      </c>
      <c r="G1081" s="288">
        <v>1223</v>
      </c>
      <c r="H1081" s="289">
        <v>2666.7</v>
      </c>
      <c r="I1081" s="289">
        <v>7</v>
      </c>
      <c r="J1081" s="290">
        <v>60308</v>
      </c>
      <c r="K1081" s="291">
        <v>123824106</v>
      </c>
      <c r="L1081" s="290">
        <v>1172</v>
      </c>
      <c r="M1081" s="289">
        <v>2575.1</v>
      </c>
      <c r="N1081" s="289">
        <v>6</v>
      </c>
      <c r="O1081" s="290">
        <v>49256</v>
      </c>
      <c r="P1081" s="291">
        <v>95061268</v>
      </c>
    </row>
    <row r="1082" spans="1:16" ht="10.199999999999999" x14ac:dyDescent="0.2">
      <c r="A1082" s="63" t="s">
        <v>45</v>
      </c>
      <c r="B1082" s="288" t="s">
        <v>132</v>
      </c>
      <c r="C1082" s="289" t="s">
        <v>132</v>
      </c>
      <c r="D1082" s="289" t="s">
        <v>132</v>
      </c>
      <c r="E1082" s="290" t="s">
        <v>132</v>
      </c>
      <c r="F1082" s="290" t="s">
        <v>132</v>
      </c>
      <c r="G1082" s="288" t="s">
        <v>132</v>
      </c>
      <c r="H1082" s="289" t="s">
        <v>132</v>
      </c>
      <c r="I1082" s="289" t="s">
        <v>132</v>
      </c>
      <c r="J1082" s="290" t="s">
        <v>132</v>
      </c>
      <c r="K1082" s="291" t="s">
        <v>132</v>
      </c>
      <c r="L1082" s="290" t="s">
        <v>132</v>
      </c>
      <c r="M1082" s="289" t="s">
        <v>132</v>
      </c>
      <c r="N1082" s="289" t="s">
        <v>132</v>
      </c>
      <c r="O1082" s="290" t="s">
        <v>132</v>
      </c>
      <c r="P1082" s="291" t="s">
        <v>132</v>
      </c>
    </row>
    <row r="1083" spans="1:16" ht="10.199999999999999" x14ac:dyDescent="0.2">
      <c r="A1083" s="61" t="s">
        <v>46</v>
      </c>
      <c r="B1083" s="288">
        <v>5575</v>
      </c>
      <c r="C1083" s="289">
        <v>1041</v>
      </c>
      <c r="D1083" s="289">
        <v>4</v>
      </c>
      <c r="E1083" s="290">
        <v>64719</v>
      </c>
      <c r="F1083" s="290">
        <v>478706679</v>
      </c>
      <c r="G1083" s="288">
        <v>623</v>
      </c>
      <c r="H1083" s="289">
        <v>1358.4</v>
      </c>
      <c r="I1083" s="289">
        <v>5</v>
      </c>
      <c r="J1083" s="290">
        <v>67332</v>
      </c>
      <c r="K1083" s="291">
        <v>57889501</v>
      </c>
      <c r="L1083" s="290">
        <v>447</v>
      </c>
      <c r="M1083" s="289">
        <v>982.1</v>
      </c>
      <c r="N1083" s="289">
        <v>5</v>
      </c>
      <c r="O1083" s="290">
        <v>65987</v>
      </c>
      <c r="P1083" s="291">
        <v>40965943</v>
      </c>
    </row>
    <row r="1084" spans="1:16" ht="10.199999999999999" x14ac:dyDescent="0.2">
      <c r="A1084" s="63" t="s">
        <v>47</v>
      </c>
      <c r="B1084" s="288">
        <v>5109</v>
      </c>
      <c r="C1084" s="289">
        <v>954</v>
      </c>
      <c r="D1084" s="289">
        <v>5</v>
      </c>
      <c r="E1084" s="290">
        <v>65079</v>
      </c>
      <c r="F1084" s="290">
        <v>441582044</v>
      </c>
      <c r="G1084" s="288">
        <v>568</v>
      </c>
      <c r="H1084" s="289">
        <v>1238.5</v>
      </c>
      <c r="I1084" s="289">
        <v>5</v>
      </c>
      <c r="J1084" s="290">
        <v>65675</v>
      </c>
      <c r="K1084" s="291">
        <v>52235646</v>
      </c>
      <c r="L1084" s="290">
        <v>414</v>
      </c>
      <c r="M1084" s="289">
        <v>909.6</v>
      </c>
      <c r="N1084" s="289">
        <v>5</v>
      </c>
      <c r="O1084" s="290">
        <v>65638</v>
      </c>
      <c r="P1084" s="291">
        <v>37881041</v>
      </c>
    </row>
    <row r="1085" spans="1:16" ht="10.199999999999999" x14ac:dyDescent="0.2">
      <c r="A1085" s="64" t="s">
        <v>48</v>
      </c>
      <c r="B1085" s="288">
        <v>566</v>
      </c>
      <c r="C1085" s="289">
        <v>105.7</v>
      </c>
      <c r="D1085" s="289">
        <v>5</v>
      </c>
      <c r="E1085" s="290">
        <v>68402</v>
      </c>
      <c r="F1085" s="290">
        <v>49733735</v>
      </c>
      <c r="G1085" s="288">
        <v>75</v>
      </c>
      <c r="H1085" s="289">
        <v>163.5</v>
      </c>
      <c r="I1085" s="289">
        <v>5</v>
      </c>
      <c r="J1085" s="290">
        <v>64651</v>
      </c>
      <c r="K1085" s="291">
        <v>6172086</v>
      </c>
      <c r="L1085" s="290">
        <v>55</v>
      </c>
      <c r="M1085" s="289">
        <v>120.8</v>
      </c>
      <c r="N1085" s="289">
        <v>5</v>
      </c>
      <c r="O1085" s="290">
        <v>75233</v>
      </c>
      <c r="P1085" s="291">
        <v>5742048</v>
      </c>
    </row>
    <row r="1086" spans="1:16" ht="10.199999999999999" x14ac:dyDescent="0.2">
      <c r="A1086" s="64" t="s">
        <v>49</v>
      </c>
      <c r="B1086" s="288">
        <v>275</v>
      </c>
      <c r="C1086" s="289">
        <v>51.4</v>
      </c>
      <c r="D1086" s="289">
        <v>5</v>
      </c>
      <c r="E1086" s="290">
        <v>64067</v>
      </c>
      <c r="F1086" s="290">
        <v>22010276</v>
      </c>
      <c r="G1086" s="288">
        <v>30</v>
      </c>
      <c r="H1086" s="289">
        <v>65.400000000000006</v>
      </c>
      <c r="I1086" s="289">
        <v>7</v>
      </c>
      <c r="J1086" s="290">
        <v>75312</v>
      </c>
      <c r="K1086" s="291">
        <v>3078165</v>
      </c>
      <c r="L1086" s="290">
        <v>21</v>
      </c>
      <c r="M1086" s="289">
        <v>46.1</v>
      </c>
      <c r="N1086" s="289">
        <v>5</v>
      </c>
      <c r="O1086" s="290">
        <v>65794</v>
      </c>
      <c r="P1086" s="291">
        <v>1605153</v>
      </c>
    </row>
    <row r="1087" spans="1:16" ht="10.199999999999999" x14ac:dyDescent="0.2">
      <c r="A1087" s="64" t="s">
        <v>50</v>
      </c>
      <c r="B1087" s="288">
        <v>782</v>
      </c>
      <c r="C1087" s="289">
        <v>146</v>
      </c>
      <c r="D1087" s="289">
        <v>4</v>
      </c>
      <c r="E1087" s="290">
        <v>69791</v>
      </c>
      <c r="F1087" s="290">
        <v>64284783</v>
      </c>
      <c r="G1087" s="288">
        <v>63</v>
      </c>
      <c r="H1087" s="289">
        <v>137.4</v>
      </c>
      <c r="I1087" s="289">
        <v>5</v>
      </c>
      <c r="J1087" s="290">
        <v>73810</v>
      </c>
      <c r="K1087" s="291">
        <v>6142420</v>
      </c>
      <c r="L1087" s="290">
        <v>53</v>
      </c>
      <c r="M1087" s="289">
        <v>116.5</v>
      </c>
      <c r="N1087" s="289">
        <v>4</v>
      </c>
      <c r="O1087" s="290">
        <v>71283</v>
      </c>
      <c r="P1087" s="291">
        <v>4303917</v>
      </c>
    </row>
    <row r="1088" spans="1:16" ht="10.199999999999999" x14ac:dyDescent="0.2">
      <c r="A1088" s="64" t="s">
        <v>51</v>
      </c>
      <c r="B1088" s="288">
        <v>137</v>
      </c>
      <c r="C1088" s="289">
        <v>25.6</v>
      </c>
      <c r="D1088" s="289">
        <v>2</v>
      </c>
      <c r="E1088" s="290">
        <v>42340</v>
      </c>
      <c r="F1088" s="290">
        <v>7331728</v>
      </c>
      <c r="G1088" s="288">
        <v>18</v>
      </c>
      <c r="H1088" s="289">
        <v>39.200000000000003</v>
      </c>
      <c r="I1088" s="289">
        <v>2</v>
      </c>
      <c r="J1088" s="290">
        <v>50770</v>
      </c>
      <c r="K1088" s="291">
        <v>1070167</v>
      </c>
      <c r="L1088" s="290" t="s">
        <v>132</v>
      </c>
      <c r="M1088" s="289" t="s">
        <v>132</v>
      </c>
      <c r="N1088" s="289" t="s">
        <v>132</v>
      </c>
      <c r="O1088" s="290" t="s">
        <v>132</v>
      </c>
      <c r="P1088" s="291" t="s">
        <v>132</v>
      </c>
    </row>
    <row r="1089" spans="1:16" ht="10.199999999999999" x14ac:dyDescent="0.2">
      <c r="A1089" s="64" t="s">
        <v>52</v>
      </c>
      <c r="B1089" s="288">
        <v>134</v>
      </c>
      <c r="C1089" s="289">
        <v>45.4</v>
      </c>
      <c r="D1089" s="289">
        <v>2</v>
      </c>
      <c r="E1089" s="290">
        <v>42555</v>
      </c>
      <c r="F1089" s="290">
        <v>7214750</v>
      </c>
      <c r="G1089" s="288">
        <v>18</v>
      </c>
      <c r="H1089" s="289">
        <v>66</v>
      </c>
      <c r="I1089" s="289">
        <v>2</v>
      </c>
      <c r="J1089" s="290">
        <v>50770</v>
      </c>
      <c r="K1089" s="291">
        <v>1070167</v>
      </c>
      <c r="L1089" s="290" t="s">
        <v>132</v>
      </c>
      <c r="M1089" s="289" t="s">
        <v>132</v>
      </c>
      <c r="N1089" s="289" t="s">
        <v>132</v>
      </c>
      <c r="O1089" s="290" t="s">
        <v>132</v>
      </c>
      <c r="P1089" s="291" t="s">
        <v>132</v>
      </c>
    </row>
    <row r="1090" spans="1:16" ht="10.199999999999999" x14ac:dyDescent="0.2">
      <c r="A1090" s="64" t="s">
        <v>53</v>
      </c>
      <c r="B1090" s="288">
        <v>232</v>
      </c>
      <c r="C1090" s="289">
        <v>96.4</v>
      </c>
      <c r="D1090" s="289">
        <v>1</v>
      </c>
      <c r="E1090" s="290">
        <v>52351</v>
      </c>
      <c r="F1090" s="290">
        <v>13117723</v>
      </c>
      <c r="G1090" s="288">
        <v>30</v>
      </c>
      <c r="H1090" s="289">
        <v>161.5</v>
      </c>
      <c r="I1090" s="289">
        <v>2</v>
      </c>
      <c r="J1090" s="290">
        <v>45734</v>
      </c>
      <c r="K1090" s="291">
        <v>1736294</v>
      </c>
      <c r="L1090" s="290">
        <v>13</v>
      </c>
      <c r="M1090" s="289">
        <v>66</v>
      </c>
      <c r="N1090" s="289">
        <v>1</v>
      </c>
      <c r="O1090" s="290">
        <v>47725</v>
      </c>
      <c r="P1090" s="291">
        <v>778077</v>
      </c>
    </row>
    <row r="1091" spans="1:16" ht="10.199999999999999" x14ac:dyDescent="0.2">
      <c r="A1091" s="64" t="s">
        <v>54</v>
      </c>
      <c r="B1091" s="288">
        <v>203</v>
      </c>
      <c r="C1091" s="289">
        <v>37.9</v>
      </c>
      <c r="D1091" s="289">
        <v>3</v>
      </c>
      <c r="E1091" s="290">
        <v>59386</v>
      </c>
      <c r="F1091" s="290">
        <v>13773147</v>
      </c>
      <c r="G1091" s="288">
        <v>18</v>
      </c>
      <c r="H1091" s="289">
        <v>39.200000000000003</v>
      </c>
      <c r="I1091" s="289">
        <v>3.5</v>
      </c>
      <c r="J1091" s="290">
        <v>62865</v>
      </c>
      <c r="K1091" s="291">
        <v>1483328</v>
      </c>
      <c r="L1091" s="290">
        <v>8</v>
      </c>
      <c r="M1091" s="289">
        <v>17.600000000000001</v>
      </c>
      <c r="N1091" s="289">
        <v>2</v>
      </c>
      <c r="O1091" s="290">
        <v>58884</v>
      </c>
      <c r="P1091" s="291">
        <v>439294</v>
      </c>
    </row>
    <row r="1092" spans="1:16" ht="10.199999999999999" x14ac:dyDescent="0.2">
      <c r="A1092" s="64" t="s">
        <v>55</v>
      </c>
      <c r="B1092" s="288">
        <v>235</v>
      </c>
      <c r="C1092" s="289">
        <v>43.9</v>
      </c>
      <c r="D1092" s="289">
        <v>5</v>
      </c>
      <c r="E1092" s="290">
        <v>68714</v>
      </c>
      <c r="F1092" s="290">
        <v>20095778</v>
      </c>
      <c r="G1092" s="288">
        <v>14</v>
      </c>
      <c r="H1092" s="289">
        <v>30.5</v>
      </c>
      <c r="I1092" s="289">
        <v>5</v>
      </c>
      <c r="J1092" s="290">
        <v>62229</v>
      </c>
      <c r="K1092" s="291">
        <v>1492753</v>
      </c>
      <c r="L1092" s="290">
        <v>9</v>
      </c>
      <c r="M1092" s="289">
        <v>19.8</v>
      </c>
      <c r="N1092" s="289">
        <v>4</v>
      </c>
      <c r="O1092" s="290">
        <v>41147</v>
      </c>
      <c r="P1092" s="291">
        <v>610176</v>
      </c>
    </row>
    <row r="1093" spans="1:16" ht="10.199999999999999" x14ac:dyDescent="0.2">
      <c r="A1093" s="64" t="s">
        <v>56</v>
      </c>
      <c r="B1093" s="288">
        <v>415</v>
      </c>
      <c r="C1093" s="289">
        <v>77.5</v>
      </c>
      <c r="D1093" s="289">
        <v>6</v>
      </c>
      <c r="E1093" s="290">
        <v>76330</v>
      </c>
      <c r="F1093" s="290">
        <v>38065892</v>
      </c>
      <c r="G1093" s="288">
        <v>28</v>
      </c>
      <c r="H1093" s="289">
        <v>61.1</v>
      </c>
      <c r="I1093" s="289">
        <v>7</v>
      </c>
      <c r="J1093" s="290">
        <v>77098</v>
      </c>
      <c r="K1093" s="291">
        <v>2565660</v>
      </c>
      <c r="L1093" s="290">
        <v>27</v>
      </c>
      <c r="M1093" s="289">
        <v>59.3</v>
      </c>
      <c r="N1093" s="289">
        <v>7</v>
      </c>
      <c r="O1093" s="290">
        <v>80023</v>
      </c>
      <c r="P1093" s="291">
        <v>3289682</v>
      </c>
    </row>
    <row r="1094" spans="1:16" ht="10.199999999999999" x14ac:dyDescent="0.2">
      <c r="A1094" s="64" t="s">
        <v>57</v>
      </c>
      <c r="B1094" s="288">
        <v>159</v>
      </c>
      <c r="C1094" s="289">
        <v>29.7</v>
      </c>
      <c r="D1094" s="289">
        <v>6</v>
      </c>
      <c r="E1094" s="290">
        <v>86111</v>
      </c>
      <c r="F1094" s="290">
        <v>15775583</v>
      </c>
      <c r="G1094" s="288">
        <v>7</v>
      </c>
      <c r="H1094" s="289">
        <v>15.3</v>
      </c>
      <c r="I1094" s="289">
        <v>5</v>
      </c>
      <c r="J1094" s="290">
        <v>49296</v>
      </c>
      <c r="K1094" s="291">
        <v>660992</v>
      </c>
      <c r="L1094" s="290">
        <v>13</v>
      </c>
      <c r="M1094" s="289">
        <v>28.6</v>
      </c>
      <c r="N1094" s="289">
        <v>9</v>
      </c>
      <c r="O1094" s="290">
        <v>80023</v>
      </c>
      <c r="P1094" s="291">
        <v>1736505</v>
      </c>
    </row>
    <row r="1095" spans="1:16" ht="10.199999999999999" x14ac:dyDescent="0.2">
      <c r="A1095" s="64" t="s">
        <v>58</v>
      </c>
      <c r="B1095" s="288">
        <v>192</v>
      </c>
      <c r="C1095" s="289">
        <v>35.9</v>
      </c>
      <c r="D1095" s="289">
        <v>7</v>
      </c>
      <c r="E1095" s="290">
        <v>78541</v>
      </c>
      <c r="F1095" s="290">
        <v>25431142</v>
      </c>
      <c r="G1095" s="288">
        <v>21</v>
      </c>
      <c r="H1095" s="289">
        <v>45.8</v>
      </c>
      <c r="I1095" s="289">
        <v>8</v>
      </c>
      <c r="J1095" s="290">
        <v>95677</v>
      </c>
      <c r="K1095" s="291">
        <v>2383973</v>
      </c>
      <c r="L1095" s="290">
        <v>18</v>
      </c>
      <c r="M1095" s="289">
        <v>39.5</v>
      </c>
      <c r="N1095" s="289">
        <v>11</v>
      </c>
      <c r="O1095" s="290">
        <v>119383</v>
      </c>
      <c r="P1095" s="291">
        <v>2284947</v>
      </c>
    </row>
    <row r="1096" spans="1:16" ht="10.199999999999999" x14ac:dyDescent="0.2">
      <c r="A1096" s="64" t="s">
        <v>59</v>
      </c>
      <c r="B1096" s="288">
        <v>172</v>
      </c>
      <c r="C1096" s="289">
        <v>32.1</v>
      </c>
      <c r="D1096" s="289">
        <v>6</v>
      </c>
      <c r="E1096" s="290">
        <v>67083</v>
      </c>
      <c r="F1096" s="290">
        <v>19059361</v>
      </c>
      <c r="G1096" s="288">
        <v>18</v>
      </c>
      <c r="H1096" s="289">
        <v>39.200000000000003</v>
      </c>
      <c r="I1096" s="289">
        <v>9.5</v>
      </c>
      <c r="J1096" s="290">
        <v>90780</v>
      </c>
      <c r="K1096" s="291">
        <v>2979970</v>
      </c>
      <c r="L1096" s="290">
        <v>7</v>
      </c>
      <c r="M1096" s="289">
        <v>15.4</v>
      </c>
      <c r="N1096" s="289">
        <v>13</v>
      </c>
      <c r="O1096" s="290">
        <v>129026</v>
      </c>
      <c r="P1096" s="291">
        <v>1038412</v>
      </c>
    </row>
    <row r="1097" spans="1:16" ht="10.199999999999999" x14ac:dyDescent="0.2">
      <c r="A1097" s="64" t="s">
        <v>60</v>
      </c>
      <c r="B1097" s="288">
        <v>27</v>
      </c>
      <c r="C1097" s="289">
        <v>5</v>
      </c>
      <c r="D1097" s="289">
        <v>1</v>
      </c>
      <c r="E1097" s="290">
        <v>55549</v>
      </c>
      <c r="F1097" s="290">
        <v>1530046</v>
      </c>
      <c r="G1097" s="288" t="s">
        <v>132</v>
      </c>
      <c r="H1097" s="289" t="s">
        <v>132</v>
      </c>
      <c r="I1097" s="289" t="s">
        <v>132</v>
      </c>
      <c r="J1097" s="290" t="s">
        <v>132</v>
      </c>
      <c r="K1097" s="291" t="s">
        <v>132</v>
      </c>
      <c r="L1097" s="290" t="s">
        <v>132</v>
      </c>
      <c r="M1097" s="289" t="s">
        <v>132</v>
      </c>
      <c r="N1097" s="289" t="s">
        <v>132</v>
      </c>
      <c r="O1097" s="290" t="s">
        <v>132</v>
      </c>
      <c r="P1097" s="291" t="s">
        <v>132</v>
      </c>
    </row>
    <row r="1098" spans="1:16" ht="10.199999999999999" x14ac:dyDescent="0.2">
      <c r="A1098" s="63" t="s">
        <v>61</v>
      </c>
      <c r="B1098" s="288">
        <v>320</v>
      </c>
      <c r="C1098" s="289">
        <v>59.8</v>
      </c>
      <c r="D1098" s="289">
        <v>3</v>
      </c>
      <c r="E1098" s="290">
        <v>61113</v>
      </c>
      <c r="F1098" s="290">
        <v>25455397</v>
      </c>
      <c r="G1098" s="288">
        <v>38</v>
      </c>
      <c r="H1098" s="289">
        <v>82.9</v>
      </c>
      <c r="I1098" s="289">
        <v>3.5</v>
      </c>
      <c r="J1098" s="290">
        <v>84979</v>
      </c>
      <c r="K1098" s="291">
        <v>3974221</v>
      </c>
      <c r="L1098" s="290">
        <v>25</v>
      </c>
      <c r="M1098" s="289">
        <v>54.9</v>
      </c>
      <c r="N1098" s="289">
        <v>3</v>
      </c>
      <c r="O1098" s="290">
        <v>72058</v>
      </c>
      <c r="P1098" s="291">
        <v>2460911</v>
      </c>
    </row>
    <row r="1099" spans="1:16" ht="10.199999999999999" x14ac:dyDescent="0.2">
      <c r="A1099" s="61" t="s">
        <v>62</v>
      </c>
      <c r="B1099" s="288">
        <v>1731</v>
      </c>
      <c r="C1099" s="289">
        <v>323.2</v>
      </c>
      <c r="D1099" s="289">
        <v>3</v>
      </c>
      <c r="E1099" s="290">
        <v>34382</v>
      </c>
      <c r="F1099" s="290">
        <v>86154538</v>
      </c>
      <c r="G1099" s="288">
        <v>248</v>
      </c>
      <c r="H1099" s="289">
        <v>540.79999999999995</v>
      </c>
      <c r="I1099" s="289">
        <v>4</v>
      </c>
      <c r="J1099" s="290">
        <v>41234</v>
      </c>
      <c r="K1099" s="291">
        <v>14209421</v>
      </c>
      <c r="L1099" s="290">
        <v>138</v>
      </c>
      <c r="M1099" s="289">
        <v>303.2</v>
      </c>
      <c r="N1099" s="289">
        <v>3</v>
      </c>
      <c r="O1099" s="290">
        <v>32699</v>
      </c>
      <c r="P1099" s="291">
        <v>5783747</v>
      </c>
    </row>
    <row r="1100" spans="1:16" ht="10.199999999999999" x14ac:dyDescent="0.2">
      <c r="A1100" s="63" t="s">
        <v>63</v>
      </c>
      <c r="B1100" s="288">
        <v>1188</v>
      </c>
      <c r="C1100" s="289">
        <v>221.8</v>
      </c>
      <c r="D1100" s="289">
        <v>3</v>
      </c>
      <c r="E1100" s="290">
        <v>32503</v>
      </c>
      <c r="F1100" s="290">
        <v>49329902</v>
      </c>
      <c r="G1100" s="288">
        <v>190</v>
      </c>
      <c r="H1100" s="289">
        <v>414.3</v>
      </c>
      <c r="I1100" s="289">
        <v>4</v>
      </c>
      <c r="J1100" s="290">
        <v>40080</v>
      </c>
      <c r="K1100" s="291">
        <v>10508888</v>
      </c>
      <c r="L1100" s="290">
        <v>98</v>
      </c>
      <c r="M1100" s="289">
        <v>215.3</v>
      </c>
      <c r="N1100" s="289">
        <v>3</v>
      </c>
      <c r="O1100" s="290">
        <v>32000</v>
      </c>
      <c r="P1100" s="291">
        <v>3526265</v>
      </c>
    </row>
    <row r="1101" spans="1:16" ht="10.199999999999999" x14ac:dyDescent="0.2">
      <c r="A1101" s="61" t="s">
        <v>64</v>
      </c>
      <c r="B1101" s="288">
        <v>4066</v>
      </c>
      <c r="C1101" s="289">
        <v>759.3</v>
      </c>
      <c r="D1101" s="289">
        <v>4</v>
      </c>
      <c r="E1101" s="290">
        <v>33600</v>
      </c>
      <c r="F1101" s="290">
        <v>197858753</v>
      </c>
      <c r="G1101" s="288">
        <v>796</v>
      </c>
      <c r="H1101" s="289">
        <v>1735.6</v>
      </c>
      <c r="I1101" s="289">
        <v>4</v>
      </c>
      <c r="J1101" s="290">
        <v>40193</v>
      </c>
      <c r="K1101" s="291">
        <v>50631055</v>
      </c>
      <c r="L1101" s="290">
        <v>581</v>
      </c>
      <c r="M1101" s="289">
        <v>1276.5999999999999</v>
      </c>
      <c r="N1101" s="289">
        <v>4</v>
      </c>
      <c r="O1101" s="290">
        <v>36052</v>
      </c>
      <c r="P1101" s="291">
        <v>31015200</v>
      </c>
    </row>
    <row r="1102" spans="1:16" ht="10.199999999999999" x14ac:dyDescent="0.2">
      <c r="A1102" s="64" t="s">
        <v>65</v>
      </c>
      <c r="B1102" s="288">
        <v>1489</v>
      </c>
      <c r="C1102" s="289">
        <v>278</v>
      </c>
      <c r="D1102" s="289">
        <v>5</v>
      </c>
      <c r="E1102" s="290">
        <v>43695</v>
      </c>
      <c r="F1102" s="290">
        <v>92545290</v>
      </c>
      <c r="G1102" s="288">
        <v>407</v>
      </c>
      <c r="H1102" s="289">
        <v>887.4</v>
      </c>
      <c r="I1102" s="289">
        <v>5</v>
      </c>
      <c r="J1102" s="290">
        <v>48369</v>
      </c>
      <c r="K1102" s="291">
        <v>30778692</v>
      </c>
      <c r="L1102" s="290">
        <v>309</v>
      </c>
      <c r="M1102" s="289">
        <v>678.9</v>
      </c>
      <c r="N1102" s="289">
        <v>4</v>
      </c>
      <c r="O1102" s="290">
        <v>41174</v>
      </c>
      <c r="P1102" s="291">
        <v>19719021</v>
      </c>
    </row>
    <row r="1103" spans="1:16" ht="10.199999999999999" x14ac:dyDescent="0.2">
      <c r="A1103" s="64" t="s">
        <v>66</v>
      </c>
      <c r="B1103" s="288">
        <v>103</v>
      </c>
      <c r="C1103" s="289">
        <v>19.2</v>
      </c>
      <c r="D1103" s="289">
        <v>2</v>
      </c>
      <c r="E1103" s="290">
        <v>42056</v>
      </c>
      <c r="F1103" s="290">
        <v>5182387</v>
      </c>
      <c r="G1103" s="288">
        <v>14</v>
      </c>
      <c r="H1103" s="289">
        <v>30.5</v>
      </c>
      <c r="I1103" s="289">
        <v>1</v>
      </c>
      <c r="J1103" s="290">
        <v>42794</v>
      </c>
      <c r="K1103" s="291">
        <v>685376</v>
      </c>
      <c r="L1103" s="290">
        <v>13</v>
      </c>
      <c r="M1103" s="289">
        <v>28.6</v>
      </c>
      <c r="N1103" s="289">
        <v>1</v>
      </c>
      <c r="O1103" s="290">
        <v>46034</v>
      </c>
      <c r="P1103" s="291">
        <v>757304</v>
      </c>
    </row>
    <row r="1104" spans="1:16" ht="10.199999999999999" x14ac:dyDescent="0.2">
      <c r="A1104" s="64" t="s">
        <v>67</v>
      </c>
      <c r="B1104" s="288">
        <v>304</v>
      </c>
      <c r="C1104" s="289">
        <v>56.8</v>
      </c>
      <c r="D1104" s="289">
        <v>3</v>
      </c>
      <c r="E1104" s="290">
        <v>27048</v>
      </c>
      <c r="F1104" s="290">
        <v>10621510</v>
      </c>
      <c r="G1104" s="288">
        <v>40</v>
      </c>
      <c r="H1104" s="289">
        <v>87.2</v>
      </c>
      <c r="I1104" s="289">
        <v>3</v>
      </c>
      <c r="J1104" s="290">
        <v>23925</v>
      </c>
      <c r="K1104" s="291">
        <v>1328913</v>
      </c>
      <c r="L1104" s="290">
        <v>28</v>
      </c>
      <c r="M1104" s="289">
        <v>61.5</v>
      </c>
      <c r="N1104" s="289">
        <v>3</v>
      </c>
      <c r="O1104" s="290">
        <v>26549</v>
      </c>
      <c r="P1104" s="291">
        <v>1085528</v>
      </c>
    </row>
    <row r="1105" spans="1:16" ht="10.199999999999999" x14ac:dyDescent="0.2">
      <c r="A1105" s="61" t="s">
        <v>68</v>
      </c>
      <c r="B1105" s="288">
        <v>2360</v>
      </c>
      <c r="C1105" s="289">
        <v>440.7</v>
      </c>
      <c r="D1105" s="289">
        <v>7</v>
      </c>
      <c r="E1105" s="290">
        <v>37475</v>
      </c>
      <c r="F1105" s="290">
        <v>136964923</v>
      </c>
      <c r="G1105" s="288">
        <v>292</v>
      </c>
      <c r="H1105" s="289">
        <v>636.70000000000005</v>
      </c>
      <c r="I1105" s="289">
        <v>7</v>
      </c>
      <c r="J1105" s="290">
        <v>39854</v>
      </c>
      <c r="K1105" s="291">
        <v>20799246</v>
      </c>
      <c r="L1105" s="290">
        <v>225</v>
      </c>
      <c r="M1105" s="289">
        <v>494.4</v>
      </c>
      <c r="N1105" s="289">
        <v>8</v>
      </c>
      <c r="O1105" s="290">
        <v>39296</v>
      </c>
      <c r="P1105" s="291">
        <v>13553356</v>
      </c>
    </row>
    <row r="1106" spans="1:16" ht="10.199999999999999" x14ac:dyDescent="0.2">
      <c r="A1106" s="64" t="s">
        <v>69</v>
      </c>
      <c r="B1106" s="288">
        <v>724</v>
      </c>
      <c r="C1106" s="289">
        <v>135.19999999999999</v>
      </c>
      <c r="D1106" s="289">
        <v>5</v>
      </c>
      <c r="E1106" s="290">
        <v>31674</v>
      </c>
      <c r="F1106" s="290">
        <v>33572207</v>
      </c>
      <c r="G1106" s="288">
        <v>70</v>
      </c>
      <c r="H1106" s="289">
        <v>152.6</v>
      </c>
      <c r="I1106" s="289">
        <v>4</v>
      </c>
      <c r="J1106" s="290">
        <v>30591</v>
      </c>
      <c r="K1106" s="291">
        <v>2930197</v>
      </c>
      <c r="L1106" s="290">
        <v>54</v>
      </c>
      <c r="M1106" s="289">
        <v>118.6</v>
      </c>
      <c r="N1106" s="289">
        <v>4</v>
      </c>
      <c r="O1106" s="290">
        <v>31020</v>
      </c>
      <c r="P1106" s="291">
        <v>2375305</v>
      </c>
    </row>
    <row r="1107" spans="1:16" ht="10.199999999999999" x14ac:dyDescent="0.2">
      <c r="A1107" s="64" t="s">
        <v>70</v>
      </c>
      <c r="B1107" s="288">
        <v>477</v>
      </c>
      <c r="C1107" s="289">
        <v>89.1</v>
      </c>
      <c r="D1107" s="289">
        <v>5</v>
      </c>
      <c r="E1107" s="290">
        <v>33822</v>
      </c>
      <c r="F1107" s="290">
        <v>23002227</v>
      </c>
      <c r="G1107" s="288">
        <v>45</v>
      </c>
      <c r="H1107" s="289">
        <v>98.1</v>
      </c>
      <c r="I1107" s="289">
        <v>4</v>
      </c>
      <c r="J1107" s="290">
        <v>30406</v>
      </c>
      <c r="K1107" s="291">
        <v>1862354</v>
      </c>
      <c r="L1107" s="290">
        <v>33</v>
      </c>
      <c r="M1107" s="289">
        <v>72.5</v>
      </c>
      <c r="N1107" s="289">
        <v>4</v>
      </c>
      <c r="O1107" s="290">
        <v>27787</v>
      </c>
      <c r="P1107" s="291">
        <v>1489621</v>
      </c>
    </row>
    <row r="1108" spans="1:16" ht="10.199999999999999" x14ac:dyDescent="0.2">
      <c r="A1108" s="64" t="s">
        <v>71</v>
      </c>
      <c r="B1108" s="288">
        <v>37</v>
      </c>
      <c r="C1108" s="289">
        <v>6.9</v>
      </c>
      <c r="D1108" s="289">
        <v>5</v>
      </c>
      <c r="E1108" s="290">
        <v>33406</v>
      </c>
      <c r="F1108" s="290">
        <v>1540833</v>
      </c>
      <c r="G1108" s="288">
        <v>14</v>
      </c>
      <c r="H1108" s="289">
        <v>30.5</v>
      </c>
      <c r="I1108" s="289">
        <v>4</v>
      </c>
      <c r="J1108" s="290">
        <v>25446</v>
      </c>
      <c r="K1108" s="291">
        <v>514195</v>
      </c>
      <c r="L1108" s="290">
        <v>8</v>
      </c>
      <c r="M1108" s="289">
        <v>17.600000000000001</v>
      </c>
      <c r="N1108" s="289">
        <v>3.5</v>
      </c>
      <c r="O1108" s="290">
        <v>29631</v>
      </c>
      <c r="P1108" s="291">
        <v>226856</v>
      </c>
    </row>
    <row r="1109" spans="1:16" ht="10.199999999999999" x14ac:dyDescent="0.2">
      <c r="A1109" s="64" t="s">
        <v>72</v>
      </c>
      <c r="B1109" s="288">
        <v>269</v>
      </c>
      <c r="C1109" s="289">
        <v>50.2</v>
      </c>
      <c r="D1109" s="289">
        <v>12</v>
      </c>
      <c r="E1109" s="290">
        <v>51173</v>
      </c>
      <c r="F1109" s="290">
        <v>21319714</v>
      </c>
      <c r="G1109" s="288">
        <v>55</v>
      </c>
      <c r="H1109" s="289">
        <v>119.9</v>
      </c>
      <c r="I1109" s="289">
        <v>12</v>
      </c>
      <c r="J1109" s="290">
        <v>59231</v>
      </c>
      <c r="K1109" s="291">
        <v>6496859</v>
      </c>
      <c r="L1109" s="290">
        <v>34</v>
      </c>
      <c r="M1109" s="289">
        <v>74.7</v>
      </c>
      <c r="N1109" s="289">
        <v>10</v>
      </c>
      <c r="O1109" s="290">
        <v>49825</v>
      </c>
      <c r="P1109" s="291">
        <v>2209548</v>
      </c>
    </row>
    <row r="1110" spans="1:16" ht="10.199999999999999" x14ac:dyDescent="0.2">
      <c r="A1110" s="64" t="s">
        <v>73</v>
      </c>
      <c r="B1110" s="288">
        <v>757</v>
      </c>
      <c r="C1110" s="289">
        <v>141.4</v>
      </c>
      <c r="D1110" s="289">
        <v>10</v>
      </c>
      <c r="E1110" s="290">
        <v>40493</v>
      </c>
      <c r="F1110" s="290">
        <v>43574184</v>
      </c>
      <c r="G1110" s="288">
        <v>50</v>
      </c>
      <c r="H1110" s="289">
        <v>109</v>
      </c>
      <c r="I1110" s="289">
        <v>8.5</v>
      </c>
      <c r="J1110" s="290">
        <v>40062</v>
      </c>
      <c r="K1110" s="291">
        <v>2718032</v>
      </c>
      <c r="L1110" s="290">
        <v>71</v>
      </c>
      <c r="M1110" s="289">
        <v>156</v>
      </c>
      <c r="N1110" s="289">
        <v>11</v>
      </c>
      <c r="O1110" s="290">
        <v>45506</v>
      </c>
      <c r="P1110" s="291">
        <v>4129362</v>
      </c>
    </row>
    <row r="1111" spans="1:16" ht="10.199999999999999" x14ac:dyDescent="0.2">
      <c r="A1111" s="63" t="s">
        <v>74</v>
      </c>
      <c r="B1111" s="288">
        <v>226</v>
      </c>
      <c r="C1111" s="289">
        <v>42.2</v>
      </c>
      <c r="D1111" s="289">
        <v>11</v>
      </c>
      <c r="E1111" s="290">
        <v>46129</v>
      </c>
      <c r="F1111" s="290">
        <v>13439170</v>
      </c>
      <c r="G1111" s="288">
        <v>14</v>
      </c>
      <c r="H1111" s="289">
        <v>30.5</v>
      </c>
      <c r="I1111" s="289">
        <v>8</v>
      </c>
      <c r="J1111" s="290">
        <v>41643</v>
      </c>
      <c r="K1111" s="291">
        <v>582714</v>
      </c>
      <c r="L1111" s="290">
        <v>20</v>
      </c>
      <c r="M1111" s="289">
        <v>43.9</v>
      </c>
      <c r="N1111" s="289">
        <v>11.5</v>
      </c>
      <c r="O1111" s="290">
        <v>52574</v>
      </c>
      <c r="P1111" s="291">
        <v>1094652</v>
      </c>
    </row>
    <row r="1112" spans="1:16" ht="10.199999999999999" x14ac:dyDescent="0.2">
      <c r="A1112" s="63" t="s">
        <v>75</v>
      </c>
      <c r="B1112" s="288">
        <v>520</v>
      </c>
      <c r="C1112" s="289">
        <v>97.1</v>
      </c>
      <c r="D1112" s="289">
        <v>9</v>
      </c>
      <c r="E1112" s="290">
        <v>38586</v>
      </c>
      <c r="F1112" s="290">
        <v>29412359</v>
      </c>
      <c r="G1112" s="288">
        <v>34</v>
      </c>
      <c r="H1112" s="289">
        <v>74.099999999999994</v>
      </c>
      <c r="I1112" s="289">
        <v>9</v>
      </c>
      <c r="J1112" s="290">
        <v>36183</v>
      </c>
      <c r="K1112" s="291">
        <v>2046568</v>
      </c>
      <c r="L1112" s="290">
        <v>51</v>
      </c>
      <c r="M1112" s="289">
        <v>112.1</v>
      </c>
      <c r="N1112" s="289">
        <v>11</v>
      </c>
      <c r="O1112" s="290">
        <v>43331</v>
      </c>
      <c r="P1112" s="291">
        <v>3034710</v>
      </c>
    </row>
    <row r="1113" spans="1:16" ht="10.199999999999999" x14ac:dyDescent="0.2">
      <c r="A1113" s="55" t="s">
        <v>76</v>
      </c>
      <c r="B1113" s="292">
        <v>66</v>
      </c>
      <c r="C1113" s="293">
        <v>12.3</v>
      </c>
      <c r="D1113" s="293">
        <v>3.5</v>
      </c>
      <c r="E1113" s="294">
        <v>24961</v>
      </c>
      <c r="F1113" s="294">
        <v>1959536</v>
      </c>
      <c r="G1113" s="292">
        <v>7</v>
      </c>
      <c r="H1113" s="293">
        <v>15.3</v>
      </c>
      <c r="I1113" s="293">
        <v>2</v>
      </c>
      <c r="J1113" s="294">
        <v>17858</v>
      </c>
      <c r="K1113" s="295">
        <v>135356</v>
      </c>
      <c r="L1113" s="294" t="s">
        <v>132</v>
      </c>
      <c r="M1113" s="293" t="s">
        <v>132</v>
      </c>
      <c r="N1113" s="293" t="s">
        <v>132</v>
      </c>
      <c r="O1113" s="294" t="s">
        <v>132</v>
      </c>
      <c r="P1113" s="295" t="s">
        <v>132</v>
      </c>
    </row>
    <row r="1133" spans="1:16" ht="10.199999999999999" x14ac:dyDescent="0.2">
      <c r="A1133" s="66" t="s">
        <v>153</v>
      </c>
      <c r="B1133" s="517" t="s">
        <v>28</v>
      </c>
      <c r="C1133" s="518"/>
      <c r="D1133" s="518"/>
      <c r="E1133" s="518"/>
      <c r="F1133" s="519"/>
      <c r="G1133" s="517" t="s">
        <v>29</v>
      </c>
      <c r="H1133" s="518"/>
      <c r="I1133" s="518"/>
      <c r="J1133" s="518"/>
      <c r="K1133" s="519"/>
      <c r="L1133" s="517" t="s">
        <v>14</v>
      </c>
      <c r="M1133" s="518"/>
      <c r="N1133" s="518"/>
      <c r="O1133" s="518"/>
      <c r="P1133" s="519"/>
    </row>
    <row r="1134" spans="1:16" ht="10.199999999999999" x14ac:dyDescent="0.2">
      <c r="A1134" s="67"/>
      <c r="B1134" s="120"/>
      <c r="C1134" s="121"/>
      <c r="D1134" s="50" t="s">
        <v>30</v>
      </c>
      <c r="E1134" s="51" t="s">
        <v>30</v>
      </c>
      <c r="F1134" s="52" t="s">
        <v>31</v>
      </c>
      <c r="G1134" s="125"/>
      <c r="H1134" s="121"/>
      <c r="I1134" s="50" t="s">
        <v>30</v>
      </c>
      <c r="J1134" s="51" t="s">
        <v>30</v>
      </c>
      <c r="K1134" s="52" t="s">
        <v>31</v>
      </c>
      <c r="L1134" s="125"/>
      <c r="M1134" s="121"/>
      <c r="N1134" s="50" t="s">
        <v>30</v>
      </c>
      <c r="O1134" s="51" t="s">
        <v>30</v>
      </c>
      <c r="P1134" s="52" t="s">
        <v>31</v>
      </c>
    </row>
    <row r="1135" spans="1:16" ht="11.4" x14ac:dyDescent="0.2">
      <c r="A1135" s="67"/>
      <c r="B1135" s="510" t="s">
        <v>32</v>
      </c>
      <c r="C1135" s="511"/>
      <c r="D1135" s="53" t="s">
        <v>33</v>
      </c>
      <c r="E1135" s="324" t="s">
        <v>34</v>
      </c>
      <c r="F1135" s="54" t="s">
        <v>34</v>
      </c>
      <c r="G1135" s="511" t="s">
        <v>32</v>
      </c>
      <c r="H1135" s="511"/>
      <c r="I1135" s="53" t="s">
        <v>33</v>
      </c>
      <c r="J1135" s="324" t="s">
        <v>34</v>
      </c>
      <c r="K1135" s="54" t="s">
        <v>34</v>
      </c>
      <c r="L1135" s="511" t="s">
        <v>32</v>
      </c>
      <c r="M1135" s="511"/>
      <c r="N1135" s="53" t="s">
        <v>33</v>
      </c>
      <c r="O1135" s="324" t="s">
        <v>34</v>
      </c>
      <c r="P1135" s="54" t="s">
        <v>34</v>
      </c>
    </row>
    <row r="1136" spans="1:16" ht="11.4" x14ac:dyDescent="0.2">
      <c r="A1136" s="69" t="s">
        <v>35</v>
      </c>
      <c r="B1136" s="169" t="s">
        <v>36</v>
      </c>
      <c r="C1136" s="189" t="s">
        <v>37</v>
      </c>
      <c r="D1136" s="227" t="s">
        <v>38</v>
      </c>
      <c r="E1136" s="228" t="s">
        <v>39</v>
      </c>
      <c r="F1136" s="229" t="s">
        <v>39</v>
      </c>
      <c r="G1136" s="188" t="s">
        <v>36</v>
      </c>
      <c r="H1136" s="189" t="s">
        <v>37</v>
      </c>
      <c r="I1136" s="227" t="s">
        <v>38</v>
      </c>
      <c r="J1136" s="228" t="s">
        <v>39</v>
      </c>
      <c r="K1136" s="229" t="s">
        <v>39</v>
      </c>
      <c r="L1136" s="188" t="s">
        <v>36</v>
      </c>
      <c r="M1136" s="189" t="s">
        <v>37</v>
      </c>
      <c r="N1136" s="227" t="s">
        <v>38</v>
      </c>
      <c r="O1136" s="228" t="s">
        <v>39</v>
      </c>
      <c r="P1136" s="229" t="s">
        <v>39</v>
      </c>
    </row>
    <row r="1137" spans="1:16" ht="10.199999999999999" x14ac:dyDescent="0.2">
      <c r="A1137" s="71" t="s">
        <v>78</v>
      </c>
      <c r="B1137" s="284">
        <v>3123</v>
      </c>
      <c r="C1137" s="285">
        <v>583.20000000000005</v>
      </c>
      <c r="D1137" s="285">
        <v>4</v>
      </c>
      <c r="E1137" s="286">
        <v>37928</v>
      </c>
      <c r="F1137" s="286">
        <v>175849975</v>
      </c>
      <c r="G1137" s="284">
        <v>394</v>
      </c>
      <c r="H1137" s="285">
        <v>859.1</v>
      </c>
      <c r="I1137" s="285">
        <v>4</v>
      </c>
      <c r="J1137" s="286">
        <v>43024</v>
      </c>
      <c r="K1137" s="287">
        <v>25608552</v>
      </c>
      <c r="L1137" s="286">
        <v>280</v>
      </c>
      <c r="M1137" s="285">
        <v>615.20000000000005</v>
      </c>
      <c r="N1137" s="285">
        <v>4</v>
      </c>
      <c r="O1137" s="286">
        <v>37023</v>
      </c>
      <c r="P1137" s="287">
        <v>15480285</v>
      </c>
    </row>
    <row r="1138" spans="1:16" ht="10.199999999999999" x14ac:dyDescent="0.2">
      <c r="A1138" s="64" t="s">
        <v>79</v>
      </c>
      <c r="B1138" s="288">
        <v>13</v>
      </c>
      <c r="C1138" s="289">
        <v>2.4</v>
      </c>
      <c r="D1138" s="289">
        <v>7</v>
      </c>
      <c r="E1138" s="290">
        <v>67292</v>
      </c>
      <c r="F1138" s="290">
        <v>964146</v>
      </c>
      <c r="G1138" s="288" t="s">
        <v>141</v>
      </c>
      <c r="H1138" s="289" t="s">
        <v>141</v>
      </c>
      <c r="I1138" s="289" t="s">
        <v>141</v>
      </c>
      <c r="J1138" s="290" t="s">
        <v>141</v>
      </c>
      <c r="K1138" s="291" t="s">
        <v>141</v>
      </c>
      <c r="L1138" s="290" t="s">
        <v>132</v>
      </c>
      <c r="M1138" s="289" t="s">
        <v>132</v>
      </c>
      <c r="N1138" s="289" t="s">
        <v>132</v>
      </c>
      <c r="O1138" s="290" t="s">
        <v>132</v>
      </c>
      <c r="P1138" s="291" t="s">
        <v>132</v>
      </c>
    </row>
    <row r="1139" spans="1:16" ht="10.199999999999999" x14ac:dyDescent="0.2">
      <c r="A1139" s="64" t="s">
        <v>80</v>
      </c>
      <c r="B1139" s="288">
        <v>271</v>
      </c>
      <c r="C1139" s="289">
        <v>50.6</v>
      </c>
      <c r="D1139" s="289">
        <v>9</v>
      </c>
      <c r="E1139" s="290">
        <v>45154</v>
      </c>
      <c r="F1139" s="290">
        <v>16393286</v>
      </c>
      <c r="G1139" s="288">
        <v>36</v>
      </c>
      <c r="H1139" s="289">
        <v>78.5</v>
      </c>
      <c r="I1139" s="289">
        <v>7</v>
      </c>
      <c r="J1139" s="290">
        <v>32941</v>
      </c>
      <c r="K1139" s="291">
        <v>2581990</v>
      </c>
      <c r="L1139" s="290">
        <v>35</v>
      </c>
      <c r="M1139" s="289">
        <v>76.900000000000006</v>
      </c>
      <c r="N1139" s="289">
        <v>7</v>
      </c>
      <c r="O1139" s="290">
        <v>37882</v>
      </c>
      <c r="P1139" s="291">
        <v>2066214</v>
      </c>
    </row>
    <row r="1140" spans="1:16" ht="10.199999999999999" x14ac:dyDescent="0.2">
      <c r="A1140" s="72" t="s">
        <v>81</v>
      </c>
      <c r="B1140" s="288">
        <v>103</v>
      </c>
      <c r="C1140" s="289">
        <v>19.2</v>
      </c>
      <c r="D1140" s="289">
        <v>2</v>
      </c>
      <c r="E1140" s="290">
        <v>28755</v>
      </c>
      <c r="F1140" s="290">
        <v>4169362</v>
      </c>
      <c r="G1140" s="288">
        <v>11</v>
      </c>
      <c r="H1140" s="289">
        <v>24</v>
      </c>
      <c r="I1140" s="289">
        <v>2</v>
      </c>
      <c r="J1140" s="290">
        <v>22965</v>
      </c>
      <c r="K1140" s="291">
        <v>487836</v>
      </c>
      <c r="L1140" s="290">
        <v>9</v>
      </c>
      <c r="M1140" s="289">
        <v>19.8</v>
      </c>
      <c r="N1140" s="289">
        <v>3</v>
      </c>
      <c r="O1140" s="290">
        <v>41913</v>
      </c>
      <c r="P1140" s="291">
        <v>369562</v>
      </c>
    </row>
    <row r="1141" spans="1:16" ht="10.199999999999999" x14ac:dyDescent="0.2">
      <c r="A1141" s="72" t="s">
        <v>82</v>
      </c>
      <c r="B1141" s="288">
        <v>110</v>
      </c>
      <c r="C1141" s="289">
        <v>20.5</v>
      </c>
      <c r="D1141" s="289">
        <v>2</v>
      </c>
      <c r="E1141" s="290">
        <v>25190</v>
      </c>
      <c r="F1141" s="290">
        <v>3149754</v>
      </c>
      <c r="G1141" s="288">
        <v>22</v>
      </c>
      <c r="H1141" s="289">
        <v>48</v>
      </c>
      <c r="I1141" s="289">
        <v>2.5</v>
      </c>
      <c r="J1141" s="290">
        <v>26718</v>
      </c>
      <c r="K1141" s="291">
        <v>707616</v>
      </c>
      <c r="L1141" s="290">
        <v>14</v>
      </c>
      <c r="M1141" s="289">
        <v>30.8</v>
      </c>
      <c r="N1141" s="289">
        <v>2.5</v>
      </c>
      <c r="O1141" s="290">
        <v>28477</v>
      </c>
      <c r="P1141" s="291">
        <v>476615</v>
      </c>
    </row>
    <row r="1142" spans="1:16" ht="10.199999999999999" x14ac:dyDescent="0.2">
      <c r="A1142" s="63" t="s">
        <v>83</v>
      </c>
      <c r="B1142" s="288">
        <v>27170</v>
      </c>
      <c r="C1142" s="289">
        <v>5073.5</v>
      </c>
      <c r="D1142" s="289">
        <v>4</v>
      </c>
      <c r="E1142" s="290">
        <v>44562</v>
      </c>
      <c r="F1142" s="290">
        <v>1907786656</v>
      </c>
      <c r="G1142" s="288">
        <v>3066</v>
      </c>
      <c r="H1142" s="289">
        <v>6685.3</v>
      </c>
      <c r="I1142" s="289">
        <v>4</v>
      </c>
      <c r="J1142" s="290">
        <v>47791</v>
      </c>
      <c r="K1142" s="291">
        <v>233370505</v>
      </c>
      <c r="L1142" s="290">
        <v>2273</v>
      </c>
      <c r="M1142" s="289">
        <v>4994.2</v>
      </c>
      <c r="N1142" s="289">
        <v>4</v>
      </c>
      <c r="O1142" s="290">
        <v>44554</v>
      </c>
      <c r="P1142" s="291">
        <v>165764304</v>
      </c>
    </row>
    <row r="1143" spans="1:16" ht="10.199999999999999" x14ac:dyDescent="0.2">
      <c r="A1143" s="63" t="s">
        <v>84</v>
      </c>
      <c r="B1143" s="288">
        <v>25658</v>
      </c>
      <c r="C1143" s="289">
        <v>4791.2</v>
      </c>
      <c r="D1143" s="289">
        <v>4</v>
      </c>
      <c r="E1143" s="290">
        <v>45694</v>
      </c>
      <c r="F1143" s="290">
        <v>1838186018</v>
      </c>
      <c r="G1143" s="288">
        <v>2845</v>
      </c>
      <c r="H1143" s="289">
        <v>6203.4</v>
      </c>
      <c r="I1143" s="289">
        <v>4</v>
      </c>
      <c r="J1143" s="290">
        <v>48341</v>
      </c>
      <c r="K1143" s="291">
        <v>222094343</v>
      </c>
      <c r="L1143" s="290">
        <v>2162</v>
      </c>
      <c r="M1143" s="289">
        <v>4750.3</v>
      </c>
      <c r="N1143" s="289">
        <v>4</v>
      </c>
      <c r="O1143" s="290">
        <v>45591</v>
      </c>
      <c r="P1143" s="291">
        <v>159502320</v>
      </c>
    </row>
    <row r="1144" spans="1:16" ht="10.199999999999999" x14ac:dyDescent="0.2">
      <c r="A1144" s="72" t="s">
        <v>85</v>
      </c>
      <c r="B1144" s="288">
        <v>19402</v>
      </c>
      <c r="C1144" s="289">
        <v>3623</v>
      </c>
      <c r="D1144" s="289">
        <v>4</v>
      </c>
      <c r="E1144" s="290">
        <v>45162</v>
      </c>
      <c r="F1144" s="290">
        <v>1388980300</v>
      </c>
      <c r="G1144" s="288">
        <v>1913</v>
      </c>
      <c r="H1144" s="289">
        <v>4171.2</v>
      </c>
      <c r="I1144" s="289">
        <v>4</v>
      </c>
      <c r="J1144" s="290">
        <v>46538</v>
      </c>
      <c r="K1144" s="291">
        <v>137611562</v>
      </c>
      <c r="L1144" s="290">
        <v>1566</v>
      </c>
      <c r="M1144" s="289">
        <v>3440.8</v>
      </c>
      <c r="N1144" s="289">
        <v>4</v>
      </c>
      <c r="O1144" s="290">
        <v>43974</v>
      </c>
      <c r="P1144" s="291">
        <v>110258823</v>
      </c>
    </row>
    <row r="1145" spans="1:16" ht="10.199999999999999" x14ac:dyDescent="0.2">
      <c r="A1145" s="64" t="s">
        <v>86</v>
      </c>
      <c r="B1145" s="288">
        <v>7551</v>
      </c>
      <c r="C1145" s="289">
        <v>1410</v>
      </c>
      <c r="D1145" s="289">
        <v>5</v>
      </c>
      <c r="E1145" s="290">
        <v>37307</v>
      </c>
      <c r="F1145" s="290">
        <v>416322444</v>
      </c>
      <c r="G1145" s="288">
        <v>1039</v>
      </c>
      <c r="H1145" s="289">
        <v>2265.5</v>
      </c>
      <c r="I1145" s="289">
        <v>5</v>
      </c>
      <c r="J1145" s="290">
        <v>40776</v>
      </c>
      <c r="K1145" s="291">
        <v>64027764</v>
      </c>
      <c r="L1145" s="290">
        <v>783</v>
      </c>
      <c r="M1145" s="289">
        <v>1720.4</v>
      </c>
      <c r="N1145" s="289">
        <v>4</v>
      </c>
      <c r="O1145" s="290">
        <v>37284</v>
      </c>
      <c r="P1145" s="291">
        <v>45219956</v>
      </c>
    </row>
    <row r="1146" spans="1:16" ht="10.199999999999999" x14ac:dyDescent="0.2">
      <c r="A1146" s="64" t="s">
        <v>87</v>
      </c>
      <c r="B1146" s="288">
        <v>3808</v>
      </c>
      <c r="C1146" s="289">
        <v>711.1</v>
      </c>
      <c r="D1146" s="289">
        <v>3</v>
      </c>
      <c r="E1146" s="290">
        <v>70305</v>
      </c>
      <c r="F1146" s="290">
        <v>380358441</v>
      </c>
      <c r="G1146" s="288">
        <v>268</v>
      </c>
      <c r="H1146" s="289">
        <v>584.4</v>
      </c>
      <c r="I1146" s="289">
        <v>4</v>
      </c>
      <c r="J1146" s="290">
        <v>83997</v>
      </c>
      <c r="K1146" s="291">
        <v>32778976</v>
      </c>
      <c r="L1146" s="290">
        <v>382</v>
      </c>
      <c r="M1146" s="289">
        <v>839.3</v>
      </c>
      <c r="N1146" s="289">
        <v>3</v>
      </c>
      <c r="O1146" s="290">
        <v>64029</v>
      </c>
      <c r="P1146" s="291">
        <v>35848476</v>
      </c>
    </row>
    <row r="1147" spans="1:16" ht="10.199999999999999" x14ac:dyDescent="0.2">
      <c r="A1147" s="64" t="s">
        <v>88</v>
      </c>
      <c r="B1147" s="288">
        <v>2480</v>
      </c>
      <c r="C1147" s="289">
        <v>463.1</v>
      </c>
      <c r="D1147" s="289">
        <v>3</v>
      </c>
      <c r="E1147" s="290">
        <v>66091</v>
      </c>
      <c r="F1147" s="290">
        <v>233797893</v>
      </c>
      <c r="G1147" s="288">
        <v>176</v>
      </c>
      <c r="H1147" s="289">
        <v>383.8</v>
      </c>
      <c r="I1147" s="289">
        <v>4</v>
      </c>
      <c r="J1147" s="290">
        <v>81190</v>
      </c>
      <c r="K1147" s="291">
        <v>22297775</v>
      </c>
      <c r="L1147" s="290">
        <v>261</v>
      </c>
      <c r="M1147" s="289">
        <v>573.5</v>
      </c>
      <c r="N1147" s="289">
        <v>3</v>
      </c>
      <c r="O1147" s="290">
        <v>66713</v>
      </c>
      <c r="P1147" s="291">
        <v>24061075</v>
      </c>
    </row>
    <row r="1148" spans="1:16" ht="10.199999999999999" x14ac:dyDescent="0.2">
      <c r="A1148" s="64" t="s">
        <v>89</v>
      </c>
      <c r="B1148" s="288">
        <v>1011</v>
      </c>
      <c r="C1148" s="289">
        <v>188.8</v>
      </c>
      <c r="D1148" s="289">
        <v>4</v>
      </c>
      <c r="E1148" s="290">
        <v>35668</v>
      </c>
      <c r="F1148" s="290">
        <v>55915686</v>
      </c>
      <c r="G1148" s="288">
        <v>153</v>
      </c>
      <c r="H1148" s="289">
        <v>333.6</v>
      </c>
      <c r="I1148" s="289">
        <v>4</v>
      </c>
      <c r="J1148" s="290">
        <v>40246</v>
      </c>
      <c r="K1148" s="291">
        <v>8128300</v>
      </c>
      <c r="L1148" s="290">
        <v>70</v>
      </c>
      <c r="M1148" s="289">
        <v>153.80000000000001</v>
      </c>
      <c r="N1148" s="289">
        <v>4</v>
      </c>
      <c r="O1148" s="290">
        <v>36036</v>
      </c>
      <c r="P1148" s="291">
        <v>3296963</v>
      </c>
    </row>
    <row r="1149" spans="1:16" ht="10.199999999999999" x14ac:dyDescent="0.2">
      <c r="A1149" s="62" t="s">
        <v>90</v>
      </c>
      <c r="B1149" s="288">
        <v>4580</v>
      </c>
      <c r="C1149" s="289">
        <v>855.2</v>
      </c>
      <c r="D1149" s="289">
        <v>3</v>
      </c>
      <c r="E1149" s="290">
        <v>38075</v>
      </c>
      <c r="F1149" s="290">
        <v>250908101</v>
      </c>
      <c r="G1149" s="288">
        <v>325</v>
      </c>
      <c r="H1149" s="289">
        <v>708.6</v>
      </c>
      <c r="I1149" s="289">
        <v>3</v>
      </c>
      <c r="J1149" s="290">
        <v>45276</v>
      </c>
      <c r="K1149" s="291">
        <v>20167299</v>
      </c>
      <c r="L1149" s="290">
        <v>228</v>
      </c>
      <c r="M1149" s="289">
        <v>501</v>
      </c>
      <c r="N1149" s="289">
        <v>3</v>
      </c>
      <c r="O1149" s="290">
        <v>41437</v>
      </c>
      <c r="P1149" s="291">
        <v>13894825</v>
      </c>
    </row>
    <row r="1150" spans="1:16" ht="10.199999999999999" x14ac:dyDescent="0.2">
      <c r="A1150" s="64" t="s">
        <v>91</v>
      </c>
      <c r="B1150" s="288">
        <v>532</v>
      </c>
      <c r="C1150" s="289">
        <v>99.3</v>
      </c>
      <c r="D1150" s="289">
        <v>4</v>
      </c>
      <c r="E1150" s="290">
        <v>35012</v>
      </c>
      <c r="F1150" s="290">
        <v>26892105</v>
      </c>
      <c r="G1150" s="288">
        <v>35</v>
      </c>
      <c r="H1150" s="289">
        <v>76.3</v>
      </c>
      <c r="I1150" s="289">
        <v>4</v>
      </c>
      <c r="J1150" s="290">
        <v>32287</v>
      </c>
      <c r="K1150" s="291">
        <v>2203018</v>
      </c>
      <c r="L1150" s="290">
        <v>33</v>
      </c>
      <c r="M1150" s="289">
        <v>72.5</v>
      </c>
      <c r="N1150" s="289">
        <v>4</v>
      </c>
      <c r="O1150" s="290">
        <v>37780</v>
      </c>
      <c r="P1150" s="291">
        <v>2566155</v>
      </c>
    </row>
    <row r="1151" spans="1:16" ht="10.199999999999999" x14ac:dyDescent="0.2">
      <c r="A1151" s="72" t="s">
        <v>92</v>
      </c>
      <c r="B1151" s="288">
        <v>4674</v>
      </c>
      <c r="C1151" s="289">
        <v>872.8</v>
      </c>
      <c r="D1151" s="289">
        <v>3</v>
      </c>
      <c r="E1151" s="290">
        <v>44745</v>
      </c>
      <c r="F1151" s="290">
        <v>306115842</v>
      </c>
      <c r="G1151" s="288">
        <v>603</v>
      </c>
      <c r="H1151" s="289">
        <v>1314.8</v>
      </c>
      <c r="I1151" s="289">
        <v>5</v>
      </c>
      <c r="J1151" s="290">
        <v>59546</v>
      </c>
      <c r="K1151" s="291">
        <v>57294248</v>
      </c>
      <c r="L1151" s="290">
        <v>427</v>
      </c>
      <c r="M1151" s="289">
        <v>938.2</v>
      </c>
      <c r="N1151" s="289">
        <v>4</v>
      </c>
      <c r="O1151" s="290">
        <v>49441</v>
      </c>
      <c r="P1151" s="291">
        <v>34867652</v>
      </c>
    </row>
    <row r="1152" spans="1:16" ht="10.199999999999999" x14ac:dyDescent="0.2">
      <c r="A1152" s="61" t="s">
        <v>93</v>
      </c>
      <c r="B1152" s="288">
        <v>7671</v>
      </c>
      <c r="C1152" s="289">
        <v>1432.4</v>
      </c>
      <c r="D1152" s="289">
        <v>4</v>
      </c>
      <c r="E1152" s="290">
        <v>33514</v>
      </c>
      <c r="F1152" s="290">
        <v>378999983</v>
      </c>
      <c r="G1152" s="288">
        <v>722</v>
      </c>
      <c r="H1152" s="289">
        <v>1574.3</v>
      </c>
      <c r="I1152" s="289">
        <v>4</v>
      </c>
      <c r="J1152" s="290">
        <v>37366</v>
      </c>
      <c r="K1152" s="291">
        <v>44246422</v>
      </c>
      <c r="L1152" s="290">
        <v>687</v>
      </c>
      <c r="M1152" s="289">
        <v>1509.5</v>
      </c>
      <c r="N1152" s="289">
        <v>4</v>
      </c>
      <c r="O1152" s="290">
        <v>33308</v>
      </c>
      <c r="P1152" s="291">
        <v>36211907</v>
      </c>
    </row>
    <row r="1153" spans="1:16" ht="10.199999999999999" x14ac:dyDescent="0.2">
      <c r="A1153" s="64" t="s">
        <v>94</v>
      </c>
      <c r="B1153" s="288">
        <v>18</v>
      </c>
      <c r="C1153" s="289">
        <v>3.4</v>
      </c>
      <c r="D1153" s="289">
        <v>3</v>
      </c>
      <c r="E1153" s="290">
        <v>22851</v>
      </c>
      <c r="F1153" s="290">
        <v>431385</v>
      </c>
      <c r="G1153" s="288" t="s">
        <v>132</v>
      </c>
      <c r="H1153" s="289" t="s">
        <v>132</v>
      </c>
      <c r="I1153" s="289" t="s">
        <v>132</v>
      </c>
      <c r="J1153" s="290" t="s">
        <v>132</v>
      </c>
      <c r="K1153" s="291" t="s">
        <v>132</v>
      </c>
      <c r="L1153" s="290" t="s">
        <v>132</v>
      </c>
      <c r="M1153" s="289" t="s">
        <v>132</v>
      </c>
      <c r="N1153" s="289" t="s">
        <v>132</v>
      </c>
      <c r="O1153" s="290" t="s">
        <v>132</v>
      </c>
      <c r="P1153" s="291" t="s">
        <v>132</v>
      </c>
    </row>
    <row r="1154" spans="1:16" ht="10.199999999999999" x14ac:dyDescent="0.2">
      <c r="A1154" s="64" t="s">
        <v>95</v>
      </c>
      <c r="B1154" s="288">
        <v>2020</v>
      </c>
      <c r="C1154" s="289">
        <v>377.2</v>
      </c>
      <c r="D1154" s="289">
        <v>4</v>
      </c>
      <c r="E1154" s="290">
        <v>31875</v>
      </c>
      <c r="F1154" s="290">
        <v>88476681</v>
      </c>
      <c r="G1154" s="288">
        <v>142</v>
      </c>
      <c r="H1154" s="289">
        <v>309.60000000000002</v>
      </c>
      <c r="I1154" s="289">
        <v>4</v>
      </c>
      <c r="J1154" s="290">
        <v>31962</v>
      </c>
      <c r="K1154" s="291">
        <v>6657850</v>
      </c>
      <c r="L1154" s="290">
        <v>141</v>
      </c>
      <c r="M1154" s="289">
        <v>309.8</v>
      </c>
      <c r="N1154" s="289">
        <v>4</v>
      </c>
      <c r="O1154" s="290">
        <v>31079</v>
      </c>
      <c r="P1154" s="291">
        <v>6857723</v>
      </c>
    </row>
    <row r="1155" spans="1:16" ht="10.199999999999999" x14ac:dyDescent="0.2">
      <c r="A1155" s="64" t="s">
        <v>96</v>
      </c>
      <c r="B1155" s="288">
        <v>1505</v>
      </c>
      <c r="C1155" s="289">
        <v>281</v>
      </c>
      <c r="D1155" s="289">
        <v>3</v>
      </c>
      <c r="E1155" s="290">
        <v>28594</v>
      </c>
      <c r="F1155" s="290">
        <v>56895120</v>
      </c>
      <c r="G1155" s="288">
        <v>166</v>
      </c>
      <c r="H1155" s="289">
        <v>362</v>
      </c>
      <c r="I1155" s="289">
        <v>3</v>
      </c>
      <c r="J1155" s="290">
        <v>28285</v>
      </c>
      <c r="K1155" s="291">
        <v>6497128</v>
      </c>
      <c r="L1155" s="290">
        <v>196</v>
      </c>
      <c r="M1155" s="289">
        <v>430.6</v>
      </c>
      <c r="N1155" s="289">
        <v>3</v>
      </c>
      <c r="O1155" s="290">
        <v>28394</v>
      </c>
      <c r="P1155" s="291">
        <v>6924521</v>
      </c>
    </row>
    <row r="1156" spans="1:16" ht="10.199999999999999" x14ac:dyDescent="0.2">
      <c r="A1156" s="64" t="s">
        <v>1175</v>
      </c>
      <c r="B1156" s="288">
        <v>1361</v>
      </c>
      <c r="C1156" s="289">
        <v>254.1</v>
      </c>
      <c r="D1156" s="289">
        <v>3</v>
      </c>
      <c r="E1156" s="290">
        <v>28531</v>
      </c>
      <c r="F1156" s="290">
        <v>51884034</v>
      </c>
      <c r="G1156" s="288">
        <v>130</v>
      </c>
      <c r="H1156" s="289">
        <v>283.5</v>
      </c>
      <c r="I1156" s="289">
        <v>4</v>
      </c>
      <c r="J1156" s="290">
        <v>30054</v>
      </c>
      <c r="K1156" s="291">
        <v>5417058</v>
      </c>
      <c r="L1156" s="290">
        <v>141</v>
      </c>
      <c r="M1156" s="289">
        <v>309.8</v>
      </c>
      <c r="N1156" s="289">
        <v>3</v>
      </c>
      <c r="O1156" s="290">
        <v>28632</v>
      </c>
      <c r="P1156" s="291">
        <v>5161061</v>
      </c>
    </row>
    <row r="1157" spans="1:16" ht="10.199999999999999" x14ac:dyDescent="0.2">
      <c r="A1157" s="64" t="s">
        <v>97</v>
      </c>
      <c r="B1157" s="288">
        <v>89</v>
      </c>
      <c r="C1157" s="289">
        <v>16.600000000000001</v>
      </c>
      <c r="D1157" s="289">
        <v>3</v>
      </c>
      <c r="E1157" s="290">
        <v>25817</v>
      </c>
      <c r="F1157" s="290">
        <v>2743640</v>
      </c>
      <c r="G1157" s="288">
        <v>33</v>
      </c>
      <c r="H1157" s="289">
        <v>72</v>
      </c>
      <c r="I1157" s="289">
        <v>2</v>
      </c>
      <c r="J1157" s="290">
        <v>24772</v>
      </c>
      <c r="K1157" s="291">
        <v>935546</v>
      </c>
      <c r="L1157" s="290">
        <v>47</v>
      </c>
      <c r="M1157" s="289">
        <v>103.3</v>
      </c>
      <c r="N1157" s="289">
        <v>3</v>
      </c>
      <c r="O1157" s="290">
        <v>24249</v>
      </c>
      <c r="P1157" s="291">
        <v>1342361</v>
      </c>
    </row>
    <row r="1158" spans="1:16" ht="10.199999999999999" x14ac:dyDescent="0.2">
      <c r="A1158" s="64" t="s">
        <v>98</v>
      </c>
      <c r="B1158" s="288">
        <v>1217</v>
      </c>
      <c r="C1158" s="289">
        <v>227.3</v>
      </c>
      <c r="D1158" s="289">
        <v>5</v>
      </c>
      <c r="E1158" s="290">
        <v>39122</v>
      </c>
      <c r="F1158" s="290">
        <v>62292297</v>
      </c>
      <c r="G1158" s="288">
        <v>109</v>
      </c>
      <c r="H1158" s="289">
        <v>237.7</v>
      </c>
      <c r="I1158" s="289">
        <v>6</v>
      </c>
      <c r="J1158" s="290">
        <v>43336</v>
      </c>
      <c r="K1158" s="291">
        <v>7830803</v>
      </c>
      <c r="L1158" s="290">
        <v>75</v>
      </c>
      <c r="M1158" s="289">
        <v>164.8</v>
      </c>
      <c r="N1158" s="289">
        <v>4</v>
      </c>
      <c r="O1158" s="290">
        <v>37434</v>
      </c>
      <c r="P1158" s="291">
        <v>3712314</v>
      </c>
    </row>
    <row r="1159" spans="1:16" ht="10.199999999999999" x14ac:dyDescent="0.2">
      <c r="A1159" s="61" t="s">
        <v>99</v>
      </c>
      <c r="B1159" s="288">
        <v>11416</v>
      </c>
      <c r="C1159" s="289">
        <v>2131.6999999999998</v>
      </c>
      <c r="D1159" s="289">
        <v>4</v>
      </c>
      <c r="E1159" s="290">
        <v>37253</v>
      </c>
      <c r="F1159" s="290">
        <v>585497888</v>
      </c>
      <c r="G1159" s="288">
        <v>1160</v>
      </c>
      <c r="H1159" s="289">
        <v>2529.3000000000002</v>
      </c>
      <c r="I1159" s="289">
        <v>4</v>
      </c>
      <c r="J1159" s="290">
        <v>40779</v>
      </c>
      <c r="K1159" s="291">
        <v>72089371</v>
      </c>
      <c r="L1159" s="290">
        <v>1131</v>
      </c>
      <c r="M1159" s="289">
        <v>2485</v>
      </c>
      <c r="N1159" s="289">
        <v>3</v>
      </c>
      <c r="O1159" s="290">
        <v>36811</v>
      </c>
      <c r="P1159" s="291">
        <v>58001418</v>
      </c>
    </row>
    <row r="1160" spans="1:16" ht="10.199999999999999" x14ac:dyDescent="0.2">
      <c r="A1160" s="64" t="s">
        <v>100</v>
      </c>
      <c r="B1160" s="288">
        <v>640</v>
      </c>
      <c r="C1160" s="289">
        <v>119.5</v>
      </c>
      <c r="D1160" s="289">
        <v>4</v>
      </c>
      <c r="E1160" s="290">
        <v>43006</v>
      </c>
      <c r="F1160" s="290">
        <v>37513583</v>
      </c>
      <c r="G1160" s="288">
        <v>58</v>
      </c>
      <c r="H1160" s="289">
        <v>126.5</v>
      </c>
      <c r="I1160" s="289">
        <v>4</v>
      </c>
      <c r="J1160" s="290">
        <v>51882</v>
      </c>
      <c r="K1160" s="291">
        <v>3953179</v>
      </c>
      <c r="L1160" s="290">
        <v>52</v>
      </c>
      <c r="M1160" s="289">
        <v>114.3</v>
      </c>
      <c r="N1160" s="289">
        <v>5</v>
      </c>
      <c r="O1160" s="290">
        <v>54869</v>
      </c>
      <c r="P1160" s="291">
        <v>4032411</v>
      </c>
    </row>
    <row r="1161" spans="1:16" ht="10.199999999999999" x14ac:dyDescent="0.2">
      <c r="A1161" s="64" t="s">
        <v>101</v>
      </c>
      <c r="B1161" s="288">
        <v>181</v>
      </c>
      <c r="C1161" s="289">
        <v>33.799999999999997</v>
      </c>
      <c r="D1161" s="289">
        <v>3</v>
      </c>
      <c r="E1161" s="290">
        <v>38953</v>
      </c>
      <c r="F1161" s="290">
        <v>9007352</v>
      </c>
      <c r="G1161" s="288">
        <v>13</v>
      </c>
      <c r="H1161" s="289">
        <v>28.3</v>
      </c>
      <c r="I1161" s="289">
        <v>4</v>
      </c>
      <c r="J1161" s="290">
        <v>48345</v>
      </c>
      <c r="K1161" s="291">
        <v>632075</v>
      </c>
      <c r="L1161" s="290">
        <v>13</v>
      </c>
      <c r="M1161" s="289">
        <v>28.6</v>
      </c>
      <c r="N1161" s="289">
        <v>4</v>
      </c>
      <c r="O1161" s="290">
        <v>36135</v>
      </c>
      <c r="P1161" s="291">
        <v>458217</v>
      </c>
    </row>
    <row r="1162" spans="1:16" ht="10.199999999999999" x14ac:dyDescent="0.2">
      <c r="A1162" s="64" t="s">
        <v>102</v>
      </c>
      <c r="B1162" s="288">
        <v>781</v>
      </c>
      <c r="C1162" s="289">
        <v>145.80000000000001</v>
      </c>
      <c r="D1162" s="289">
        <v>3</v>
      </c>
      <c r="E1162" s="290">
        <v>50369</v>
      </c>
      <c r="F1162" s="290">
        <v>53114497</v>
      </c>
      <c r="G1162" s="288">
        <v>49</v>
      </c>
      <c r="H1162" s="289">
        <v>106.8</v>
      </c>
      <c r="I1162" s="289">
        <v>5</v>
      </c>
      <c r="J1162" s="290">
        <v>62698</v>
      </c>
      <c r="K1162" s="291">
        <v>3380899</v>
      </c>
      <c r="L1162" s="290">
        <v>54</v>
      </c>
      <c r="M1162" s="289">
        <v>118.6</v>
      </c>
      <c r="N1162" s="289">
        <v>3.5</v>
      </c>
      <c r="O1162" s="290">
        <v>53654</v>
      </c>
      <c r="P1162" s="291">
        <v>3772603</v>
      </c>
    </row>
    <row r="1163" spans="1:16" ht="10.199999999999999" x14ac:dyDescent="0.2">
      <c r="A1163" s="64" t="s">
        <v>103</v>
      </c>
      <c r="B1163" s="288">
        <v>765</v>
      </c>
      <c r="C1163" s="289">
        <v>142.80000000000001</v>
      </c>
      <c r="D1163" s="289">
        <v>4</v>
      </c>
      <c r="E1163" s="290">
        <v>31990</v>
      </c>
      <c r="F1163" s="290">
        <v>31669404</v>
      </c>
      <c r="G1163" s="288">
        <v>59</v>
      </c>
      <c r="H1163" s="289">
        <v>128.6</v>
      </c>
      <c r="I1163" s="289">
        <v>4</v>
      </c>
      <c r="J1163" s="290">
        <v>38312</v>
      </c>
      <c r="K1163" s="291">
        <v>2758341</v>
      </c>
      <c r="L1163" s="290">
        <v>65</v>
      </c>
      <c r="M1163" s="289">
        <v>142.80000000000001</v>
      </c>
      <c r="N1163" s="289">
        <v>3</v>
      </c>
      <c r="O1163" s="290">
        <v>26199</v>
      </c>
      <c r="P1163" s="291">
        <v>2374607</v>
      </c>
    </row>
    <row r="1164" spans="1:16" ht="10.199999999999999" x14ac:dyDescent="0.2">
      <c r="A1164" s="64" t="s">
        <v>104</v>
      </c>
      <c r="B1164" s="288">
        <v>1517</v>
      </c>
      <c r="C1164" s="289">
        <v>283.3</v>
      </c>
      <c r="D1164" s="289">
        <v>4</v>
      </c>
      <c r="E1164" s="290">
        <v>30264</v>
      </c>
      <c r="F1164" s="290">
        <v>72625944</v>
      </c>
      <c r="G1164" s="288">
        <v>169</v>
      </c>
      <c r="H1164" s="289">
        <v>368.5</v>
      </c>
      <c r="I1164" s="289">
        <v>4</v>
      </c>
      <c r="J1164" s="290">
        <v>37521</v>
      </c>
      <c r="K1164" s="291">
        <v>12737986</v>
      </c>
      <c r="L1164" s="290">
        <v>116</v>
      </c>
      <c r="M1164" s="289">
        <v>254.9</v>
      </c>
      <c r="N1164" s="289">
        <v>3</v>
      </c>
      <c r="O1164" s="290">
        <v>27386</v>
      </c>
      <c r="P1164" s="291">
        <v>5554516</v>
      </c>
    </row>
    <row r="1165" spans="1:16" ht="10.199999999999999" x14ac:dyDescent="0.2">
      <c r="A1165" s="64" t="s">
        <v>105</v>
      </c>
      <c r="B1165" s="288">
        <v>1430</v>
      </c>
      <c r="C1165" s="289">
        <v>267</v>
      </c>
      <c r="D1165" s="289">
        <v>4</v>
      </c>
      <c r="E1165" s="290">
        <v>34150</v>
      </c>
      <c r="F1165" s="290">
        <v>67348289</v>
      </c>
      <c r="G1165" s="288">
        <v>151</v>
      </c>
      <c r="H1165" s="289">
        <v>329.2</v>
      </c>
      <c r="I1165" s="289">
        <v>4</v>
      </c>
      <c r="J1165" s="290">
        <v>36304</v>
      </c>
      <c r="K1165" s="291">
        <v>10065265</v>
      </c>
      <c r="L1165" s="290">
        <v>120</v>
      </c>
      <c r="M1165" s="289">
        <v>263.7</v>
      </c>
      <c r="N1165" s="289">
        <v>3</v>
      </c>
      <c r="O1165" s="290">
        <v>31859</v>
      </c>
      <c r="P1165" s="291">
        <v>5352711</v>
      </c>
    </row>
    <row r="1166" spans="1:16" ht="10.199999999999999" x14ac:dyDescent="0.2">
      <c r="A1166" s="64" t="s">
        <v>106</v>
      </c>
      <c r="B1166" s="288">
        <v>205</v>
      </c>
      <c r="C1166" s="289">
        <v>38.299999999999997</v>
      </c>
      <c r="D1166" s="289">
        <v>6</v>
      </c>
      <c r="E1166" s="290">
        <v>45693</v>
      </c>
      <c r="F1166" s="290">
        <v>18215753</v>
      </c>
      <c r="G1166" s="288">
        <v>10</v>
      </c>
      <c r="H1166" s="289">
        <v>21.8</v>
      </c>
      <c r="I1166" s="289">
        <v>4</v>
      </c>
      <c r="J1166" s="290">
        <v>37299</v>
      </c>
      <c r="K1166" s="291">
        <v>643054</v>
      </c>
      <c r="L1166" s="290">
        <v>46</v>
      </c>
      <c r="M1166" s="289">
        <v>101.1</v>
      </c>
      <c r="N1166" s="289">
        <v>5</v>
      </c>
      <c r="O1166" s="290">
        <v>53560</v>
      </c>
      <c r="P1166" s="291">
        <v>3502698</v>
      </c>
    </row>
    <row r="1167" spans="1:16" ht="10.199999999999999" x14ac:dyDescent="0.2">
      <c r="A1167" s="73" t="s">
        <v>107</v>
      </c>
      <c r="B1167" s="292">
        <v>1121</v>
      </c>
      <c r="C1167" s="293">
        <v>209.3</v>
      </c>
      <c r="D1167" s="293">
        <v>3</v>
      </c>
      <c r="E1167" s="294">
        <v>47476</v>
      </c>
      <c r="F1167" s="294">
        <v>64113690</v>
      </c>
      <c r="G1167" s="292">
        <v>76</v>
      </c>
      <c r="H1167" s="293">
        <v>165.7</v>
      </c>
      <c r="I1167" s="293">
        <v>4.5</v>
      </c>
      <c r="J1167" s="294">
        <v>55642</v>
      </c>
      <c r="K1167" s="295">
        <v>4652936</v>
      </c>
      <c r="L1167" s="294">
        <v>132</v>
      </c>
      <c r="M1167" s="293">
        <v>290</v>
      </c>
      <c r="N1167" s="293">
        <v>3</v>
      </c>
      <c r="O1167" s="294">
        <v>47565</v>
      </c>
      <c r="P1167" s="295">
        <v>6961927</v>
      </c>
    </row>
    <row r="1195" spans="1:16" ht="10.199999999999999" x14ac:dyDescent="0.2">
      <c r="A1195" s="66" t="s">
        <v>153</v>
      </c>
      <c r="B1195" s="517" t="s">
        <v>28</v>
      </c>
      <c r="C1195" s="518"/>
      <c r="D1195" s="518"/>
      <c r="E1195" s="518"/>
      <c r="F1195" s="519"/>
      <c r="G1195" s="517" t="s">
        <v>29</v>
      </c>
      <c r="H1195" s="518"/>
      <c r="I1195" s="518"/>
      <c r="J1195" s="518"/>
      <c r="K1195" s="519"/>
      <c r="L1195" s="517" t="s">
        <v>14</v>
      </c>
      <c r="M1195" s="518"/>
      <c r="N1195" s="518"/>
      <c r="O1195" s="518"/>
      <c r="P1195" s="519"/>
    </row>
    <row r="1196" spans="1:16" ht="10.199999999999999" x14ac:dyDescent="0.2">
      <c r="A1196" s="67"/>
      <c r="B1196" s="120"/>
      <c r="C1196" s="121"/>
      <c r="D1196" s="50" t="s">
        <v>30</v>
      </c>
      <c r="E1196" s="51" t="s">
        <v>30</v>
      </c>
      <c r="F1196" s="52" t="s">
        <v>31</v>
      </c>
      <c r="G1196" s="125"/>
      <c r="H1196" s="121"/>
      <c r="I1196" s="50" t="s">
        <v>30</v>
      </c>
      <c r="J1196" s="51" t="s">
        <v>30</v>
      </c>
      <c r="K1196" s="52" t="s">
        <v>31</v>
      </c>
      <c r="L1196" s="125"/>
      <c r="M1196" s="121"/>
      <c r="N1196" s="50" t="s">
        <v>30</v>
      </c>
      <c r="O1196" s="51" t="s">
        <v>30</v>
      </c>
      <c r="P1196" s="52" t="s">
        <v>31</v>
      </c>
    </row>
    <row r="1197" spans="1:16" ht="11.4" x14ac:dyDescent="0.2">
      <c r="A1197" s="67"/>
      <c r="B1197" s="510" t="s">
        <v>32</v>
      </c>
      <c r="C1197" s="511"/>
      <c r="D1197" s="53" t="s">
        <v>33</v>
      </c>
      <c r="E1197" s="324" t="s">
        <v>34</v>
      </c>
      <c r="F1197" s="54" t="s">
        <v>34</v>
      </c>
      <c r="G1197" s="511" t="s">
        <v>32</v>
      </c>
      <c r="H1197" s="511"/>
      <c r="I1197" s="53" t="s">
        <v>33</v>
      </c>
      <c r="J1197" s="324" t="s">
        <v>34</v>
      </c>
      <c r="K1197" s="54" t="s">
        <v>34</v>
      </c>
      <c r="L1197" s="511" t="s">
        <v>32</v>
      </c>
      <c r="M1197" s="511"/>
      <c r="N1197" s="53" t="s">
        <v>33</v>
      </c>
      <c r="O1197" s="324" t="s">
        <v>34</v>
      </c>
      <c r="P1197" s="54" t="s">
        <v>34</v>
      </c>
    </row>
    <row r="1198" spans="1:16" ht="11.4" x14ac:dyDescent="0.2">
      <c r="A1198" s="69" t="s">
        <v>143</v>
      </c>
      <c r="B1198" s="169" t="s">
        <v>36</v>
      </c>
      <c r="C1198" s="189" t="s">
        <v>37</v>
      </c>
      <c r="D1198" s="227" t="s">
        <v>38</v>
      </c>
      <c r="E1198" s="228" t="s">
        <v>39</v>
      </c>
      <c r="F1198" s="229" t="s">
        <v>39</v>
      </c>
      <c r="G1198" s="188" t="s">
        <v>36</v>
      </c>
      <c r="H1198" s="189" t="s">
        <v>37</v>
      </c>
      <c r="I1198" s="227" t="s">
        <v>38</v>
      </c>
      <c r="J1198" s="228" t="s">
        <v>39</v>
      </c>
      <c r="K1198" s="229" t="s">
        <v>39</v>
      </c>
      <c r="L1198" s="188" t="s">
        <v>36</v>
      </c>
      <c r="M1198" s="189" t="s">
        <v>37</v>
      </c>
      <c r="N1198" s="227" t="s">
        <v>38</v>
      </c>
      <c r="O1198" s="228" t="s">
        <v>39</v>
      </c>
      <c r="P1198" s="229" t="s">
        <v>39</v>
      </c>
    </row>
    <row r="1199" spans="1:16" ht="10.199999999999999" x14ac:dyDescent="0.2">
      <c r="A1199" s="71" t="s">
        <v>108</v>
      </c>
      <c r="B1199" s="284">
        <v>1829</v>
      </c>
      <c r="C1199" s="285">
        <v>341.5</v>
      </c>
      <c r="D1199" s="285">
        <v>4</v>
      </c>
      <c r="E1199" s="286">
        <v>26699</v>
      </c>
      <c r="F1199" s="286">
        <v>64470882</v>
      </c>
      <c r="G1199" s="284">
        <v>102</v>
      </c>
      <c r="H1199" s="285">
        <v>222.4</v>
      </c>
      <c r="I1199" s="285">
        <v>4.5</v>
      </c>
      <c r="J1199" s="286">
        <v>34133</v>
      </c>
      <c r="K1199" s="287">
        <v>4769507</v>
      </c>
      <c r="L1199" s="286">
        <v>109</v>
      </c>
      <c r="M1199" s="285">
        <v>239.5</v>
      </c>
      <c r="N1199" s="285">
        <v>4</v>
      </c>
      <c r="O1199" s="286">
        <v>27942</v>
      </c>
      <c r="P1199" s="287">
        <v>3550830</v>
      </c>
    </row>
    <row r="1200" spans="1:16" ht="10.199999999999999" x14ac:dyDescent="0.2">
      <c r="A1200" s="64" t="s">
        <v>109</v>
      </c>
      <c r="B1200" s="288">
        <v>1573</v>
      </c>
      <c r="C1200" s="289">
        <v>293.7</v>
      </c>
      <c r="D1200" s="289">
        <v>4</v>
      </c>
      <c r="E1200" s="290">
        <v>26104</v>
      </c>
      <c r="F1200" s="290">
        <v>52224789</v>
      </c>
      <c r="G1200" s="288">
        <v>75</v>
      </c>
      <c r="H1200" s="289">
        <v>163.5</v>
      </c>
      <c r="I1200" s="289">
        <v>4</v>
      </c>
      <c r="J1200" s="290">
        <v>33586</v>
      </c>
      <c r="K1200" s="291">
        <v>3455987</v>
      </c>
      <c r="L1200" s="290">
        <v>89</v>
      </c>
      <c r="M1200" s="289">
        <v>195.5</v>
      </c>
      <c r="N1200" s="289">
        <v>3</v>
      </c>
      <c r="O1200" s="290">
        <v>24798</v>
      </c>
      <c r="P1200" s="291">
        <v>2537475</v>
      </c>
    </row>
    <row r="1201" spans="1:16" ht="10.199999999999999" x14ac:dyDescent="0.2">
      <c r="A1201" s="61" t="s">
        <v>110</v>
      </c>
      <c r="B1201" s="288">
        <v>6826</v>
      </c>
      <c r="C1201" s="289">
        <v>1274.5999999999999</v>
      </c>
      <c r="D1201" s="289">
        <v>2</v>
      </c>
      <c r="E1201" s="290">
        <v>54944</v>
      </c>
      <c r="F1201" s="290">
        <v>466871034</v>
      </c>
      <c r="G1201" s="288">
        <v>479</v>
      </c>
      <c r="H1201" s="289">
        <v>1044.4000000000001</v>
      </c>
      <c r="I1201" s="289">
        <v>3</v>
      </c>
      <c r="J1201" s="290">
        <v>60260</v>
      </c>
      <c r="K1201" s="291">
        <v>36737800</v>
      </c>
      <c r="L1201" s="290">
        <v>337</v>
      </c>
      <c r="M1201" s="289">
        <v>740.4</v>
      </c>
      <c r="N1201" s="289">
        <v>3</v>
      </c>
      <c r="O1201" s="290">
        <v>58680</v>
      </c>
      <c r="P1201" s="291">
        <v>24095993</v>
      </c>
    </row>
    <row r="1202" spans="1:16" ht="10.199999999999999" x14ac:dyDescent="0.2">
      <c r="A1202" s="63" t="s">
        <v>111</v>
      </c>
      <c r="B1202" s="288">
        <v>3308</v>
      </c>
      <c r="C1202" s="289">
        <v>617.70000000000005</v>
      </c>
      <c r="D1202" s="289">
        <v>1</v>
      </c>
      <c r="E1202" s="290">
        <v>47053</v>
      </c>
      <c r="F1202" s="290">
        <v>168008015</v>
      </c>
      <c r="G1202" s="288">
        <v>197</v>
      </c>
      <c r="H1202" s="289">
        <v>429.5</v>
      </c>
      <c r="I1202" s="289">
        <v>2</v>
      </c>
      <c r="J1202" s="290">
        <v>52171</v>
      </c>
      <c r="K1202" s="291">
        <v>11054718</v>
      </c>
      <c r="L1202" s="290">
        <v>145</v>
      </c>
      <c r="M1202" s="289">
        <v>318.60000000000002</v>
      </c>
      <c r="N1202" s="289">
        <v>2</v>
      </c>
      <c r="O1202" s="290">
        <v>51557</v>
      </c>
      <c r="P1202" s="291">
        <v>7462841</v>
      </c>
    </row>
    <row r="1203" spans="1:16" ht="10.199999999999999" x14ac:dyDescent="0.2">
      <c r="A1203" s="63" t="s">
        <v>112</v>
      </c>
      <c r="B1203" s="288">
        <v>1269</v>
      </c>
      <c r="C1203" s="289">
        <v>237</v>
      </c>
      <c r="D1203" s="289">
        <v>1</v>
      </c>
      <c r="E1203" s="290">
        <v>46382</v>
      </c>
      <c r="F1203" s="290">
        <v>62973664</v>
      </c>
      <c r="G1203" s="288">
        <v>50</v>
      </c>
      <c r="H1203" s="289">
        <v>109</v>
      </c>
      <c r="I1203" s="289">
        <v>2</v>
      </c>
      <c r="J1203" s="290">
        <v>47794</v>
      </c>
      <c r="K1203" s="291">
        <v>2817683</v>
      </c>
      <c r="L1203" s="290">
        <v>29</v>
      </c>
      <c r="M1203" s="289">
        <v>63.7</v>
      </c>
      <c r="N1203" s="289">
        <v>1</v>
      </c>
      <c r="O1203" s="290">
        <v>52889</v>
      </c>
      <c r="P1203" s="291">
        <v>1556845</v>
      </c>
    </row>
    <row r="1204" spans="1:16" ht="10.199999999999999" x14ac:dyDescent="0.2">
      <c r="A1204" s="63" t="s">
        <v>113</v>
      </c>
      <c r="B1204" s="288">
        <v>1355</v>
      </c>
      <c r="C1204" s="289">
        <v>253</v>
      </c>
      <c r="D1204" s="289">
        <v>1</v>
      </c>
      <c r="E1204" s="290">
        <v>45279</v>
      </c>
      <c r="F1204" s="290">
        <v>66212425</v>
      </c>
      <c r="G1204" s="288">
        <v>95</v>
      </c>
      <c r="H1204" s="289">
        <v>207.1</v>
      </c>
      <c r="I1204" s="289">
        <v>2</v>
      </c>
      <c r="J1204" s="290">
        <v>57113</v>
      </c>
      <c r="K1204" s="291">
        <v>5626640</v>
      </c>
      <c r="L1204" s="290">
        <v>79</v>
      </c>
      <c r="M1204" s="289">
        <v>173.6</v>
      </c>
      <c r="N1204" s="289">
        <v>2</v>
      </c>
      <c r="O1204" s="290">
        <v>51557</v>
      </c>
      <c r="P1204" s="291">
        <v>4185273</v>
      </c>
    </row>
    <row r="1205" spans="1:16" ht="10.199999999999999" x14ac:dyDescent="0.2">
      <c r="A1205" s="63" t="s">
        <v>114</v>
      </c>
      <c r="B1205" s="288">
        <v>2295</v>
      </c>
      <c r="C1205" s="289">
        <v>428.5</v>
      </c>
      <c r="D1205" s="289">
        <v>3</v>
      </c>
      <c r="E1205" s="290">
        <v>81912</v>
      </c>
      <c r="F1205" s="290">
        <v>215760225</v>
      </c>
      <c r="G1205" s="288">
        <v>188</v>
      </c>
      <c r="H1205" s="289">
        <v>409.9</v>
      </c>
      <c r="I1205" s="289">
        <v>4</v>
      </c>
      <c r="J1205" s="290">
        <v>81286</v>
      </c>
      <c r="K1205" s="291">
        <v>18319898</v>
      </c>
      <c r="L1205" s="290">
        <v>136</v>
      </c>
      <c r="M1205" s="289">
        <v>298.8</v>
      </c>
      <c r="N1205" s="289">
        <v>3</v>
      </c>
      <c r="O1205" s="290">
        <v>83094</v>
      </c>
      <c r="P1205" s="291">
        <v>12228153</v>
      </c>
    </row>
    <row r="1206" spans="1:16" ht="10.199999999999999" x14ac:dyDescent="0.2">
      <c r="A1206" s="63" t="s">
        <v>115</v>
      </c>
      <c r="B1206" s="288">
        <v>280</v>
      </c>
      <c r="C1206" s="289">
        <v>52.3</v>
      </c>
      <c r="D1206" s="289">
        <v>2</v>
      </c>
      <c r="E1206" s="290">
        <v>75283</v>
      </c>
      <c r="F1206" s="290">
        <v>24192956</v>
      </c>
      <c r="G1206" s="288">
        <v>20</v>
      </c>
      <c r="H1206" s="289">
        <v>43.6</v>
      </c>
      <c r="I1206" s="289">
        <v>3.5</v>
      </c>
      <c r="J1206" s="290">
        <v>54810</v>
      </c>
      <c r="K1206" s="291">
        <v>1698068</v>
      </c>
      <c r="L1206" s="290">
        <v>26</v>
      </c>
      <c r="M1206" s="289">
        <v>57.1</v>
      </c>
      <c r="N1206" s="289">
        <v>3.5</v>
      </c>
      <c r="O1206" s="290">
        <v>74446</v>
      </c>
      <c r="P1206" s="291">
        <v>2329325</v>
      </c>
    </row>
    <row r="1207" spans="1:16" ht="10.199999999999999" x14ac:dyDescent="0.2">
      <c r="A1207" s="61" t="s">
        <v>116</v>
      </c>
      <c r="B1207" s="288">
        <v>7065</v>
      </c>
      <c r="C1207" s="289">
        <v>1319.3</v>
      </c>
      <c r="D1207" s="289">
        <v>3</v>
      </c>
      <c r="E1207" s="290">
        <v>29434</v>
      </c>
      <c r="F1207" s="290">
        <v>276966214</v>
      </c>
      <c r="G1207" s="288">
        <v>884</v>
      </c>
      <c r="H1207" s="289">
        <v>1927.5</v>
      </c>
      <c r="I1207" s="289">
        <v>4</v>
      </c>
      <c r="J1207" s="290">
        <v>35661</v>
      </c>
      <c r="K1207" s="291">
        <v>44478529</v>
      </c>
      <c r="L1207" s="290">
        <v>619</v>
      </c>
      <c r="M1207" s="289">
        <v>1360.1</v>
      </c>
      <c r="N1207" s="289">
        <v>4</v>
      </c>
      <c r="O1207" s="290">
        <v>32025</v>
      </c>
      <c r="P1207" s="291">
        <v>28831172</v>
      </c>
    </row>
    <row r="1208" spans="1:16" ht="10.199999999999999" x14ac:dyDescent="0.2">
      <c r="A1208" s="64" t="s">
        <v>117</v>
      </c>
      <c r="B1208" s="288">
        <v>2996</v>
      </c>
      <c r="C1208" s="289">
        <v>559.4</v>
      </c>
      <c r="D1208" s="289">
        <v>4</v>
      </c>
      <c r="E1208" s="290">
        <v>30945</v>
      </c>
      <c r="F1208" s="290">
        <v>129412152</v>
      </c>
      <c r="G1208" s="288">
        <v>543</v>
      </c>
      <c r="H1208" s="289">
        <v>1184</v>
      </c>
      <c r="I1208" s="289">
        <v>4</v>
      </c>
      <c r="J1208" s="290">
        <v>35310</v>
      </c>
      <c r="K1208" s="291">
        <v>29231059</v>
      </c>
      <c r="L1208" s="290">
        <v>322</v>
      </c>
      <c r="M1208" s="289">
        <v>707.5</v>
      </c>
      <c r="N1208" s="289">
        <v>4</v>
      </c>
      <c r="O1208" s="290">
        <v>35495</v>
      </c>
      <c r="P1208" s="291">
        <v>17029882</v>
      </c>
    </row>
    <row r="1209" spans="1:16" ht="10.199999999999999" x14ac:dyDescent="0.2">
      <c r="A1209" s="64" t="s">
        <v>118</v>
      </c>
      <c r="B1209" s="288">
        <v>84</v>
      </c>
      <c r="C1209" s="289">
        <v>15.7</v>
      </c>
      <c r="D1209" s="289">
        <v>2</v>
      </c>
      <c r="E1209" s="290">
        <v>29846</v>
      </c>
      <c r="F1209" s="290">
        <v>3169277</v>
      </c>
      <c r="G1209" s="288">
        <v>8</v>
      </c>
      <c r="H1209" s="289">
        <v>17.399999999999999</v>
      </c>
      <c r="I1209" s="289">
        <v>3</v>
      </c>
      <c r="J1209" s="290">
        <v>41039</v>
      </c>
      <c r="K1209" s="291">
        <v>322842</v>
      </c>
      <c r="L1209" s="290" t="s">
        <v>132</v>
      </c>
      <c r="M1209" s="289" t="s">
        <v>132</v>
      </c>
      <c r="N1209" s="289" t="s">
        <v>132</v>
      </c>
      <c r="O1209" s="290" t="s">
        <v>132</v>
      </c>
      <c r="P1209" s="291" t="s">
        <v>132</v>
      </c>
    </row>
    <row r="1210" spans="1:16" ht="10.199999999999999" x14ac:dyDescent="0.2">
      <c r="A1210" s="64" t="s">
        <v>119</v>
      </c>
      <c r="B1210" s="288">
        <v>219</v>
      </c>
      <c r="C1210" s="289">
        <v>91</v>
      </c>
      <c r="D1210" s="289">
        <v>2</v>
      </c>
      <c r="E1210" s="290">
        <v>31129</v>
      </c>
      <c r="F1210" s="290">
        <v>8282665</v>
      </c>
      <c r="G1210" s="288">
        <v>22</v>
      </c>
      <c r="H1210" s="289">
        <v>118.4</v>
      </c>
      <c r="I1210" s="289">
        <v>3</v>
      </c>
      <c r="J1210" s="290">
        <v>51771</v>
      </c>
      <c r="K1210" s="291">
        <v>1256292</v>
      </c>
      <c r="L1210" s="290">
        <v>13</v>
      </c>
      <c r="M1210" s="289">
        <v>66</v>
      </c>
      <c r="N1210" s="289">
        <v>1</v>
      </c>
      <c r="O1210" s="290">
        <v>30882</v>
      </c>
      <c r="P1210" s="291">
        <v>529315</v>
      </c>
    </row>
    <row r="1211" spans="1:16" ht="10.199999999999999" x14ac:dyDescent="0.2">
      <c r="A1211" s="72" t="s">
        <v>120</v>
      </c>
      <c r="B1211" s="288" t="s">
        <v>141</v>
      </c>
      <c r="C1211" s="289" t="s">
        <v>141</v>
      </c>
      <c r="D1211" s="289" t="s">
        <v>141</v>
      </c>
      <c r="E1211" s="290" t="s">
        <v>141</v>
      </c>
      <c r="F1211" s="290" t="s">
        <v>141</v>
      </c>
      <c r="G1211" s="288" t="s">
        <v>141</v>
      </c>
      <c r="H1211" s="289" t="s">
        <v>141</v>
      </c>
      <c r="I1211" s="289" t="s">
        <v>141</v>
      </c>
      <c r="J1211" s="290" t="s">
        <v>141</v>
      </c>
      <c r="K1211" s="291" t="s">
        <v>141</v>
      </c>
      <c r="L1211" s="290" t="s">
        <v>141</v>
      </c>
      <c r="M1211" s="289" t="s">
        <v>141</v>
      </c>
      <c r="N1211" s="289" t="s">
        <v>141</v>
      </c>
      <c r="O1211" s="290" t="s">
        <v>141</v>
      </c>
      <c r="P1211" s="291" t="s">
        <v>141</v>
      </c>
    </row>
    <row r="1212" spans="1:16" ht="10.199999999999999" x14ac:dyDescent="0.2">
      <c r="A1212" s="72" t="s">
        <v>121</v>
      </c>
      <c r="B1212" s="288" t="s">
        <v>141</v>
      </c>
      <c r="C1212" s="289" t="s">
        <v>141</v>
      </c>
      <c r="D1212" s="289" t="s">
        <v>141</v>
      </c>
      <c r="E1212" s="290" t="s">
        <v>141</v>
      </c>
      <c r="F1212" s="290" t="s">
        <v>141</v>
      </c>
      <c r="G1212" s="288" t="s">
        <v>141</v>
      </c>
      <c r="H1212" s="289" t="s">
        <v>141</v>
      </c>
      <c r="I1212" s="289" t="s">
        <v>141</v>
      </c>
      <c r="J1212" s="290" t="s">
        <v>141</v>
      </c>
      <c r="K1212" s="291" t="s">
        <v>141</v>
      </c>
      <c r="L1212" s="290" t="s">
        <v>141</v>
      </c>
      <c r="M1212" s="289" t="s">
        <v>141</v>
      </c>
      <c r="N1212" s="289" t="s">
        <v>141</v>
      </c>
      <c r="O1212" s="290" t="s">
        <v>141</v>
      </c>
      <c r="P1212" s="291" t="s">
        <v>141</v>
      </c>
    </row>
    <row r="1213" spans="1:16" ht="10.199999999999999" x14ac:dyDescent="0.2">
      <c r="A1213" s="72" t="s">
        <v>122</v>
      </c>
      <c r="B1213" s="288">
        <v>103</v>
      </c>
      <c r="C1213" s="289">
        <v>19.2</v>
      </c>
      <c r="D1213" s="289">
        <v>4</v>
      </c>
      <c r="E1213" s="290">
        <v>107662</v>
      </c>
      <c r="F1213" s="290">
        <v>14808204</v>
      </c>
      <c r="G1213" s="288">
        <v>7</v>
      </c>
      <c r="H1213" s="289">
        <v>15.3</v>
      </c>
      <c r="I1213" s="289">
        <v>4</v>
      </c>
      <c r="J1213" s="290">
        <v>40458</v>
      </c>
      <c r="K1213" s="291">
        <v>403234</v>
      </c>
      <c r="L1213" s="290" t="s">
        <v>132</v>
      </c>
      <c r="M1213" s="289" t="s">
        <v>132</v>
      </c>
      <c r="N1213" s="289" t="s">
        <v>132</v>
      </c>
      <c r="O1213" s="290" t="s">
        <v>132</v>
      </c>
      <c r="P1213" s="291" t="s">
        <v>132</v>
      </c>
    </row>
    <row r="1214" spans="1:16" ht="10.199999999999999" x14ac:dyDescent="0.2">
      <c r="A1214" s="72" t="s">
        <v>123</v>
      </c>
      <c r="B1214" s="288">
        <v>2801</v>
      </c>
      <c r="C1214" s="289">
        <v>523</v>
      </c>
      <c r="D1214" s="289">
        <v>3</v>
      </c>
      <c r="E1214" s="290">
        <v>29272</v>
      </c>
      <c r="F1214" s="290">
        <v>109082654</v>
      </c>
      <c r="G1214" s="288">
        <v>355</v>
      </c>
      <c r="H1214" s="289">
        <v>774.1</v>
      </c>
      <c r="I1214" s="289">
        <v>3</v>
      </c>
      <c r="J1214" s="290">
        <v>34780</v>
      </c>
      <c r="K1214" s="291">
        <v>16902969</v>
      </c>
      <c r="L1214" s="290">
        <v>253</v>
      </c>
      <c r="M1214" s="289">
        <v>555.9</v>
      </c>
      <c r="N1214" s="289">
        <v>3</v>
      </c>
      <c r="O1214" s="290">
        <v>30190</v>
      </c>
      <c r="P1214" s="291">
        <v>9352869</v>
      </c>
    </row>
    <row r="1215" spans="1:16" ht="11.4" x14ac:dyDescent="0.2">
      <c r="A1215" s="61" t="s">
        <v>124</v>
      </c>
      <c r="B1215" s="288">
        <v>12191</v>
      </c>
      <c r="C1215" s="289">
        <v>2276.4</v>
      </c>
      <c r="D1215" s="289">
        <v>4</v>
      </c>
      <c r="E1215" s="290">
        <v>52275</v>
      </c>
      <c r="F1215" s="290">
        <v>836083480</v>
      </c>
      <c r="G1215" s="288">
        <v>896</v>
      </c>
      <c r="H1215" s="289">
        <v>1953.7</v>
      </c>
      <c r="I1215" s="289">
        <v>5</v>
      </c>
      <c r="J1215" s="290">
        <v>56238</v>
      </c>
      <c r="K1215" s="291">
        <v>84027970</v>
      </c>
      <c r="L1215" s="290">
        <v>706</v>
      </c>
      <c r="M1215" s="289">
        <v>1551.2</v>
      </c>
      <c r="N1215" s="289">
        <v>4</v>
      </c>
      <c r="O1215" s="290">
        <v>50291</v>
      </c>
      <c r="P1215" s="291">
        <v>51138752</v>
      </c>
    </row>
    <row r="1216" spans="1:16" ht="10.199999999999999" x14ac:dyDescent="0.2">
      <c r="A1216" s="64" t="s">
        <v>125</v>
      </c>
      <c r="B1216" s="288">
        <v>1237</v>
      </c>
      <c r="C1216" s="289">
        <v>231</v>
      </c>
      <c r="D1216" s="289">
        <v>4</v>
      </c>
      <c r="E1216" s="290">
        <v>47575</v>
      </c>
      <c r="F1216" s="290">
        <v>91765541</v>
      </c>
      <c r="G1216" s="288">
        <v>76</v>
      </c>
      <c r="H1216" s="289">
        <v>165.7</v>
      </c>
      <c r="I1216" s="289">
        <v>4</v>
      </c>
      <c r="J1216" s="290">
        <v>59686</v>
      </c>
      <c r="K1216" s="291">
        <v>6089143</v>
      </c>
      <c r="L1216" s="290">
        <v>77</v>
      </c>
      <c r="M1216" s="289">
        <v>169.2</v>
      </c>
      <c r="N1216" s="289">
        <v>3</v>
      </c>
      <c r="O1216" s="290">
        <v>45034</v>
      </c>
      <c r="P1216" s="291">
        <v>5213004</v>
      </c>
    </row>
    <row r="1217" spans="1:16" ht="10.199999999999999" x14ac:dyDescent="0.2">
      <c r="A1217" s="64" t="s">
        <v>126</v>
      </c>
      <c r="B1217" s="288">
        <v>38</v>
      </c>
      <c r="C1217" s="289">
        <v>7.1</v>
      </c>
      <c r="D1217" s="289">
        <v>9.5</v>
      </c>
      <c r="E1217" s="290">
        <v>132578</v>
      </c>
      <c r="F1217" s="290">
        <v>6766975</v>
      </c>
      <c r="G1217" s="288">
        <v>7</v>
      </c>
      <c r="H1217" s="289">
        <v>15.3</v>
      </c>
      <c r="I1217" s="289">
        <v>13</v>
      </c>
      <c r="J1217" s="290">
        <v>288484</v>
      </c>
      <c r="K1217" s="291">
        <v>4324200</v>
      </c>
      <c r="L1217" s="290" t="s">
        <v>132</v>
      </c>
      <c r="M1217" s="289" t="s">
        <v>132</v>
      </c>
      <c r="N1217" s="289" t="s">
        <v>132</v>
      </c>
      <c r="O1217" s="290" t="s">
        <v>132</v>
      </c>
      <c r="P1217" s="291" t="s">
        <v>132</v>
      </c>
    </row>
    <row r="1218" spans="1:16" ht="10.199999999999999" x14ac:dyDescent="0.2">
      <c r="A1218" s="64" t="s">
        <v>127</v>
      </c>
      <c r="B1218" s="288">
        <v>3288</v>
      </c>
      <c r="C1218" s="289">
        <v>614</v>
      </c>
      <c r="D1218" s="289">
        <v>4</v>
      </c>
      <c r="E1218" s="290">
        <v>60480</v>
      </c>
      <c r="F1218" s="290">
        <v>221929551</v>
      </c>
      <c r="G1218" s="288">
        <v>103</v>
      </c>
      <c r="H1218" s="289">
        <v>224.6</v>
      </c>
      <c r="I1218" s="289">
        <v>5</v>
      </c>
      <c r="J1218" s="290">
        <v>69556</v>
      </c>
      <c r="K1218" s="291">
        <v>8481167</v>
      </c>
      <c r="L1218" s="290">
        <v>108</v>
      </c>
      <c r="M1218" s="289">
        <v>237.3</v>
      </c>
      <c r="N1218" s="289">
        <v>5</v>
      </c>
      <c r="O1218" s="290">
        <v>62612</v>
      </c>
      <c r="P1218" s="291">
        <v>8364363</v>
      </c>
    </row>
    <row r="1219" spans="1:16" ht="10.199999999999999" x14ac:dyDescent="0.2">
      <c r="A1219" s="64" t="s">
        <v>128</v>
      </c>
      <c r="B1219" s="288">
        <v>303</v>
      </c>
      <c r="C1219" s="289">
        <v>56.6</v>
      </c>
      <c r="D1219" s="289">
        <v>4</v>
      </c>
      <c r="E1219" s="290">
        <v>35894</v>
      </c>
      <c r="F1219" s="290">
        <v>15634092</v>
      </c>
      <c r="G1219" s="288">
        <v>60</v>
      </c>
      <c r="H1219" s="289">
        <v>130.80000000000001</v>
      </c>
      <c r="I1219" s="289">
        <v>3.5</v>
      </c>
      <c r="J1219" s="290">
        <v>32985</v>
      </c>
      <c r="K1219" s="291">
        <v>3669560</v>
      </c>
      <c r="L1219" s="290">
        <v>29</v>
      </c>
      <c r="M1219" s="289">
        <v>63.7</v>
      </c>
      <c r="N1219" s="289">
        <v>4</v>
      </c>
      <c r="O1219" s="290">
        <v>37141</v>
      </c>
      <c r="P1219" s="291">
        <v>1617613</v>
      </c>
    </row>
    <row r="1220" spans="1:16" ht="10.199999999999999" x14ac:dyDescent="0.2">
      <c r="A1220" s="64" t="s">
        <v>129</v>
      </c>
      <c r="B1220" s="288">
        <v>94</v>
      </c>
      <c r="C1220" s="289">
        <v>17.600000000000001</v>
      </c>
      <c r="D1220" s="289">
        <v>4</v>
      </c>
      <c r="E1220" s="290">
        <v>38302</v>
      </c>
      <c r="F1220" s="290">
        <v>5282923</v>
      </c>
      <c r="G1220" s="288">
        <v>43</v>
      </c>
      <c r="H1220" s="289">
        <v>93.8</v>
      </c>
      <c r="I1220" s="289">
        <v>4</v>
      </c>
      <c r="J1220" s="290">
        <v>38350</v>
      </c>
      <c r="K1220" s="291">
        <v>2965671</v>
      </c>
      <c r="L1220" s="290">
        <v>13</v>
      </c>
      <c r="M1220" s="289">
        <v>28.6</v>
      </c>
      <c r="N1220" s="289">
        <v>2</v>
      </c>
      <c r="O1220" s="290">
        <v>36461</v>
      </c>
      <c r="P1220" s="291">
        <v>454967</v>
      </c>
    </row>
    <row r="1221" spans="1:16" ht="10.199999999999999" x14ac:dyDescent="0.2">
      <c r="A1221" s="64" t="s">
        <v>130</v>
      </c>
      <c r="B1221" s="288">
        <v>31</v>
      </c>
      <c r="C1221" s="289">
        <v>5.8</v>
      </c>
      <c r="D1221" s="289">
        <v>3</v>
      </c>
      <c r="E1221" s="290">
        <v>28054</v>
      </c>
      <c r="F1221" s="290">
        <v>2534750</v>
      </c>
      <c r="G1221" s="288" t="s">
        <v>132</v>
      </c>
      <c r="H1221" s="289" t="s">
        <v>132</v>
      </c>
      <c r="I1221" s="289" t="s">
        <v>132</v>
      </c>
      <c r="J1221" s="290" t="s">
        <v>132</v>
      </c>
      <c r="K1221" s="291" t="s">
        <v>132</v>
      </c>
      <c r="L1221" s="290" t="s">
        <v>132</v>
      </c>
      <c r="M1221" s="289" t="s">
        <v>132</v>
      </c>
      <c r="N1221" s="289" t="s">
        <v>132</v>
      </c>
      <c r="O1221" s="290" t="s">
        <v>132</v>
      </c>
      <c r="P1221" s="291" t="s">
        <v>132</v>
      </c>
    </row>
    <row r="1222" spans="1:16" ht="10.199999999999999" x14ac:dyDescent="0.2">
      <c r="A1222" s="64" t="s">
        <v>131</v>
      </c>
      <c r="B1222" s="288" t="s">
        <v>141</v>
      </c>
      <c r="C1222" s="289" t="s">
        <v>141</v>
      </c>
      <c r="D1222" s="289" t="s">
        <v>141</v>
      </c>
      <c r="E1222" s="290" t="s">
        <v>141</v>
      </c>
      <c r="F1222" s="290" t="s">
        <v>141</v>
      </c>
      <c r="G1222" s="288" t="s">
        <v>141</v>
      </c>
      <c r="H1222" s="289" t="s">
        <v>141</v>
      </c>
      <c r="I1222" s="289" t="s">
        <v>141</v>
      </c>
      <c r="J1222" s="290" t="s">
        <v>141</v>
      </c>
      <c r="K1222" s="291" t="s">
        <v>141</v>
      </c>
      <c r="L1222" s="290" t="s">
        <v>141</v>
      </c>
      <c r="M1222" s="289" t="s">
        <v>141</v>
      </c>
      <c r="N1222" s="289" t="s">
        <v>141</v>
      </c>
      <c r="O1222" s="290" t="s">
        <v>141</v>
      </c>
      <c r="P1222" s="291" t="s">
        <v>141</v>
      </c>
    </row>
    <row r="1223" spans="1:16" ht="10.199999999999999" x14ac:dyDescent="0.2">
      <c r="A1223" s="72" t="s">
        <v>1176</v>
      </c>
      <c r="B1223" s="288">
        <v>3845</v>
      </c>
      <c r="C1223" s="289">
        <v>718</v>
      </c>
      <c r="D1223" s="289">
        <v>5</v>
      </c>
      <c r="E1223" s="290">
        <v>45752</v>
      </c>
      <c r="F1223" s="290">
        <v>272468367</v>
      </c>
      <c r="G1223" s="288">
        <v>589</v>
      </c>
      <c r="H1223" s="289">
        <v>1284.3</v>
      </c>
      <c r="I1223" s="289">
        <v>6</v>
      </c>
      <c r="J1223" s="290">
        <v>52076</v>
      </c>
      <c r="K1223" s="291">
        <v>53450941</v>
      </c>
      <c r="L1223" s="290">
        <v>587</v>
      </c>
      <c r="M1223" s="289">
        <v>1289.7</v>
      </c>
      <c r="N1223" s="289">
        <v>6</v>
      </c>
      <c r="O1223" s="290">
        <v>50188</v>
      </c>
      <c r="P1223" s="291">
        <v>51511598</v>
      </c>
    </row>
    <row r="1224" spans="1:16" ht="10.199999999999999" x14ac:dyDescent="0.2">
      <c r="A1224" s="77"/>
      <c r="B1224" s="300"/>
      <c r="C1224" s="301"/>
      <c r="D1224" s="301"/>
      <c r="E1224" s="302"/>
      <c r="F1224" s="302"/>
      <c r="G1224" s="300"/>
      <c r="H1224" s="301"/>
      <c r="I1224" s="301"/>
      <c r="J1224" s="302"/>
      <c r="K1224" s="303"/>
      <c r="L1224" s="302"/>
      <c r="M1224" s="301"/>
      <c r="N1224" s="301"/>
      <c r="O1224" s="302"/>
      <c r="P1224" s="303"/>
    </row>
    <row r="1225" spans="1:16" ht="10.199999999999999" x14ac:dyDescent="0.2">
      <c r="A1225" s="61" t="s">
        <v>133</v>
      </c>
      <c r="B1225" s="288">
        <v>2458</v>
      </c>
      <c r="C1225" s="289">
        <v>459</v>
      </c>
      <c r="D1225" s="289">
        <v>3</v>
      </c>
      <c r="E1225" s="290">
        <v>14862</v>
      </c>
      <c r="F1225" s="290">
        <v>94378486</v>
      </c>
      <c r="G1225" s="288">
        <v>191</v>
      </c>
      <c r="H1225" s="289">
        <v>416.5</v>
      </c>
      <c r="I1225" s="289">
        <v>3</v>
      </c>
      <c r="J1225" s="290">
        <v>19568</v>
      </c>
      <c r="K1225" s="291">
        <v>10992523</v>
      </c>
      <c r="L1225" s="290">
        <v>180</v>
      </c>
      <c r="M1225" s="289">
        <v>395.5</v>
      </c>
      <c r="N1225" s="289">
        <v>2</v>
      </c>
      <c r="O1225" s="290">
        <v>12783</v>
      </c>
      <c r="P1225" s="291">
        <v>7125023</v>
      </c>
    </row>
    <row r="1226" spans="1:16" ht="10.199999999999999" x14ac:dyDescent="0.2">
      <c r="A1226" s="55" t="s">
        <v>134</v>
      </c>
      <c r="B1226" s="292" t="s">
        <v>163</v>
      </c>
      <c r="C1226" s="293" t="s">
        <v>163</v>
      </c>
      <c r="D1226" s="293" t="s">
        <v>163</v>
      </c>
      <c r="E1226" s="294" t="s">
        <v>163</v>
      </c>
      <c r="F1226" s="294" t="s">
        <v>163</v>
      </c>
      <c r="G1226" s="292" t="s">
        <v>163</v>
      </c>
      <c r="H1226" s="293" t="s">
        <v>163</v>
      </c>
      <c r="I1226" s="293" t="s">
        <v>163</v>
      </c>
      <c r="J1226" s="294" t="s">
        <v>163</v>
      </c>
      <c r="K1226" s="295" t="s">
        <v>163</v>
      </c>
      <c r="L1226" s="294" t="s">
        <v>163</v>
      </c>
      <c r="M1226" s="293" t="s">
        <v>163</v>
      </c>
      <c r="N1226" s="293" t="s">
        <v>163</v>
      </c>
      <c r="O1226" s="294" t="s">
        <v>163</v>
      </c>
      <c r="P1226" s="295" t="s">
        <v>163</v>
      </c>
    </row>
    <row r="1228" spans="1:16" ht="10.199999999999999" x14ac:dyDescent="0.2">
      <c r="A1228" s="65" t="s">
        <v>166</v>
      </c>
    </row>
    <row r="1229" spans="1:16" ht="11.4" x14ac:dyDescent="0.2">
      <c r="A1229" s="79" t="s">
        <v>135</v>
      </c>
    </row>
    <row r="1230" spans="1:16" ht="10.199999999999999" x14ac:dyDescent="0.2">
      <c r="A1230" s="65" t="s">
        <v>183</v>
      </c>
    </row>
    <row r="1231" spans="1:16" ht="10.199999999999999" x14ac:dyDescent="0.2">
      <c r="A1231" s="65" t="s">
        <v>167</v>
      </c>
    </row>
    <row r="1232" spans="1:16" ht="11.4" x14ac:dyDescent="0.2">
      <c r="A1232" s="79" t="s">
        <v>136</v>
      </c>
    </row>
    <row r="1233" spans="1:18" s="78" customFormat="1" ht="11.4" x14ac:dyDescent="0.2">
      <c r="A1233" s="79" t="s">
        <v>1606</v>
      </c>
      <c r="C1233" s="106"/>
      <c r="D1233" s="106"/>
      <c r="H1233" s="106"/>
      <c r="I1233" s="106"/>
      <c r="M1233" s="106"/>
      <c r="N1233" s="106"/>
      <c r="Q1233" s="45"/>
      <c r="R1233" s="45"/>
    </row>
    <row r="1234" spans="1:18" s="78" customFormat="1" ht="10.199999999999999" x14ac:dyDescent="0.2">
      <c r="A1234" s="65" t="s">
        <v>1609</v>
      </c>
      <c r="C1234" s="106"/>
      <c r="D1234" s="106"/>
      <c r="H1234" s="106"/>
      <c r="I1234" s="106"/>
      <c r="M1234" s="106"/>
      <c r="N1234" s="106"/>
      <c r="Q1234" s="45"/>
      <c r="R1234" s="45"/>
    </row>
    <row r="1235" spans="1:18" s="78" customFormat="1" ht="10.199999999999999" x14ac:dyDescent="0.2">
      <c r="A1235" s="80" t="s">
        <v>1604</v>
      </c>
      <c r="C1235" s="106"/>
      <c r="D1235" s="106"/>
      <c r="H1235" s="106"/>
      <c r="I1235" s="106"/>
      <c r="M1235" s="106"/>
      <c r="N1235" s="106"/>
      <c r="Q1235" s="45"/>
      <c r="R1235" s="45"/>
    </row>
    <row r="1236" spans="1:18" s="78" customFormat="1" ht="10.199999999999999" x14ac:dyDescent="0.2">
      <c r="A1236" s="65" t="s">
        <v>137</v>
      </c>
      <c r="C1236" s="106"/>
      <c r="D1236" s="106"/>
      <c r="H1236" s="106"/>
      <c r="I1236" s="106"/>
      <c r="M1236" s="106"/>
      <c r="N1236" s="106"/>
      <c r="Q1236" s="45"/>
      <c r="R1236" s="45"/>
    </row>
    <row r="1237" spans="1:18" s="78" customFormat="1" ht="11.4" x14ac:dyDescent="0.2">
      <c r="A1237" s="79" t="s">
        <v>138</v>
      </c>
      <c r="C1237" s="106"/>
      <c r="D1237" s="106"/>
      <c r="H1237" s="106"/>
      <c r="I1237" s="106"/>
      <c r="M1237" s="106"/>
      <c r="N1237" s="106"/>
      <c r="Q1237" s="45"/>
      <c r="R1237" s="45"/>
    </row>
    <row r="1238" spans="1:18" s="78" customFormat="1" ht="11.4" x14ac:dyDescent="0.2">
      <c r="A1238" s="79" t="s">
        <v>1599</v>
      </c>
      <c r="C1238" s="106"/>
      <c r="D1238" s="106"/>
      <c r="H1238" s="106"/>
      <c r="I1238" s="106"/>
      <c r="M1238" s="106"/>
      <c r="N1238" s="106"/>
      <c r="Q1238" s="45"/>
      <c r="R1238" s="45"/>
    </row>
    <row r="1239" spans="1:18" s="78" customFormat="1" ht="11.4" x14ac:dyDescent="0.2">
      <c r="A1239" s="79"/>
      <c r="C1239" s="106"/>
      <c r="D1239" s="106"/>
      <c r="H1239" s="106"/>
      <c r="I1239" s="106"/>
      <c r="M1239" s="106"/>
      <c r="N1239" s="106"/>
      <c r="Q1239" s="45"/>
      <c r="R1239" s="45"/>
    </row>
  </sheetData>
  <mergeCells count="130">
    <mergeCell ref="B1197:C1197"/>
    <mergeCell ref="G1197:H1197"/>
    <mergeCell ref="L1197:M1197"/>
    <mergeCell ref="B1135:C1135"/>
    <mergeCell ref="G1135:H1135"/>
    <mergeCell ref="L1135:M1135"/>
    <mergeCell ref="B1195:F1195"/>
    <mergeCell ref="G1195:K1195"/>
    <mergeCell ref="L1195:P1195"/>
    <mergeCell ref="B1074:C1074"/>
    <mergeCell ref="G1074:H1074"/>
    <mergeCell ref="L1074:M1074"/>
    <mergeCell ref="B1133:F1133"/>
    <mergeCell ref="G1133:K1133"/>
    <mergeCell ref="L1133:P1133"/>
    <mergeCell ref="B1017:C1017"/>
    <mergeCell ref="G1017:H1017"/>
    <mergeCell ref="L1017:M1017"/>
    <mergeCell ref="B1072:F1072"/>
    <mergeCell ref="G1072:K1072"/>
    <mergeCell ref="L1072:P1072"/>
    <mergeCell ref="B956:C956"/>
    <mergeCell ref="G956:H956"/>
    <mergeCell ref="L956:M956"/>
    <mergeCell ref="B1015:F1015"/>
    <mergeCell ref="G1015:K1015"/>
    <mergeCell ref="L1015:P1015"/>
    <mergeCell ref="B897:C897"/>
    <mergeCell ref="G897:H897"/>
    <mergeCell ref="L897:M897"/>
    <mergeCell ref="B954:F954"/>
    <mergeCell ref="G954:K954"/>
    <mergeCell ref="L954:P954"/>
    <mergeCell ref="B837:C837"/>
    <mergeCell ref="G837:H837"/>
    <mergeCell ref="L837:M837"/>
    <mergeCell ref="B895:F895"/>
    <mergeCell ref="G895:K895"/>
    <mergeCell ref="L895:P895"/>
    <mergeCell ref="B775:C775"/>
    <mergeCell ref="G775:H775"/>
    <mergeCell ref="L775:M775"/>
    <mergeCell ref="B835:F835"/>
    <mergeCell ref="G835:K835"/>
    <mergeCell ref="L835:P835"/>
    <mergeCell ref="B714:C714"/>
    <mergeCell ref="G714:H714"/>
    <mergeCell ref="L714:M714"/>
    <mergeCell ref="B773:F773"/>
    <mergeCell ref="G773:K773"/>
    <mergeCell ref="L773:P773"/>
    <mergeCell ref="B654:C654"/>
    <mergeCell ref="G654:H654"/>
    <mergeCell ref="L654:M654"/>
    <mergeCell ref="B712:F712"/>
    <mergeCell ref="G712:K712"/>
    <mergeCell ref="L712:P712"/>
    <mergeCell ref="B592:C592"/>
    <mergeCell ref="G592:H592"/>
    <mergeCell ref="L592:M592"/>
    <mergeCell ref="B652:F652"/>
    <mergeCell ref="G652:K652"/>
    <mergeCell ref="L652:P652"/>
    <mergeCell ref="B531:C531"/>
    <mergeCell ref="G531:H531"/>
    <mergeCell ref="L531:M531"/>
    <mergeCell ref="B590:F590"/>
    <mergeCell ref="G590:K590"/>
    <mergeCell ref="L590:P590"/>
    <mergeCell ref="B473:C473"/>
    <mergeCell ref="G473:H473"/>
    <mergeCell ref="L473:M473"/>
    <mergeCell ref="B529:F529"/>
    <mergeCell ref="G529:K529"/>
    <mergeCell ref="L529:P529"/>
    <mergeCell ref="B414:C414"/>
    <mergeCell ref="G414:H414"/>
    <mergeCell ref="L414:M414"/>
    <mergeCell ref="B471:F471"/>
    <mergeCell ref="G471:K471"/>
    <mergeCell ref="L471:P471"/>
    <mergeCell ref="B357:C357"/>
    <mergeCell ref="G357:H357"/>
    <mergeCell ref="L357:M357"/>
    <mergeCell ref="B412:F412"/>
    <mergeCell ref="G412:K412"/>
    <mergeCell ref="L412:P412"/>
    <mergeCell ref="B297:C297"/>
    <mergeCell ref="G297:H297"/>
    <mergeCell ref="L297:M297"/>
    <mergeCell ref="B355:F355"/>
    <mergeCell ref="G355:K355"/>
    <mergeCell ref="L355:P355"/>
    <mergeCell ref="B235:C235"/>
    <mergeCell ref="G235:H235"/>
    <mergeCell ref="L235:M235"/>
    <mergeCell ref="B295:F295"/>
    <mergeCell ref="G295:K295"/>
    <mergeCell ref="L295:P295"/>
    <mergeCell ref="B174:C174"/>
    <mergeCell ref="G174:H174"/>
    <mergeCell ref="L174:M174"/>
    <mergeCell ref="B233:F233"/>
    <mergeCell ref="G233:K233"/>
    <mergeCell ref="L233:P233"/>
    <mergeCell ref="B117:C117"/>
    <mergeCell ref="G117:H117"/>
    <mergeCell ref="L117:M117"/>
    <mergeCell ref="B172:F172"/>
    <mergeCell ref="G172:K172"/>
    <mergeCell ref="L172:P172"/>
    <mergeCell ref="B63:C63"/>
    <mergeCell ref="G63:H63"/>
    <mergeCell ref="L63:M63"/>
    <mergeCell ref="B115:F115"/>
    <mergeCell ref="G115:K115"/>
    <mergeCell ref="L115:P115"/>
    <mergeCell ref="B10:C10"/>
    <mergeCell ref="G10:H10"/>
    <mergeCell ref="L10:M10"/>
    <mergeCell ref="B61:F61"/>
    <mergeCell ref="G61:K61"/>
    <mergeCell ref="L61:P61"/>
    <mergeCell ref="A1:P1"/>
    <mergeCell ref="A2:P2"/>
    <mergeCell ref="A3:P3"/>
    <mergeCell ref="A4:P4"/>
    <mergeCell ref="B8:F8"/>
    <mergeCell ref="G8:K8"/>
    <mergeCell ref="L8:P8"/>
  </mergeCells>
  <conditionalFormatting sqref="B1:B1048576 G1:G1048576 L1:L1048576">
    <cfRule type="cellIs" dxfId="13" priority="1" operator="between">
      <formula>7</formula>
      <formula>14</formula>
    </cfRule>
  </conditionalFormatting>
  <pageMargins left="0.5" right="0.39" top="0.75" bottom="1" header="0.5" footer="0.75"/>
  <pageSetup scale="71" fitToHeight="21" orientation="landscape" useFirstPageNumber="1" r:id="rId1"/>
  <headerFooter alignWithMargins="0">
    <oddFooter>&amp;L2021 CONNECTICUT RESIDENT HOSPITALIZATIONS&amp;R&amp;P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view="pageLayout" zoomScaleNormal="100" workbookViewId="0">
      <selection activeCell="I17" sqref="I17"/>
    </sheetView>
  </sheetViews>
  <sheetFormatPr defaultRowHeight="13.2" x14ac:dyDescent="0.25"/>
  <cols>
    <col min="1" max="1" width="7.5546875" style="1" customWidth="1"/>
    <col min="2" max="2" width="4.44140625" style="14" customWidth="1"/>
    <col min="3" max="3" width="12" style="40" customWidth="1"/>
    <col min="4" max="4" width="12.6640625" style="41" customWidth="1"/>
    <col min="5" max="5" width="12.44140625" style="1" customWidth="1"/>
    <col min="6" max="6" width="12.6640625" style="41" customWidth="1"/>
    <col min="7" max="7" width="12.5546875" style="1" customWidth="1"/>
    <col min="8" max="8" width="12.6640625" style="41" customWidth="1"/>
    <col min="9" max="9" width="12.88671875" style="1" customWidth="1"/>
    <col min="10" max="256" width="8.6640625" style="1"/>
    <col min="257" max="257" width="7.5546875" style="1" customWidth="1"/>
    <col min="258" max="258" width="4.44140625" style="1" customWidth="1"/>
    <col min="259" max="259" width="12" style="1" customWidth="1"/>
    <col min="260" max="260" width="12.6640625" style="1" customWidth="1"/>
    <col min="261" max="261" width="12.44140625" style="1" customWidth="1"/>
    <col min="262" max="262" width="12.6640625" style="1" customWidth="1"/>
    <col min="263" max="263" width="12.5546875" style="1" customWidth="1"/>
    <col min="264" max="264" width="12.6640625" style="1" customWidth="1"/>
    <col min="265" max="265" width="12.88671875" style="1" customWidth="1"/>
    <col min="266" max="512" width="8.6640625" style="1"/>
    <col min="513" max="513" width="7.5546875" style="1" customWidth="1"/>
    <col min="514" max="514" width="4.44140625" style="1" customWidth="1"/>
    <col min="515" max="515" width="12" style="1" customWidth="1"/>
    <col min="516" max="516" width="12.6640625" style="1" customWidth="1"/>
    <col min="517" max="517" width="12.44140625" style="1" customWidth="1"/>
    <col min="518" max="518" width="12.6640625" style="1" customWidth="1"/>
    <col min="519" max="519" width="12.5546875" style="1" customWidth="1"/>
    <col min="520" max="520" width="12.6640625" style="1" customWidth="1"/>
    <col min="521" max="521" width="12.88671875" style="1" customWidth="1"/>
    <col min="522" max="768" width="8.6640625" style="1"/>
    <col min="769" max="769" width="7.5546875" style="1" customWidth="1"/>
    <col min="770" max="770" width="4.44140625" style="1" customWidth="1"/>
    <col min="771" max="771" width="12" style="1" customWidth="1"/>
    <col min="772" max="772" width="12.6640625" style="1" customWidth="1"/>
    <col min="773" max="773" width="12.44140625" style="1" customWidth="1"/>
    <col min="774" max="774" width="12.6640625" style="1" customWidth="1"/>
    <col min="775" max="775" width="12.5546875" style="1" customWidth="1"/>
    <col min="776" max="776" width="12.6640625" style="1" customWidth="1"/>
    <col min="777" max="777" width="12.88671875" style="1" customWidth="1"/>
    <col min="778" max="1024" width="8.6640625" style="1"/>
    <col min="1025" max="1025" width="7.5546875" style="1" customWidth="1"/>
    <col min="1026" max="1026" width="4.44140625" style="1" customWidth="1"/>
    <col min="1027" max="1027" width="12" style="1" customWidth="1"/>
    <col min="1028" max="1028" width="12.6640625" style="1" customWidth="1"/>
    <col min="1029" max="1029" width="12.44140625" style="1" customWidth="1"/>
    <col min="1030" max="1030" width="12.6640625" style="1" customWidth="1"/>
    <col min="1031" max="1031" width="12.5546875" style="1" customWidth="1"/>
    <col min="1032" max="1032" width="12.6640625" style="1" customWidth="1"/>
    <col min="1033" max="1033" width="12.88671875" style="1" customWidth="1"/>
    <col min="1034" max="1280" width="8.6640625" style="1"/>
    <col min="1281" max="1281" width="7.5546875" style="1" customWidth="1"/>
    <col min="1282" max="1282" width="4.44140625" style="1" customWidth="1"/>
    <col min="1283" max="1283" width="12" style="1" customWidth="1"/>
    <col min="1284" max="1284" width="12.6640625" style="1" customWidth="1"/>
    <col min="1285" max="1285" width="12.44140625" style="1" customWidth="1"/>
    <col min="1286" max="1286" width="12.6640625" style="1" customWidth="1"/>
    <col min="1287" max="1287" width="12.5546875" style="1" customWidth="1"/>
    <col min="1288" max="1288" width="12.6640625" style="1" customWidth="1"/>
    <col min="1289" max="1289" width="12.88671875" style="1" customWidth="1"/>
    <col min="1290" max="1536" width="8.6640625" style="1"/>
    <col min="1537" max="1537" width="7.5546875" style="1" customWidth="1"/>
    <col min="1538" max="1538" width="4.44140625" style="1" customWidth="1"/>
    <col min="1539" max="1539" width="12" style="1" customWidth="1"/>
    <col min="1540" max="1540" width="12.6640625" style="1" customWidth="1"/>
    <col min="1541" max="1541" width="12.44140625" style="1" customWidth="1"/>
    <col min="1542" max="1542" width="12.6640625" style="1" customWidth="1"/>
    <col min="1543" max="1543" width="12.5546875" style="1" customWidth="1"/>
    <col min="1544" max="1544" width="12.6640625" style="1" customWidth="1"/>
    <col min="1545" max="1545" width="12.88671875" style="1" customWidth="1"/>
    <col min="1546" max="1792" width="8.6640625" style="1"/>
    <col min="1793" max="1793" width="7.5546875" style="1" customWidth="1"/>
    <col min="1794" max="1794" width="4.44140625" style="1" customWidth="1"/>
    <col min="1795" max="1795" width="12" style="1" customWidth="1"/>
    <col min="1796" max="1796" width="12.6640625" style="1" customWidth="1"/>
    <col min="1797" max="1797" width="12.44140625" style="1" customWidth="1"/>
    <col min="1798" max="1798" width="12.6640625" style="1" customWidth="1"/>
    <col min="1799" max="1799" width="12.5546875" style="1" customWidth="1"/>
    <col min="1800" max="1800" width="12.6640625" style="1" customWidth="1"/>
    <col min="1801" max="1801" width="12.88671875" style="1" customWidth="1"/>
    <col min="1802" max="2048" width="8.6640625" style="1"/>
    <col min="2049" max="2049" width="7.5546875" style="1" customWidth="1"/>
    <col min="2050" max="2050" width="4.44140625" style="1" customWidth="1"/>
    <col min="2051" max="2051" width="12" style="1" customWidth="1"/>
    <col min="2052" max="2052" width="12.6640625" style="1" customWidth="1"/>
    <col min="2053" max="2053" width="12.44140625" style="1" customWidth="1"/>
    <col min="2054" max="2054" width="12.6640625" style="1" customWidth="1"/>
    <col min="2055" max="2055" width="12.5546875" style="1" customWidth="1"/>
    <col min="2056" max="2056" width="12.6640625" style="1" customWidth="1"/>
    <col min="2057" max="2057" width="12.88671875" style="1" customWidth="1"/>
    <col min="2058" max="2304" width="8.6640625" style="1"/>
    <col min="2305" max="2305" width="7.5546875" style="1" customWidth="1"/>
    <col min="2306" max="2306" width="4.44140625" style="1" customWidth="1"/>
    <col min="2307" max="2307" width="12" style="1" customWidth="1"/>
    <col min="2308" max="2308" width="12.6640625" style="1" customWidth="1"/>
    <col min="2309" max="2309" width="12.44140625" style="1" customWidth="1"/>
    <col min="2310" max="2310" width="12.6640625" style="1" customWidth="1"/>
    <col min="2311" max="2311" width="12.5546875" style="1" customWidth="1"/>
    <col min="2312" max="2312" width="12.6640625" style="1" customWidth="1"/>
    <col min="2313" max="2313" width="12.88671875" style="1" customWidth="1"/>
    <col min="2314" max="2560" width="8.6640625" style="1"/>
    <col min="2561" max="2561" width="7.5546875" style="1" customWidth="1"/>
    <col min="2562" max="2562" width="4.44140625" style="1" customWidth="1"/>
    <col min="2563" max="2563" width="12" style="1" customWidth="1"/>
    <col min="2564" max="2564" width="12.6640625" style="1" customWidth="1"/>
    <col min="2565" max="2565" width="12.44140625" style="1" customWidth="1"/>
    <col min="2566" max="2566" width="12.6640625" style="1" customWidth="1"/>
    <col min="2567" max="2567" width="12.5546875" style="1" customWidth="1"/>
    <col min="2568" max="2568" width="12.6640625" style="1" customWidth="1"/>
    <col min="2569" max="2569" width="12.88671875" style="1" customWidth="1"/>
    <col min="2570" max="2816" width="8.6640625" style="1"/>
    <col min="2817" max="2817" width="7.5546875" style="1" customWidth="1"/>
    <col min="2818" max="2818" width="4.44140625" style="1" customWidth="1"/>
    <col min="2819" max="2819" width="12" style="1" customWidth="1"/>
    <col min="2820" max="2820" width="12.6640625" style="1" customWidth="1"/>
    <col min="2821" max="2821" width="12.44140625" style="1" customWidth="1"/>
    <col min="2822" max="2822" width="12.6640625" style="1" customWidth="1"/>
    <col min="2823" max="2823" width="12.5546875" style="1" customWidth="1"/>
    <col min="2824" max="2824" width="12.6640625" style="1" customWidth="1"/>
    <col min="2825" max="2825" width="12.88671875" style="1" customWidth="1"/>
    <col min="2826" max="3072" width="8.6640625" style="1"/>
    <col min="3073" max="3073" width="7.5546875" style="1" customWidth="1"/>
    <col min="3074" max="3074" width="4.44140625" style="1" customWidth="1"/>
    <col min="3075" max="3075" width="12" style="1" customWidth="1"/>
    <col min="3076" max="3076" width="12.6640625" style="1" customWidth="1"/>
    <col min="3077" max="3077" width="12.44140625" style="1" customWidth="1"/>
    <col min="3078" max="3078" width="12.6640625" style="1" customWidth="1"/>
    <col min="3079" max="3079" width="12.5546875" style="1" customWidth="1"/>
    <col min="3080" max="3080" width="12.6640625" style="1" customWidth="1"/>
    <col min="3081" max="3081" width="12.88671875" style="1" customWidth="1"/>
    <col min="3082" max="3328" width="8.6640625" style="1"/>
    <col min="3329" max="3329" width="7.5546875" style="1" customWidth="1"/>
    <col min="3330" max="3330" width="4.44140625" style="1" customWidth="1"/>
    <col min="3331" max="3331" width="12" style="1" customWidth="1"/>
    <col min="3332" max="3332" width="12.6640625" style="1" customWidth="1"/>
    <col min="3333" max="3333" width="12.44140625" style="1" customWidth="1"/>
    <col min="3334" max="3334" width="12.6640625" style="1" customWidth="1"/>
    <col min="3335" max="3335" width="12.5546875" style="1" customWidth="1"/>
    <col min="3336" max="3336" width="12.6640625" style="1" customWidth="1"/>
    <col min="3337" max="3337" width="12.88671875" style="1" customWidth="1"/>
    <col min="3338" max="3584" width="8.6640625" style="1"/>
    <col min="3585" max="3585" width="7.5546875" style="1" customWidth="1"/>
    <col min="3586" max="3586" width="4.44140625" style="1" customWidth="1"/>
    <col min="3587" max="3587" width="12" style="1" customWidth="1"/>
    <col min="3588" max="3588" width="12.6640625" style="1" customWidth="1"/>
    <col min="3589" max="3589" width="12.44140625" style="1" customWidth="1"/>
    <col min="3590" max="3590" width="12.6640625" style="1" customWidth="1"/>
    <col min="3591" max="3591" width="12.5546875" style="1" customWidth="1"/>
    <col min="3592" max="3592" width="12.6640625" style="1" customWidth="1"/>
    <col min="3593" max="3593" width="12.88671875" style="1" customWidth="1"/>
    <col min="3594" max="3840" width="8.6640625" style="1"/>
    <col min="3841" max="3841" width="7.5546875" style="1" customWidth="1"/>
    <col min="3842" max="3842" width="4.44140625" style="1" customWidth="1"/>
    <col min="3843" max="3843" width="12" style="1" customWidth="1"/>
    <col min="3844" max="3844" width="12.6640625" style="1" customWidth="1"/>
    <col min="3845" max="3845" width="12.44140625" style="1" customWidth="1"/>
    <col min="3846" max="3846" width="12.6640625" style="1" customWidth="1"/>
    <col min="3847" max="3847" width="12.5546875" style="1" customWidth="1"/>
    <col min="3848" max="3848" width="12.6640625" style="1" customWidth="1"/>
    <col min="3849" max="3849" width="12.88671875" style="1" customWidth="1"/>
    <col min="3850" max="4096" width="8.6640625" style="1"/>
    <col min="4097" max="4097" width="7.5546875" style="1" customWidth="1"/>
    <col min="4098" max="4098" width="4.44140625" style="1" customWidth="1"/>
    <col min="4099" max="4099" width="12" style="1" customWidth="1"/>
    <col min="4100" max="4100" width="12.6640625" style="1" customWidth="1"/>
    <col min="4101" max="4101" width="12.44140625" style="1" customWidth="1"/>
    <col min="4102" max="4102" width="12.6640625" style="1" customWidth="1"/>
    <col min="4103" max="4103" width="12.5546875" style="1" customWidth="1"/>
    <col min="4104" max="4104" width="12.6640625" style="1" customWidth="1"/>
    <col min="4105" max="4105" width="12.88671875" style="1" customWidth="1"/>
    <col min="4106" max="4352" width="8.6640625" style="1"/>
    <col min="4353" max="4353" width="7.5546875" style="1" customWidth="1"/>
    <col min="4354" max="4354" width="4.44140625" style="1" customWidth="1"/>
    <col min="4355" max="4355" width="12" style="1" customWidth="1"/>
    <col min="4356" max="4356" width="12.6640625" style="1" customWidth="1"/>
    <col min="4357" max="4357" width="12.44140625" style="1" customWidth="1"/>
    <col min="4358" max="4358" width="12.6640625" style="1" customWidth="1"/>
    <col min="4359" max="4359" width="12.5546875" style="1" customWidth="1"/>
    <col min="4360" max="4360" width="12.6640625" style="1" customWidth="1"/>
    <col min="4361" max="4361" width="12.88671875" style="1" customWidth="1"/>
    <col min="4362" max="4608" width="8.6640625" style="1"/>
    <col min="4609" max="4609" width="7.5546875" style="1" customWidth="1"/>
    <col min="4610" max="4610" width="4.44140625" style="1" customWidth="1"/>
    <col min="4611" max="4611" width="12" style="1" customWidth="1"/>
    <col min="4612" max="4612" width="12.6640625" style="1" customWidth="1"/>
    <col min="4613" max="4613" width="12.44140625" style="1" customWidth="1"/>
    <col min="4614" max="4614" width="12.6640625" style="1" customWidth="1"/>
    <col min="4615" max="4615" width="12.5546875" style="1" customWidth="1"/>
    <col min="4616" max="4616" width="12.6640625" style="1" customWidth="1"/>
    <col min="4617" max="4617" width="12.88671875" style="1" customWidth="1"/>
    <col min="4618" max="4864" width="8.6640625" style="1"/>
    <col min="4865" max="4865" width="7.5546875" style="1" customWidth="1"/>
    <col min="4866" max="4866" width="4.44140625" style="1" customWidth="1"/>
    <col min="4867" max="4867" width="12" style="1" customWidth="1"/>
    <col min="4868" max="4868" width="12.6640625" style="1" customWidth="1"/>
    <col min="4869" max="4869" width="12.44140625" style="1" customWidth="1"/>
    <col min="4870" max="4870" width="12.6640625" style="1" customWidth="1"/>
    <col min="4871" max="4871" width="12.5546875" style="1" customWidth="1"/>
    <col min="4872" max="4872" width="12.6640625" style="1" customWidth="1"/>
    <col min="4873" max="4873" width="12.88671875" style="1" customWidth="1"/>
    <col min="4874" max="5120" width="8.6640625" style="1"/>
    <col min="5121" max="5121" width="7.5546875" style="1" customWidth="1"/>
    <col min="5122" max="5122" width="4.44140625" style="1" customWidth="1"/>
    <col min="5123" max="5123" width="12" style="1" customWidth="1"/>
    <col min="5124" max="5124" width="12.6640625" style="1" customWidth="1"/>
    <col min="5125" max="5125" width="12.44140625" style="1" customWidth="1"/>
    <col min="5126" max="5126" width="12.6640625" style="1" customWidth="1"/>
    <col min="5127" max="5127" width="12.5546875" style="1" customWidth="1"/>
    <col min="5128" max="5128" width="12.6640625" style="1" customWidth="1"/>
    <col min="5129" max="5129" width="12.88671875" style="1" customWidth="1"/>
    <col min="5130" max="5376" width="8.6640625" style="1"/>
    <col min="5377" max="5377" width="7.5546875" style="1" customWidth="1"/>
    <col min="5378" max="5378" width="4.44140625" style="1" customWidth="1"/>
    <col min="5379" max="5379" width="12" style="1" customWidth="1"/>
    <col min="5380" max="5380" width="12.6640625" style="1" customWidth="1"/>
    <col min="5381" max="5381" width="12.44140625" style="1" customWidth="1"/>
    <col min="5382" max="5382" width="12.6640625" style="1" customWidth="1"/>
    <col min="5383" max="5383" width="12.5546875" style="1" customWidth="1"/>
    <col min="5384" max="5384" width="12.6640625" style="1" customWidth="1"/>
    <col min="5385" max="5385" width="12.88671875" style="1" customWidth="1"/>
    <col min="5386" max="5632" width="8.6640625" style="1"/>
    <col min="5633" max="5633" width="7.5546875" style="1" customWidth="1"/>
    <col min="5634" max="5634" width="4.44140625" style="1" customWidth="1"/>
    <col min="5635" max="5635" width="12" style="1" customWidth="1"/>
    <col min="5636" max="5636" width="12.6640625" style="1" customWidth="1"/>
    <col min="5637" max="5637" width="12.44140625" style="1" customWidth="1"/>
    <col min="5638" max="5638" width="12.6640625" style="1" customWidth="1"/>
    <col min="5639" max="5639" width="12.5546875" style="1" customWidth="1"/>
    <col min="5640" max="5640" width="12.6640625" style="1" customWidth="1"/>
    <col min="5641" max="5641" width="12.88671875" style="1" customWidth="1"/>
    <col min="5642" max="5888" width="8.6640625" style="1"/>
    <col min="5889" max="5889" width="7.5546875" style="1" customWidth="1"/>
    <col min="5890" max="5890" width="4.44140625" style="1" customWidth="1"/>
    <col min="5891" max="5891" width="12" style="1" customWidth="1"/>
    <col min="5892" max="5892" width="12.6640625" style="1" customWidth="1"/>
    <col min="5893" max="5893" width="12.44140625" style="1" customWidth="1"/>
    <col min="5894" max="5894" width="12.6640625" style="1" customWidth="1"/>
    <col min="5895" max="5895" width="12.5546875" style="1" customWidth="1"/>
    <col min="5896" max="5896" width="12.6640625" style="1" customWidth="1"/>
    <col min="5897" max="5897" width="12.88671875" style="1" customWidth="1"/>
    <col min="5898" max="6144" width="8.6640625" style="1"/>
    <col min="6145" max="6145" width="7.5546875" style="1" customWidth="1"/>
    <col min="6146" max="6146" width="4.44140625" style="1" customWidth="1"/>
    <col min="6147" max="6147" width="12" style="1" customWidth="1"/>
    <col min="6148" max="6148" width="12.6640625" style="1" customWidth="1"/>
    <col min="6149" max="6149" width="12.44140625" style="1" customWidth="1"/>
    <col min="6150" max="6150" width="12.6640625" style="1" customWidth="1"/>
    <col min="6151" max="6151" width="12.5546875" style="1" customWidth="1"/>
    <col min="6152" max="6152" width="12.6640625" style="1" customWidth="1"/>
    <col min="6153" max="6153" width="12.88671875" style="1" customWidth="1"/>
    <col min="6154" max="6400" width="8.6640625" style="1"/>
    <col min="6401" max="6401" width="7.5546875" style="1" customWidth="1"/>
    <col min="6402" max="6402" width="4.44140625" style="1" customWidth="1"/>
    <col min="6403" max="6403" width="12" style="1" customWidth="1"/>
    <col min="6404" max="6404" width="12.6640625" style="1" customWidth="1"/>
    <col min="6405" max="6405" width="12.44140625" style="1" customWidth="1"/>
    <col min="6406" max="6406" width="12.6640625" style="1" customWidth="1"/>
    <col min="6407" max="6407" width="12.5546875" style="1" customWidth="1"/>
    <col min="6408" max="6408" width="12.6640625" style="1" customWidth="1"/>
    <col min="6409" max="6409" width="12.88671875" style="1" customWidth="1"/>
    <col min="6410" max="6656" width="8.6640625" style="1"/>
    <col min="6657" max="6657" width="7.5546875" style="1" customWidth="1"/>
    <col min="6658" max="6658" width="4.44140625" style="1" customWidth="1"/>
    <col min="6659" max="6659" width="12" style="1" customWidth="1"/>
    <col min="6660" max="6660" width="12.6640625" style="1" customWidth="1"/>
    <col min="6661" max="6661" width="12.44140625" style="1" customWidth="1"/>
    <col min="6662" max="6662" width="12.6640625" style="1" customWidth="1"/>
    <col min="6663" max="6663" width="12.5546875" style="1" customWidth="1"/>
    <col min="6664" max="6664" width="12.6640625" style="1" customWidth="1"/>
    <col min="6665" max="6665" width="12.88671875" style="1" customWidth="1"/>
    <col min="6666" max="6912" width="8.6640625" style="1"/>
    <col min="6913" max="6913" width="7.5546875" style="1" customWidth="1"/>
    <col min="6914" max="6914" width="4.44140625" style="1" customWidth="1"/>
    <col min="6915" max="6915" width="12" style="1" customWidth="1"/>
    <col min="6916" max="6916" width="12.6640625" style="1" customWidth="1"/>
    <col min="6917" max="6917" width="12.44140625" style="1" customWidth="1"/>
    <col min="6918" max="6918" width="12.6640625" style="1" customWidth="1"/>
    <col min="6919" max="6919" width="12.5546875" style="1" customWidth="1"/>
    <col min="6920" max="6920" width="12.6640625" style="1" customWidth="1"/>
    <col min="6921" max="6921" width="12.88671875" style="1" customWidth="1"/>
    <col min="6922" max="7168" width="8.6640625" style="1"/>
    <col min="7169" max="7169" width="7.5546875" style="1" customWidth="1"/>
    <col min="7170" max="7170" width="4.44140625" style="1" customWidth="1"/>
    <col min="7171" max="7171" width="12" style="1" customWidth="1"/>
    <col min="7172" max="7172" width="12.6640625" style="1" customWidth="1"/>
    <col min="7173" max="7173" width="12.44140625" style="1" customWidth="1"/>
    <col min="7174" max="7174" width="12.6640625" style="1" customWidth="1"/>
    <col min="7175" max="7175" width="12.5546875" style="1" customWidth="1"/>
    <col min="7176" max="7176" width="12.6640625" style="1" customWidth="1"/>
    <col min="7177" max="7177" width="12.88671875" style="1" customWidth="1"/>
    <col min="7178" max="7424" width="8.6640625" style="1"/>
    <col min="7425" max="7425" width="7.5546875" style="1" customWidth="1"/>
    <col min="7426" max="7426" width="4.44140625" style="1" customWidth="1"/>
    <col min="7427" max="7427" width="12" style="1" customWidth="1"/>
    <col min="7428" max="7428" width="12.6640625" style="1" customWidth="1"/>
    <col min="7429" max="7429" width="12.44140625" style="1" customWidth="1"/>
    <col min="7430" max="7430" width="12.6640625" style="1" customWidth="1"/>
    <col min="7431" max="7431" width="12.5546875" style="1" customWidth="1"/>
    <col min="7432" max="7432" width="12.6640625" style="1" customWidth="1"/>
    <col min="7433" max="7433" width="12.88671875" style="1" customWidth="1"/>
    <col min="7434" max="7680" width="8.6640625" style="1"/>
    <col min="7681" max="7681" width="7.5546875" style="1" customWidth="1"/>
    <col min="7682" max="7682" width="4.44140625" style="1" customWidth="1"/>
    <col min="7683" max="7683" width="12" style="1" customWidth="1"/>
    <col min="7684" max="7684" width="12.6640625" style="1" customWidth="1"/>
    <col min="7685" max="7685" width="12.44140625" style="1" customWidth="1"/>
    <col min="7686" max="7686" width="12.6640625" style="1" customWidth="1"/>
    <col min="7687" max="7687" width="12.5546875" style="1" customWidth="1"/>
    <col min="7688" max="7688" width="12.6640625" style="1" customWidth="1"/>
    <col min="7689" max="7689" width="12.88671875" style="1" customWidth="1"/>
    <col min="7690" max="7936" width="8.6640625" style="1"/>
    <col min="7937" max="7937" width="7.5546875" style="1" customWidth="1"/>
    <col min="7938" max="7938" width="4.44140625" style="1" customWidth="1"/>
    <col min="7939" max="7939" width="12" style="1" customWidth="1"/>
    <col min="7940" max="7940" width="12.6640625" style="1" customWidth="1"/>
    <col min="7941" max="7941" width="12.44140625" style="1" customWidth="1"/>
    <col min="7942" max="7942" width="12.6640625" style="1" customWidth="1"/>
    <col min="7943" max="7943" width="12.5546875" style="1" customWidth="1"/>
    <col min="7944" max="7944" width="12.6640625" style="1" customWidth="1"/>
    <col min="7945" max="7945" width="12.88671875" style="1" customWidth="1"/>
    <col min="7946" max="8192" width="8.6640625" style="1"/>
    <col min="8193" max="8193" width="7.5546875" style="1" customWidth="1"/>
    <col min="8194" max="8194" width="4.44140625" style="1" customWidth="1"/>
    <col min="8195" max="8195" width="12" style="1" customWidth="1"/>
    <col min="8196" max="8196" width="12.6640625" style="1" customWidth="1"/>
    <col min="8197" max="8197" width="12.44140625" style="1" customWidth="1"/>
    <col min="8198" max="8198" width="12.6640625" style="1" customWidth="1"/>
    <col min="8199" max="8199" width="12.5546875" style="1" customWidth="1"/>
    <col min="8200" max="8200" width="12.6640625" style="1" customWidth="1"/>
    <col min="8201" max="8201" width="12.88671875" style="1" customWidth="1"/>
    <col min="8202" max="8448" width="8.6640625" style="1"/>
    <col min="8449" max="8449" width="7.5546875" style="1" customWidth="1"/>
    <col min="8450" max="8450" width="4.44140625" style="1" customWidth="1"/>
    <col min="8451" max="8451" width="12" style="1" customWidth="1"/>
    <col min="8452" max="8452" width="12.6640625" style="1" customWidth="1"/>
    <col min="8453" max="8453" width="12.44140625" style="1" customWidth="1"/>
    <col min="8454" max="8454" width="12.6640625" style="1" customWidth="1"/>
    <col min="8455" max="8455" width="12.5546875" style="1" customWidth="1"/>
    <col min="8456" max="8456" width="12.6640625" style="1" customWidth="1"/>
    <col min="8457" max="8457" width="12.88671875" style="1" customWidth="1"/>
    <col min="8458" max="8704" width="8.6640625" style="1"/>
    <col min="8705" max="8705" width="7.5546875" style="1" customWidth="1"/>
    <col min="8706" max="8706" width="4.44140625" style="1" customWidth="1"/>
    <col min="8707" max="8707" width="12" style="1" customWidth="1"/>
    <col min="8708" max="8708" width="12.6640625" style="1" customWidth="1"/>
    <col min="8709" max="8709" width="12.44140625" style="1" customWidth="1"/>
    <col min="8710" max="8710" width="12.6640625" style="1" customWidth="1"/>
    <col min="8711" max="8711" width="12.5546875" style="1" customWidth="1"/>
    <col min="8712" max="8712" width="12.6640625" style="1" customWidth="1"/>
    <col min="8713" max="8713" width="12.88671875" style="1" customWidth="1"/>
    <col min="8714" max="8960" width="8.6640625" style="1"/>
    <col min="8961" max="8961" width="7.5546875" style="1" customWidth="1"/>
    <col min="8962" max="8962" width="4.44140625" style="1" customWidth="1"/>
    <col min="8963" max="8963" width="12" style="1" customWidth="1"/>
    <col min="8964" max="8964" width="12.6640625" style="1" customWidth="1"/>
    <col min="8965" max="8965" width="12.44140625" style="1" customWidth="1"/>
    <col min="8966" max="8966" width="12.6640625" style="1" customWidth="1"/>
    <col min="8967" max="8967" width="12.5546875" style="1" customWidth="1"/>
    <col min="8968" max="8968" width="12.6640625" style="1" customWidth="1"/>
    <col min="8969" max="8969" width="12.88671875" style="1" customWidth="1"/>
    <col min="8970" max="9216" width="8.6640625" style="1"/>
    <col min="9217" max="9217" width="7.5546875" style="1" customWidth="1"/>
    <col min="9218" max="9218" width="4.44140625" style="1" customWidth="1"/>
    <col min="9219" max="9219" width="12" style="1" customWidth="1"/>
    <col min="9220" max="9220" width="12.6640625" style="1" customWidth="1"/>
    <col min="9221" max="9221" width="12.44140625" style="1" customWidth="1"/>
    <col min="9222" max="9222" width="12.6640625" style="1" customWidth="1"/>
    <col min="9223" max="9223" width="12.5546875" style="1" customWidth="1"/>
    <col min="9224" max="9224" width="12.6640625" style="1" customWidth="1"/>
    <col min="9225" max="9225" width="12.88671875" style="1" customWidth="1"/>
    <col min="9226" max="9472" width="8.6640625" style="1"/>
    <col min="9473" max="9473" width="7.5546875" style="1" customWidth="1"/>
    <col min="9474" max="9474" width="4.44140625" style="1" customWidth="1"/>
    <col min="9475" max="9475" width="12" style="1" customWidth="1"/>
    <col min="9476" max="9476" width="12.6640625" style="1" customWidth="1"/>
    <col min="9477" max="9477" width="12.44140625" style="1" customWidth="1"/>
    <col min="9478" max="9478" width="12.6640625" style="1" customWidth="1"/>
    <col min="9479" max="9479" width="12.5546875" style="1" customWidth="1"/>
    <col min="9480" max="9480" width="12.6640625" style="1" customWidth="1"/>
    <col min="9481" max="9481" width="12.88671875" style="1" customWidth="1"/>
    <col min="9482" max="9728" width="8.6640625" style="1"/>
    <col min="9729" max="9729" width="7.5546875" style="1" customWidth="1"/>
    <col min="9730" max="9730" width="4.44140625" style="1" customWidth="1"/>
    <col min="9731" max="9731" width="12" style="1" customWidth="1"/>
    <col min="9732" max="9732" width="12.6640625" style="1" customWidth="1"/>
    <col min="9733" max="9733" width="12.44140625" style="1" customWidth="1"/>
    <col min="9734" max="9734" width="12.6640625" style="1" customWidth="1"/>
    <col min="9735" max="9735" width="12.5546875" style="1" customWidth="1"/>
    <col min="9736" max="9736" width="12.6640625" style="1" customWidth="1"/>
    <col min="9737" max="9737" width="12.88671875" style="1" customWidth="1"/>
    <col min="9738" max="9984" width="8.6640625" style="1"/>
    <col min="9985" max="9985" width="7.5546875" style="1" customWidth="1"/>
    <col min="9986" max="9986" width="4.44140625" style="1" customWidth="1"/>
    <col min="9987" max="9987" width="12" style="1" customWidth="1"/>
    <col min="9988" max="9988" width="12.6640625" style="1" customWidth="1"/>
    <col min="9989" max="9989" width="12.44140625" style="1" customWidth="1"/>
    <col min="9990" max="9990" width="12.6640625" style="1" customWidth="1"/>
    <col min="9991" max="9991" width="12.5546875" style="1" customWidth="1"/>
    <col min="9992" max="9992" width="12.6640625" style="1" customWidth="1"/>
    <col min="9993" max="9993" width="12.88671875" style="1" customWidth="1"/>
    <col min="9994" max="10240" width="8.6640625" style="1"/>
    <col min="10241" max="10241" width="7.5546875" style="1" customWidth="1"/>
    <col min="10242" max="10242" width="4.44140625" style="1" customWidth="1"/>
    <col min="10243" max="10243" width="12" style="1" customWidth="1"/>
    <col min="10244" max="10244" width="12.6640625" style="1" customWidth="1"/>
    <col min="10245" max="10245" width="12.44140625" style="1" customWidth="1"/>
    <col min="10246" max="10246" width="12.6640625" style="1" customWidth="1"/>
    <col min="10247" max="10247" width="12.5546875" style="1" customWidth="1"/>
    <col min="10248" max="10248" width="12.6640625" style="1" customWidth="1"/>
    <col min="10249" max="10249" width="12.88671875" style="1" customWidth="1"/>
    <col min="10250" max="10496" width="8.6640625" style="1"/>
    <col min="10497" max="10497" width="7.5546875" style="1" customWidth="1"/>
    <col min="10498" max="10498" width="4.44140625" style="1" customWidth="1"/>
    <col min="10499" max="10499" width="12" style="1" customWidth="1"/>
    <col min="10500" max="10500" width="12.6640625" style="1" customWidth="1"/>
    <col min="10501" max="10501" width="12.44140625" style="1" customWidth="1"/>
    <col min="10502" max="10502" width="12.6640625" style="1" customWidth="1"/>
    <col min="10503" max="10503" width="12.5546875" style="1" customWidth="1"/>
    <col min="10504" max="10504" width="12.6640625" style="1" customWidth="1"/>
    <col min="10505" max="10505" width="12.88671875" style="1" customWidth="1"/>
    <col min="10506" max="10752" width="8.6640625" style="1"/>
    <col min="10753" max="10753" width="7.5546875" style="1" customWidth="1"/>
    <col min="10754" max="10754" width="4.44140625" style="1" customWidth="1"/>
    <col min="10755" max="10755" width="12" style="1" customWidth="1"/>
    <col min="10756" max="10756" width="12.6640625" style="1" customWidth="1"/>
    <col min="10757" max="10757" width="12.44140625" style="1" customWidth="1"/>
    <col min="10758" max="10758" width="12.6640625" style="1" customWidth="1"/>
    <col min="10759" max="10759" width="12.5546875" style="1" customWidth="1"/>
    <col min="10760" max="10760" width="12.6640625" style="1" customWidth="1"/>
    <col min="10761" max="10761" width="12.88671875" style="1" customWidth="1"/>
    <col min="10762" max="11008" width="8.6640625" style="1"/>
    <col min="11009" max="11009" width="7.5546875" style="1" customWidth="1"/>
    <col min="11010" max="11010" width="4.44140625" style="1" customWidth="1"/>
    <col min="11011" max="11011" width="12" style="1" customWidth="1"/>
    <col min="11012" max="11012" width="12.6640625" style="1" customWidth="1"/>
    <col min="11013" max="11013" width="12.44140625" style="1" customWidth="1"/>
    <col min="11014" max="11014" width="12.6640625" style="1" customWidth="1"/>
    <col min="11015" max="11015" width="12.5546875" style="1" customWidth="1"/>
    <col min="11016" max="11016" width="12.6640625" style="1" customWidth="1"/>
    <col min="11017" max="11017" width="12.88671875" style="1" customWidth="1"/>
    <col min="11018" max="11264" width="8.6640625" style="1"/>
    <col min="11265" max="11265" width="7.5546875" style="1" customWidth="1"/>
    <col min="11266" max="11266" width="4.44140625" style="1" customWidth="1"/>
    <col min="11267" max="11267" width="12" style="1" customWidth="1"/>
    <col min="11268" max="11268" width="12.6640625" style="1" customWidth="1"/>
    <col min="11269" max="11269" width="12.44140625" style="1" customWidth="1"/>
    <col min="11270" max="11270" width="12.6640625" style="1" customWidth="1"/>
    <col min="11271" max="11271" width="12.5546875" style="1" customWidth="1"/>
    <col min="11272" max="11272" width="12.6640625" style="1" customWidth="1"/>
    <col min="11273" max="11273" width="12.88671875" style="1" customWidth="1"/>
    <col min="11274" max="11520" width="8.6640625" style="1"/>
    <col min="11521" max="11521" width="7.5546875" style="1" customWidth="1"/>
    <col min="11522" max="11522" width="4.44140625" style="1" customWidth="1"/>
    <col min="11523" max="11523" width="12" style="1" customWidth="1"/>
    <col min="11524" max="11524" width="12.6640625" style="1" customWidth="1"/>
    <col min="11525" max="11525" width="12.44140625" style="1" customWidth="1"/>
    <col min="11526" max="11526" width="12.6640625" style="1" customWidth="1"/>
    <col min="11527" max="11527" width="12.5546875" style="1" customWidth="1"/>
    <col min="11528" max="11528" width="12.6640625" style="1" customWidth="1"/>
    <col min="11529" max="11529" width="12.88671875" style="1" customWidth="1"/>
    <col min="11530" max="11776" width="8.6640625" style="1"/>
    <col min="11777" max="11777" width="7.5546875" style="1" customWidth="1"/>
    <col min="11778" max="11778" width="4.44140625" style="1" customWidth="1"/>
    <col min="11779" max="11779" width="12" style="1" customWidth="1"/>
    <col min="11780" max="11780" width="12.6640625" style="1" customWidth="1"/>
    <col min="11781" max="11781" width="12.44140625" style="1" customWidth="1"/>
    <col min="11782" max="11782" width="12.6640625" style="1" customWidth="1"/>
    <col min="11783" max="11783" width="12.5546875" style="1" customWidth="1"/>
    <col min="11784" max="11784" width="12.6640625" style="1" customWidth="1"/>
    <col min="11785" max="11785" width="12.88671875" style="1" customWidth="1"/>
    <col min="11786" max="12032" width="8.6640625" style="1"/>
    <col min="12033" max="12033" width="7.5546875" style="1" customWidth="1"/>
    <col min="12034" max="12034" width="4.44140625" style="1" customWidth="1"/>
    <col min="12035" max="12035" width="12" style="1" customWidth="1"/>
    <col min="12036" max="12036" width="12.6640625" style="1" customWidth="1"/>
    <col min="12037" max="12037" width="12.44140625" style="1" customWidth="1"/>
    <col min="12038" max="12038" width="12.6640625" style="1" customWidth="1"/>
    <col min="12039" max="12039" width="12.5546875" style="1" customWidth="1"/>
    <col min="12040" max="12040" width="12.6640625" style="1" customWidth="1"/>
    <col min="12041" max="12041" width="12.88671875" style="1" customWidth="1"/>
    <col min="12042" max="12288" width="8.6640625" style="1"/>
    <col min="12289" max="12289" width="7.5546875" style="1" customWidth="1"/>
    <col min="12290" max="12290" width="4.44140625" style="1" customWidth="1"/>
    <col min="12291" max="12291" width="12" style="1" customWidth="1"/>
    <col min="12292" max="12292" width="12.6640625" style="1" customWidth="1"/>
    <col min="12293" max="12293" width="12.44140625" style="1" customWidth="1"/>
    <col min="12294" max="12294" width="12.6640625" style="1" customWidth="1"/>
    <col min="12295" max="12295" width="12.5546875" style="1" customWidth="1"/>
    <col min="12296" max="12296" width="12.6640625" style="1" customWidth="1"/>
    <col min="12297" max="12297" width="12.88671875" style="1" customWidth="1"/>
    <col min="12298" max="12544" width="8.6640625" style="1"/>
    <col min="12545" max="12545" width="7.5546875" style="1" customWidth="1"/>
    <col min="12546" max="12546" width="4.44140625" style="1" customWidth="1"/>
    <col min="12547" max="12547" width="12" style="1" customWidth="1"/>
    <col min="12548" max="12548" width="12.6640625" style="1" customWidth="1"/>
    <col min="12549" max="12549" width="12.44140625" style="1" customWidth="1"/>
    <col min="12550" max="12550" width="12.6640625" style="1" customWidth="1"/>
    <col min="12551" max="12551" width="12.5546875" style="1" customWidth="1"/>
    <col min="12552" max="12552" width="12.6640625" style="1" customWidth="1"/>
    <col min="12553" max="12553" width="12.88671875" style="1" customWidth="1"/>
    <col min="12554" max="12800" width="8.6640625" style="1"/>
    <col min="12801" max="12801" width="7.5546875" style="1" customWidth="1"/>
    <col min="12802" max="12802" width="4.44140625" style="1" customWidth="1"/>
    <col min="12803" max="12803" width="12" style="1" customWidth="1"/>
    <col min="12804" max="12804" width="12.6640625" style="1" customWidth="1"/>
    <col min="12805" max="12805" width="12.44140625" style="1" customWidth="1"/>
    <col min="12806" max="12806" width="12.6640625" style="1" customWidth="1"/>
    <col min="12807" max="12807" width="12.5546875" style="1" customWidth="1"/>
    <col min="12808" max="12808" width="12.6640625" style="1" customWidth="1"/>
    <col min="12809" max="12809" width="12.88671875" style="1" customWidth="1"/>
    <col min="12810" max="13056" width="8.6640625" style="1"/>
    <col min="13057" max="13057" width="7.5546875" style="1" customWidth="1"/>
    <col min="13058" max="13058" width="4.44140625" style="1" customWidth="1"/>
    <col min="13059" max="13059" width="12" style="1" customWidth="1"/>
    <col min="13060" max="13060" width="12.6640625" style="1" customWidth="1"/>
    <col min="13061" max="13061" width="12.44140625" style="1" customWidth="1"/>
    <col min="13062" max="13062" width="12.6640625" style="1" customWidth="1"/>
    <col min="13063" max="13063" width="12.5546875" style="1" customWidth="1"/>
    <col min="13064" max="13064" width="12.6640625" style="1" customWidth="1"/>
    <col min="13065" max="13065" width="12.88671875" style="1" customWidth="1"/>
    <col min="13066" max="13312" width="8.6640625" style="1"/>
    <col min="13313" max="13313" width="7.5546875" style="1" customWidth="1"/>
    <col min="13314" max="13314" width="4.44140625" style="1" customWidth="1"/>
    <col min="13315" max="13315" width="12" style="1" customWidth="1"/>
    <col min="13316" max="13316" width="12.6640625" style="1" customWidth="1"/>
    <col min="13317" max="13317" width="12.44140625" style="1" customWidth="1"/>
    <col min="13318" max="13318" width="12.6640625" style="1" customWidth="1"/>
    <col min="13319" max="13319" width="12.5546875" style="1" customWidth="1"/>
    <col min="13320" max="13320" width="12.6640625" style="1" customWidth="1"/>
    <col min="13321" max="13321" width="12.88671875" style="1" customWidth="1"/>
    <col min="13322" max="13568" width="8.6640625" style="1"/>
    <col min="13569" max="13569" width="7.5546875" style="1" customWidth="1"/>
    <col min="13570" max="13570" width="4.44140625" style="1" customWidth="1"/>
    <col min="13571" max="13571" width="12" style="1" customWidth="1"/>
    <col min="13572" max="13572" width="12.6640625" style="1" customWidth="1"/>
    <col min="13573" max="13573" width="12.44140625" style="1" customWidth="1"/>
    <col min="13574" max="13574" width="12.6640625" style="1" customWidth="1"/>
    <col min="13575" max="13575" width="12.5546875" style="1" customWidth="1"/>
    <col min="13576" max="13576" width="12.6640625" style="1" customWidth="1"/>
    <col min="13577" max="13577" width="12.88671875" style="1" customWidth="1"/>
    <col min="13578" max="13824" width="8.6640625" style="1"/>
    <col min="13825" max="13825" width="7.5546875" style="1" customWidth="1"/>
    <col min="13826" max="13826" width="4.44140625" style="1" customWidth="1"/>
    <col min="13827" max="13827" width="12" style="1" customWidth="1"/>
    <col min="13828" max="13828" width="12.6640625" style="1" customWidth="1"/>
    <col min="13829" max="13829" width="12.44140625" style="1" customWidth="1"/>
    <col min="13830" max="13830" width="12.6640625" style="1" customWidth="1"/>
    <col min="13831" max="13831" width="12.5546875" style="1" customWidth="1"/>
    <col min="13832" max="13832" width="12.6640625" style="1" customWidth="1"/>
    <col min="13833" max="13833" width="12.88671875" style="1" customWidth="1"/>
    <col min="13834" max="14080" width="8.6640625" style="1"/>
    <col min="14081" max="14081" width="7.5546875" style="1" customWidth="1"/>
    <col min="14082" max="14082" width="4.44140625" style="1" customWidth="1"/>
    <col min="14083" max="14083" width="12" style="1" customWidth="1"/>
    <col min="14084" max="14084" width="12.6640625" style="1" customWidth="1"/>
    <col min="14085" max="14085" width="12.44140625" style="1" customWidth="1"/>
    <col min="14086" max="14086" width="12.6640625" style="1" customWidth="1"/>
    <col min="14087" max="14087" width="12.5546875" style="1" customWidth="1"/>
    <col min="14088" max="14088" width="12.6640625" style="1" customWidth="1"/>
    <col min="14089" max="14089" width="12.88671875" style="1" customWidth="1"/>
    <col min="14090" max="14336" width="8.6640625" style="1"/>
    <col min="14337" max="14337" width="7.5546875" style="1" customWidth="1"/>
    <col min="14338" max="14338" width="4.44140625" style="1" customWidth="1"/>
    <col min="14339" max="14339" width="12" style="1" customWidth="1"/>
    <col min="14340" max="14340" width="12.6640625" style="1" customWidth="1"/>
    <col min="14341" max="14341" width="12.44140625" style="1" customWidth="1"/>
    <col min="14342" max="14342" width="12.6640625" style="1" customWidth="1"/>
    <col min="14343" max="14343" width="12.5546875" style="1" customWidth="1"/>
    <col min="14344" max="14344" width="12.6640625" style="1" customWidth="1"/>
    <col min="14345" max="14345" width="12.88671875" style="1" customWidth="1"/>
    <col min="14346" max="14592" width="8.6640625" style="1"/>
    <col min="14593" max="14593" width="7.5546875" style="1" customWidth="1"/>
    <col min="14594" max="14594" width="4.44140625" style="1" customWidth="1"/>
    <col min="14595" max="14595" width="12" style="1" customWidth="1"/>
    <col min="14596" max="14596" width="12.6640625" style="1" customWidth="1"/>
    <col min="14597" max="14597" width="12.44140625" style="1" customWidth="1"/>
    <col min="14598" max="14598" width="12.6640625" style="1" customWidth="1"/>
    <col min="14599" max="14599" width="12.5546875" style="1" customWidth="1"/>
    <col min="14600" max="14600" width="12.6640625" style="1" customWidth="1"/>
    <col min="14601" max="14601" width="12.88671875" style="1" customWidth="1"/>
    <col min="14602" max="14848" width="8.6640625" style="1"/>
    <col min="14849" max="14849" width="7.5546875" style="1" customWidth="1"/>
    <col min="14850" max="14850" width="4.44140625" style="1" customWidth="1"/>
    <col min="14851" max="14851" width="12" style="1" customWidth="1"/>
    <col min="14852" max="14852" width="12.6640625" style="1" customWidth="1"/>
    <col min="14853" max="14853" width="12.44140625" style="1" customWidth="1"/>
    <col min="14854" max="14854" width="12.6640625" style="1" customWidth="1"/>
    <col min="14855" max="14855" width="12.5546875" style="1" customWidth="1"/>
    <col min="14856" max="14856" width="12.6640625" style="1" customWidth="1"/>
    <col min="14857" max="14857" width="12.88671875" style="1" customWidth="1"/>
    <col min="14858" max="15104" width="8.6640625" style="1"/>
    <col min="15105" max="15105" width="7.5546875" style="1" customWidth="1"/>
    <col min="15106" max="15106" width="4.44140625" style="1" customWidth="1"/>
    <col min="15107" max="15107" width="12" style="1" customWidth="1"/>
    <col min="15108" max="15108" width="12.6640625" style="1" customWidth="1"/>
    <col min="15109" max="15109" width="12.44140625" style="1" customWidth="1"/>
    <col min="15110" max="15110" width="12.6640625" style="1" customWidth="1"/>
    <col min="15111" max="15111" width="12.5546875" style="1" customWidth="1"/>
    <col min="15112" max="15112" width="12.6640625" style="1" customWidth="1"/>
    <col min="15113" max="15113" width="12.88671875" style="1" customWidth="1"/>
    <col min="15114" max="15360" width="8.6640625" style="1"/>
    <col min="15361" max="15361" width="7.5546875" style="1" customWidth="1"/>
    <col min="15362" max="15362" width="4.44140625" style="1" customWidth="1"/>
    <col min="15363" max="15363" width="12" style="1" customWidth="1"/>
    <col min="15364" max="15364" width="12.6640625" style="1" customWidth="1"/>
    <col min="15365" max="15365" width="12.44140625" style="1" customWidth="1"/>
    <col min="15366" max="15366" width="12.6640625" style="1" customWidth="1"/>
    <col min="15367" max="15367" width="12.5546875" style="1" customWidth="1"/>
    <col min="15368" max="15368" width="12.6640625" style="1" customWidth="1"/>
    <col min="15369" max="15369" width="12.88671875" style="1" customWidth="1"/>
    <col min="15370" max="15616" width="8.6640625" style="1"/>
    <col min="15617" max="15617" width="7.5546875" style="1" customWidth="1"/>
    <col min="15618" max="15618" width="4.44140625" style="1" customWidth="1"/>
    <col min="15619" max="15619" width="12" style="1" customWidth="1"/>
    <col min="15620" max="15620" width="12.6640625" style="1" customWidth="1"/>
    <col min="15621" max="15621" width="12.44140625" style="1" customWidth="1"/>
    <col min="15622" max="15622" width="12.6640625" style="1" customWidth="1"/>
    <col min="15623" max="15623" width="12.5546875" style="1" customWidth="1"/>
    <col min="15624" max="15624" width="12.6640625" style="1" customWidth="1"/>
    <col min="15625" max="15625" width="12.88671875" style="1" customWidth="1"/>
    <col min="15626" max="15872" width="8.6640625" style="1"/>
    <col min="15873" max="15873" width="7.5546875" style="1" customWidth="1"/>
    <col min="15874" max="15874" width="4.44140625" style="1" customWidth="1"/>
    <col min="15875" max="15875" width="12" style="1" customWidth="1"/>
    <col min="15876" max="15876" width="12.6640625" style="1" customWidth="1"/>
    <col min="15877" max="15877" width="12.44140625" style="1" customWidth="1"/>
    <col min="15878" max="15878" width="12.6640625" style="1" customWidth="1"/>
    <col min="15879" max="15879" width="12.5546875" style="1" customWidth="1"/>
    <col min="15880" max="15880" width="12.6640625" style="1" customWidth="1"/>
    <col min="15881" max="15881" width="12.88671875" style="1" customWidth="1"/>
    <col min="15882" max="16128" width="8.6640625" style="1"/>
    <col min="16129" max="16129" width="7.5546875" style="1" customWidth="1"/>
    <col min="16130" max="16130" width="4.44140625" style="1" customWidth="1"/>
    <col min="16131" max="16131" width="12" style="1" customWidth="1"/>
    <col min="16132" max="16132" width="12.6640625" style="1" customWidth="1"/>
    <col min="16133" max="16133" width="12.44140625" style="1" customWidth="1"/>
    <col min="16134" max="16134" width="12.6640625" style="1" customWidth="1"/>
    <col min="16135" max="16135" width="12.5546875" style="1" customWidth="1"/>
    <col min="16136" max="16136" width="12.6640625" style="1" customWidth="1"/>
    <col min="16137" max="16137" width="12.88671875" style="1" customWidth="1"/>
    <col min="16138" max="16384" width="8.6640625" style="1"/>
  </cols>
  <sheetData>
    <row r="1" spans="1:9" x14ac:dyDescent="0.25">
      <c r="A1" s="522" t="s">
        <v>19</v>
      </c>
      <c r="B1" s="522"/>
      <c r="C1" s="522"/>
      <c r="D1" s="522"/>
      <c r="E1" s="522"/>
      <c r="F1" s="522"/>
      <c r="G1" s="522"/>
      <c r="H1" s="522"/>
      <c r="I1" s="522"/>
    </row>
    <row r="2" spans="1:9" ht="15.6" x14ac:dyDescent="0.25">
      <c r="A2" s="523" t="s">
        <v>20</v>
      </c>
      <c r="B2" s="523"/>
      <c r="C2" s="523"/>
      <c r="D2" s="523"/>
      <c r="E2" s="523"/>
      <c r="F2" s="523"/>
      <c r="G2" s="523"/>
      <c r="H2" s="523"/>
      <c r="I2" s="523"/>
    </row>
    <row r="3" spans="1:9" x14ac:dyDescent="0.25">
      <c r="A3" s="523" t="s">
        <v>1386</v>
      </c>
      <c r="B3" s="523"/>
      <c r="C3" s="523"/>
      <c r="D3" s="523"/>
      <c r="E3" s="523"/>
      <c r="F3" s="523"/>
      <c r="G3" s="523"/>
      <c r="H3" s="523"/>
      <c r="I3" s="523"/>
    </row>
    <row r="4" spans="1:9" ht="6" customHeight="1" x14ac:dyDescent="0.25">
      <c r="A4" s="2"/>
      <c r="B4" s="3"/>
      <c r="C4" s="4"/>
      <c r="D4" s="5"/>
      <c r="E4" s="2"/>
      <c r="F4" s="5"/>
      <c r="G4" s="2"/>
      <c r="H4" s="5"/>
      <c r="I4" s="2"/>
    </row>
    <row r="5" spans="1:9" s="8" customFormat="1" ht="12" customHeight="1" x14ac:dyDescent="0.2">
      <c r="A5" s="6"/>
      <c r="B5" s="7"/>
      <c r="C5" s="524" t="s">
        <v>2</v>
      </c>
      <c r="D5" s="525"/>
      <c r="E5" s="525"/>
      <c r="F5" s="525"/>
      <c r="G5" s="525"/>
      <c r="H5" s="525"/>
      <c r="I5" s="526"/>
    </row>
    <row r="6" spans="1:9" s="14" customFormat="1" ht="10.199999999999999" x14ac:dyDescent="0.2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43" t="s">
        <v>8</v>
      </c>
      <c r="G6" s="11" t="s">
        <v>9</v>
      </c>
      <c r="H6" s="13" t="s">
        <v>10</v>
      </c>
      <c r="I6" s="11" t="s">
        <v>11</v>
      </c>
    </row>
    <row r="7" spans="1:9" s="19" customFormat="1" ht="20.7" customHeight="1" x14ac:dyDescent="0.3">
      <c r="A7" s="378" t="s">
        <v>21</v>
      </c>
      <c r="B7" s="16">
        <v>1</v>
      </c>
      <c r="C7" s="379" t="s">
        <v>1214</v>
      </c>
      <c r="D7" s="18" t="s">
        <v>1241</v>
      </c>
      <c r="E7" s="380" t="s">
        <v>1270</v>
      </c>
      <c r="F7" s="18" t="s">
        <v>1295</v>
      </c>
      <c r="G7" s="380" t="s">
        <v>1325</v>
      </c>
      <c r="H7" s="18" t="s">
        <v>1355</v>
      </c>
      <c r="I7" s="381" t="s">
        <v>1185</v>
      </c>
    </row>
    <row r="8" spans="1:9" s="19" customFormat="1" ht="20.7" customHeight="1" x14ac:dyDescent="0.3">
      <c r="A8" s="28"/>
      <c r="B8" s="21">
        <v>2</v>
      </c>
      <c r="C8" s="210" t="s">
        <v>1215</v>
      </c>
      <c r="D8" s="23" t="s">
        <v>1242</v>
      </c>
      <c r="E8" s="209" t="s">
        <v>1271</v>
      </c>
      <c r="F8" s="23" t="s">
        <v>1296</v>
      </c>
      <c r="G8" s="209" t="s">
        <v>1326</v>
      </c>
      <c r="H8" s="22" t="s">
        <v>1356</v>
      </c>
      <c r="I8" s="382" t="s">
        <v>1186</v>
      </c>
    </row>
    <row r="9" spans="1:9" s="19" customFormat="1" ht="20.7" customHeight="1" x14ac:dyDescent="0.3">
      <c r="A9" s="28"/>
      <c r="B9" s="25">
        <v>3</v>
      </c>
      <c r="C9" s="383" t="s">
        <v>1216</v>
      </c>
      <c r="D9" s="27" t="s">
        <v>1243</v>
      </c>
      <c r="E9" s="384" t="s">
        <v>1272</v>
      </c>
      <c r="F9" s="27" t="s">
        <v>1297</v>
      </c>
      <c r="G9" s="385" t="s">
        <v>1327</v>
      </c>
      <c r="H9" s="359" t="s">
        <v>1357</v>
      </c>
      <c r="I9" s="386" t="s">
        <v>1188</v>
      </c>
    </row>
    <row r="10" spans="1:9" s="19" customFormat="1" ht="20.7" customHeight="1" x14ac:dyDescent="0.3">
      <c r="A10" s="28"/>
      <c r="B10" s="29">
        <v>4</v>
      </c>
      <c r="C10" s="209" t="s">
        <v>1217</v>
      </c>
      <c r="D10" s="23" t="s">
        <v>1244</v>
      </c>
      <c r="E10" s="209" t="s">
        <v>1169</v>
      </c>
      <c r="F10" s="23" t="s">
        <v>1298</v>
      </c>
      <c r="G10" s="209" t="s">
        <v>1328</v>
      </c>
      <c r="H10" s="23" t="s">
        <v>1358</v>
      </c>
      <c r="I10" s="24" t="s">
        <v>1187</v>
      </c>
    </row>
    <row r="11" spans="1:9" s="19" customFormat="1" ht="20.7" customHeight="1" x14ac:dyDescent="0.3">
      <c r="A11" s="28"/>
      <c r="B11" s="25">
        <v>5</v>
      </c>
      <c r="C11" s="384" t="s">
        <v>1218</v>
      </c>
      <c r="D11" s="27" t="s">
        <v>1245</v>
      </c>
      <c r="E11" s="385" t="s">
        <v>1273</v>
      </c>
      <c r="F11" s="27" t="s">
        <v>1299</v>
      </c>
      <c r="G11" s="387" t="s">
        <v>1329</v>
      </c>
      <c r="H11" s="359" t="s">
        <v>1359</v>
      </c>
      <c r="I11" s="388" t="s">
        <v>1189</v>
      </c>
    </row>
    <row r="12" spans="1:9" s="19" customFormat="1" ht="20.7" customHeight="1" x14ac:dyDescent="0.3">
      <c r="A12" s="28"/>
      <c r="B12" s="29">
        <v>6</v>
      </c>
      <c r="C12" s="209" t="s">
        <v>1219</v>
      </c>
      <c r="D12" s="23" t="s">
        <v>1246</v>
      </c>
      <c r="E12" s="209" t="s">
        <v>1274</v>
      </c>
      <c r="F12" s="23" t="s">
        <v>1300</v>
      </c>
      <c r="G12" s="209" t="s">
        <v>1330</v>
      </c>
      <c r="H12" s="23" t="s">
        <v>1360</v>
      </c>
      <c r="I12" s="382" t="s">
        <v>1190</v>
      </c>
    </row>
    <row r="13" spans="1:9" s="19" customFormat="1" ht="20.7" customHeight="1" x14ac:dyDescent="0.3">
      <c r="A13" s="28"/>
      <c r="B13" s="25">
        <v>7</v>
      </c>
      <c r="C13" s="383" t="s">
        <v>1220</v>
      </c>
      <c r="D13" s="27" t="s">
        <v>1247</v>
      </c>
      <c r="E13" s="384" t="s">
        <v>1275</v>
      </c>
      <c r="F13" s="27" t="s">
        <v>1301</v>
      </c>
      <c r="G13" s="384" t="s">
        <v>1331</v>
      </c>
      <c r="H13" s="27" t="s">
        <v>1361</v>
      </c>
      <c r="I13" s="386" t="s">
        <v>1191</v>
      </c>
    </row>
    <row r="14" spans="1:9" s="19" customFormat="1" ht="20.7" customHeight="1" x14ac:dyDescent="0.3">
      <c r="A14" s="28"/>
      <c r="B14" s="29">
        <v>8</v>
      </c>
      <c r="C14" s="209" t="s">
        <v>1221</v>
      </c>
      <c r="D14" s="23" t="s">
        <v>1248</v>
      </c>
      <c r="E14" s="210" t="s">
        <v>1276</v>
      </c>
      <c r="F14" s="23" t="s">
        <v>1302</v>
      </c>
      <c r="G14" s="209" t="s">
        <v>1332</v>
      </c>
      <c r="H14" s="23" t="s">
        <v>1362</v>
      </c>
      <c r="I14" s="382" t="s">
        <v>1192</v>
      </c>
    </row>
    <row r="15" spans="1:9" s="19" customFormat="1" ht="20.7" customHeight="1" x14ac:dyDescent="0.3">
      <c r="A15" s="28"/>
      <c r="B15" s="25">
        <v>9</v>
      </c>
      <c r="C15" s="385" t="s">
        <v>1222</v>
      </c>
      <c r="D15" s="358" t="s">
        <v>1249</v>
      </c>
      <c r="E15" s="384" t="s">
        <v>1277</v>
      </c>
      <c r="F15" s="27" t="s">
        <v>1303</v>
      </c>
      <c r="G15" s="385" t="s">
        <v>1333</v>
      </c>
      <c r="H15" s="359" t="s">
        <v>1363</v>
      </c>
      <c r="I15" s="388" t="s">
        <v>1193</v>
      </c>
    </row>
    <row r="16" spans="1:9" s="19" customFormat="1" ht="20.7" customHeight="1" x14ac:dyDescent="0.3">
      <c r="A16" s="28"/>
      <c r="B16" s="29">
        <v>10</v>
      </c>
      <c r="C16" s="209" t="s">
        <v>1223</v>
      </c>
      <c r="D16" s="23" t="s">
        <v>1250</v>
      </c>
      <c r="E16" s="209" t="s">
        <v>1181</v>
      </c>
      <c r="F16" s="23" t="s">
        <v>1304</v>
      </c>
      <c r="G16" s="209" t="s">
        <v>1334</v>
      </c>
      <c r="H16" s="23" t="s">
        <v>1364</v>
      </c>
      <c r="I16" s="382" t="s">
        <v>1194</v>
      </c>
    </row>
    <row r="17" spans="1:9" s="19" customFormat="1" ht="20.7" customHeight="1" x14ac:dyDescent="0.3">
      <c r="A17" s="389" t="s">
        <v>22</v>
      </c>
      <c r="B17" s="25">
        <v>1</v>
      </c>
      <c r="C17" s="383" t="s">
        <v>1224</v>
      </c>
      <c r="D17" s="27" t="s">
        <v>1251</v>
      </c>
      <c r="E17" s="384" t="s">
        <v>1278</v>
      </c>
      <c r="F17" s="27" t="s">
        <v>1305</v>
      </c>
      <c r="G17" s="384" t="s">
        <v>1335</v>
      </c>
      <c r="H17" s="27" t="s">
        <v>1365</v>
      </c>
      <c r="I17" s="386" t="s">
        <v>1195</v>
      </c>
    </row>
    <row r="18" spans="1:9" s="19" customFormat="1" ht="20.7" customHeight="1" x14ac:dyDescent="0.3">
      <c r="A18" s="28"/>
      <c r="B18" s="29">
        <v>2</v>
      </c>
      <c r="C18" s="210" t="s">
        <v>1225</v>
      </c>
      <c r="D18" s="23" t="s">
        <v>1252</v>
      </c>
      <c r="E18" s="209" t="s">
        <v>1279</v>
      </c>
      <c r="F18" s="23" t="s">
        <v>1306</v>
      </c>
      <c r="G18" s="209" t="s">
        <v>1337</v>
      </c>
      <c r="H18" s="22" t="s">
        <v>1366</v>
      </c>
      <c r="I18" s="382" t="s">
        <v>1385</v>
      </c>
    </row>
    <row r="19" spans="1:9" s="19" customFormat="1" ht="20.7" customHeight="1" x14ac:dyDescent="0.3">
      <c r="A19" s="28"/>
      <c r="B19" s="25">
        <v>3</v>
      </c>
      <c r="C19" s="383" t="s">
        <v>1226</v>
      </c>
      <c r="D19" s="27" t="s">
        <v>1253</v>
      </c>
      <c r="E19" s="384" t="s">
        <v>1280</v>
      </c>
      <c r="F19" s="27" t="s">
        <v>1307</v>
      </c>
      <c r="G19" s="384" t="s">
        <v>1336</v>
      </c>
      <c r="H19" s="27" t="s">
        <v>1367</v>
      </c>
      <c r="I19" s="386" t="s">
        <v>1196</v>
      </c>
    </row>
    <row r="20" spans="1:9" s="19" customFormat="1" ht="20.7" customHeight="1" x14ac:dyDescent="0.3">
      <c r="A20" s="28"/>
      <c r="B20" s="29">
        <v>4</v>
      </c>
      <c r="C20" s="209" t="s">
        <v>1227</v>
      </c>
      <c r="D20" s="23" t="s">
        <v>1254</v>
      </c>
      <c r="E20" s="209" t="s">
        <v>1281</v>
      </c>
      <c r="F20" s="23" t="s">
        <v>1308</v>
      </c>
      <c r="G20" s="209" t="s">
        <v>1338</v>
      </c>
      <c r="H20" s="23" t="s">
        <v>1368</v>
      </c>
      <c r="I20" s="24" t="s">
        <v>1197</v>
      </c>
    </row>
    <row r="21" spans="1:9" s="19" customFormat="1" ht="20.7" customHeight="1" x14ac:dyDescent="0.3">
      <c r="A21" s="28"/>
      <c r="B21" s="25">
        <v>5</v>
      </c>
      <c r="C21" s="384" t="s">
        <v>1228</v>
      </c>
      <c r="D21" s="27" t="s">
        <v>1255</v>
      </c>
      <c r="E21" s="384" t="s">
        <v>1282</v>
      </c>
      <c r="F21" s="27" t="s">
        <v>1309</v>
      </c>
      <c r="G21" s="383" t="s">
        <v>1339</v>
      </c>
      <c r="H21" s="27" t="s">
        <v>1369</v>
      </c>
      <c r="I21" s="386" t="s">
        <v>1198</v>
      </c>
    </row>
    <row r="22" spans="1:9" s="19" customFormat="1" ht="20.7" customHeight="1" x14ac:dyDescent="0.3">
      <c r="A22" s="28"/>
      <c r="B22" s="29">
        <v>6</v>
      </c>
      <c r="C22" s="210" t="s">
        <v>1229</v>
      </c>
      <c r="D22" s="23" t="s">
        <v>1256</v>
      </c>
      <c r="E22" s="209" t="s">
        <v>1283</v>
      </c>
      <c r="F22" s="23" t="s">
        <v>1310</v>
      </c>
      <c r="G22" s="209" t="s">
        <v>1340</v>
      </c>
      <c r="H22" s="23" t="s">
        <v>1370</v>
      </c>
      <c r="I22" s="382" t="s">
        <v>1199</v>
      </c>
    </row>
    <row r="23" spans="1:9" s="19" customFormat="1" ht="20.7" customHeight="1" x14ac:dyDescent="0.3">
      <c r="A23" s="28"/>
      <c r="B23" s="25">
        <v>7</v>
      </c>
      <c r="C23" s="384" t="s">
        <v>1230</v>
      </c>
      <c r="D23" s="27" t="s">
        <v>1173</v>
      </c>
      <c r="E23" s="384" t="s">
        <v>1284</v>
      </c>
      <c r="F23" s="27" t="s">
        <v>1311</v>
      </c>
      <c r="G23" s="384" t="s">
        <v>1341</v>
      </c>
      <c r="H23" s="27" t="s">
        <v>1371</v>
      </c>
      <c r="I23" s="386" t="s">
        <v>1200</v>
      </c>
    </row>
    <row r="24" spans="1:9" s="19" customFormat="1" ht="20.7" customHeight="1" x14ac:dyDescent="0.3">
      <c r="A24" s="28"/>
      <c r="B24" s="29">
        <v>8</v>
      </c>
      <c r="C24" s="209" t="s">
        <v>1231</v>
      </c>
      <c r="D24" s="23" t="s">
        <v>1257</v>
      </c>
      <c r="E24" s="209" t="s">
        <v>1168</v>
      </c>
      <c r="F24" s="23" t="s">
        <v>1312</v>
      </c>
      <c r="G24" s="209" t="s">
        <v>1342</v>
      </c>
      <c r="H24" s="23" t="s">
        <v>1373</v>
      </c>
      <c r="I24" s="382" t="s">
        <v>1201</v>
      </c>
    </row>
    <row r="25" spans="1:9" s="19" customFormat="1" ht="20.7" customHeight="1" x14ac:dyDescent="0.3">
      <c r="A25" s="28"/>
      <c r="B25" s="25">
        <v>9</v>
      </c>
      <c r="C25" s="384" t="s">
        <v>1172</v>
      </c>
      <c r="D25" s="27" t="s">
        <v>1258</v>
      </c>
      <c r="E25" s="384" t="s">
        <v>1285</v>
      </c>
      <c r="F25" s="27" t="s">
        <v>1313</v>
      </c>
      <c r="G25" s="384" t="s">
        <v>1343</v>
      </c>
      <c r="H25" s="27" t="s">
        <v>1372</v>
      </c>
      <c r="I25" s="386" t="s">
        <v>1202</v>
      </c>
    </row>
    <row r="26" spans="1:9" s="19" customFormat="1" ht="20.7" customHeight="1" x14ac:dyDescent="0.3">
      <c r="A26" s="28"/>
      <c r="B26" s="29">
        <v>10</v>
      </c>
      <c r="C26" s="209" t="s">
        <v>1232</v>
      </c>
      <c r="D26" s="23" t="s">
        <v>1259</v>
      </c>
      <c r="E26" s="209" t="s">
        <v>1286</v>
      </c>
      <c r="F26" s="23" t="s">
        <v>1314</v>
      </c>
      <c r="G26" s="209" t="s">
        <v>1344</v>
      </c>
      <c r="H26" s="23" t="s">
        <v>1374</v>
      </c>
      <c r="I26" s="382" t="s">
        <v>1203</v>
      </c>
    </row>
    <row r="27" spans="1:9" s="19" customFormat="1" ht="20.7" customHeight="1" x14ac:dyDescent="0.3">
      <c r="A27" s="389" t="s">
        <v>23</v>
      </c>
      <c r="B27" s="25">
        <v>1</v>
      </c>
      <c r="C27" s="383" t="s">
        <v>1171</v>
      </c>
      <c r="D27" s="27" t="s">
        <v>1260</v>
      </c>
      <c r="E27" s="384" t="s">
        <v>1287</v>
      </c>
      <c r="F27" s="27" t="s">
        <v>1315</v>
      </c>
      <c r="G27" s="384" t="s">
        <v>1345</v>
      </c>
      <c r="H27" s="27" t="s">
        <v>1375</v>
      </c>
      <c r="I27" s="386" t="s">
        <v>1204</v>
      </c>
    </row>
    <row r="28" spans="1:9" s="19" customFormat="1" ht="20.7" customHeight="1" x14ac:dyDescent="0.3">
      <c r="A28" s="28"/>
      <c r="B28" s="29">
        <v>2</v>
      </c>
      <c r="C28" s="210" t="s">
        <v>1233</v>
      </c>
      <c r="D28" s="23" t="s">
        <v>1261</v>
      </c>
      <c r="E28" s="209" t="s">
        <v>1288</v>
      </c>
      <c r="F28" s="23" t="s">
        <v>1316</v>
      </c>
      <c r="G28" s="209" t="s">
        <v>1346</v>
      </c>
      <c r="H28" s="22" t="s">
        <v>1376</v>
      </c>
      <c r="I28" s="382" t="s">
        <v>1205</v>
      </c>
    </row>
    <row r="29" spans="1:9" s="19" customFormat="1" ht="20.7" customHeight="1" x14ac:dyDescent="0.3">
      <c r="A29" s="28"/>
      <c r="B29" s="25">
        <v>3</v>
      </c>
      <c r="C29" s="384" t="s">
        <v>1167</v>
      </c>
      <c r="D29" s="27" t="s">
        <v>1262</v>
      </c>
      <c r="E29" s="384" t="s">
        <v>1289</v>
      </c>
      <c r="F29" s="27" t="s">
        <v>1317</v>
      </c>
      <c r="G29" s="383" t="s">
        <v>1347</v>
      </c>
      <c r="H29" s="27" t="s">
        <v>1377</v>
      </c>
      <c r="I29" s="386" t="s">
        <v>1206</v>
      </c>
    </row>
    <row r="30" spans="1:9" s="19" customFormat="1" ht="20.7" customHeight="1" x14ac:dyDescent="0.3">
      <c r="A30" s="28"/>
      <c r="B30" s="29">
        <v>4</v>
      </c>
      <c r="C30" s="210" t="s">
        <v>1234</v>
      </c>
      <c r="D30" s="23" t="s">
        <v>1263</v>
      </c>
      <c r="E30" s="209" t="s">
        <v>1290</v>
      </c>
      <c r="F30" s="23" t="s">
        <v>1318</v>
      </c>
      <c r="G30" s="209" t="s">
        <v>1348</v>
      </c>
      <c r="H30" s="23" t="s">
        <v>1378</v>
      </c>
      <c r="I30" s="24" t="s">
        <v>1207</v>
      </c>
    </row>
    <row r="31" spans="1:9" s="19" customFormat="1" ht="20.7" customHeight="1" x14ac:dyDescent="0.3">
      <c r="A31" s="28"/>
      <c r="B31" s="25">
        <v>5</v>
      </c>
      <c r="C31" s="384" t="s">
        <v>1235</v>
      </c>
      <c r="D31" s="27" t="s">
        <v>1264</v>
      </c>
      <c r="E31" s="384" t="s">
        <v>1291</v>
      </c>
      <c r="F31" s="27" t="s">
        <v>1319</v>
      </c>
      <c r="G31" s="384" t="s">
        <v>1349</v>
      </c>
      <c r="H31" s="27" t="s">
        <v>1379</v>
      </c>
      <c r="I31" s="386" t="s">
        <v>1208</v>
      </c>
    </row>
    <row r="32" spans="1:9" s="19" customFormat="1" ht="20.7" customHeight="1" x14ac:dyDescent="0.3">
      <c r="A32" s="28"/>
      <c r="B32" s="29">
        <v>6</v>
      </c>
      <c r="C32" s="209" t="s">
        <v>1236</v>
      </c>
      <c r="D32" s="23" t="s">
        <v>1265</v>
      </c>
      <c r="E32" s="209" t="s">
        <v>1292</v>
      </c>
      <c r="F32" s="23" t="s">
        <v>1320</v>
      </c>
      <c r="G32" s="209" t="s">
        <v>1350</v>
      </c>
      <c r="H32" s="23" t="s">
        <v>1380</v>
      </c>
      <c r="I32" s="382" t="s">
        <v>1209</v>
      </c>
    </row>
    <row r="33" spans="1:10" s="19" customFormat="1" ht="20.7" customHeight="1" x14ac:dyDescent="0.3">
      <c r="A33" s="28"/>
      <c r="B33" s="25">
        <v>7</v>
      </c>
      <c r="C33" s="383" t="s">
        <v>1237</v>
      </c>
      <c r="D33" s="27" t="s">
        <v>1266</v>
      </c>
      <c r="E33" s="384" t="s">
        <v>1293</v>
      </c>
      <c r="F33" s="27" t="s">
        <v>1321</v>
      </c>
      <c r="G33" s="384" t="s">
        <v>1351</v>
      </c>
      <c r="H33" s="27" t="s">
        <v>1381</v>
      </c>
      <c r="I33" s="386" t="s">
        <v>1210</v>
      </c>
    </row>
    <row r="34" spans="1:10" s="19" customFormat="1" ht="20.7" customHeight="1" x14ac:dyDescent="0.3">
      <c r="A34" s="28"/>
      <c r="B34" s="29">
        <v>8</v>
      </c>
      <c r="C34" s="209" t="s">
        <v>1238</v>
      </c>
      <c r="D34" s="23" t="s">
        <v>1267</v>
      </c>
      <c r="E34" s="209" t="s">
        <v>1294</v>
      </c>
      <c r="F34" s="23" t="s">
        <v>1322</v>
      </c>
      <c r="G34" s="209" t="s">
        <v>1352</v>
      </c>
      <c r="H34" s="23" t="s">
        <v>1382</v>
      </c>
      <c r="I34" s="382" t="s">
        <v>1211</v>
      </c>
    </row>
    <row r="35" spans="1:10" s="19" customFormat="1" ht="20.7" customHeight="1" x14ac:dyDescent="0.3">
      <c r="A35" s="28"/>
      <c r="B35" s="25">
        <v>9</v>
      </c>
      <c r="C35" s="384" t="s">
        <v>1239</v>
      </c>
      <c r="D35" s="26" t="s">
        <v>1268</v>
      </c>
      <c r="E35" s="384" t="s">
        <v>1182</v>
      </c>
      <c r="F35" s="27" t="s">
        <v>1324</v>
      </c>
      <c r="G35" s="384" t="s">
        <v>1353</v>
      </c>
      <c r="H35" s="27" t="s">
        <v>1383</v>
      </c>
      <c r="I35" s="386" t="s">
        <v>1212</v>
      </c>
    </row>
    <row r="36" spans="1:10" s="19" customFormat="1" ht="20.7" customHeight="1" x14ac:dyDescent="0.3">
      <c r="A36" s="390"/>
      <c r="B36" s="31">
        <v>10</v>
      </c>
      <c r="C36" s="391" t="s">
        <v>1240</v>
      </c>
      <c r="D36" s="32" t="s">
        <v>1269</v>
      </c>
      <c r="E36" s="391" t="s">
        <v>1179</v>
      </c>
      <c r="F36" s="32" t="s">
        <v>1323</v>
      </c>
      <c r="G36" s="391" t="s">
        <v>1354</v>
      </c>
      <c r="H36" s="32" t="s">
        <v>1384</v>
      </c>
      <c r="I36" s="392" t="s">
        <v>1213</v>
      </c>
    </row>
    <row r="37" spans="1:10" s="19" customFormat="1" x14ac:dyDescent="0.2">
      <c r="A37" s="211" t="s">
        <v>166</v>
      </c>
      <c r="B37" s="208"/>
      <c r="C37" s="210"/>
      <c r="D37" s="209"/>
      <c r="E37" s="209"/>
      <c r="F37" s="209"/>
      <c r="G37" s="209"/>
      <c r="H37" s="209"/>
      <c r="I37" s="209"/>
      <c r="J37" s="34"/>
    </row>
    <row r="38" spans="1:10" s="34" customFormat="1" ht="16.5" customHeight="1" x14ac:dyDescent="0.2">
      <c r="A38" s="33" t="s">
        <v>24</v>
      </c>
      <c r="C38" s="35"/>
      <c r="D38" s="36"/>
      <c r="F38" s="36"/>
      <c r="H38" s="36"/>
      <c r="J38" s="37"/>
    </row>
    <row r="39" spans="1:10" s="37" customFormat="1" ht="11.25" customHeight="1" x14ac:dyDescent="0.25">
      <c r="A39" s="33" t="s">
        <v>16</v>
      </c>
      <c r="C39" s="38"/>
      <c r="D39" s="39"/>
      <c r="F39" s="39"/>
      <c r="H39" s="39"/>
      <c r="J39" s="1"/>
    </row>
    <row r="40" spans="1:10" ht="12" customHeight="1" x14ac:dyDescent="0.25">
      <c r="A40" s="33" t="s">
        <v>17</v>
      </c>
      <c r="F40" s="42"/>
    </row>
    <row r="41" spans="1:10" x14ac:dyDescent="0.25">
      <c r="A41" s="14" t="s">
        <v>1183</v>
      </c>
    </row>
  </sheetData>
  <mergeCells count="4">
    <mergeCell ref="A1:I1"/>
    <mergeCell ref="A2:I2"/>
    <mergeCell ref="A3:I3"/>
    <mergeCell ref="C5:I5"/>
  </mergeCells>
  <pageMargins left="0.6" right="0.6" top="0.75" bottom="0.75" header="0.5" footer="0.25"/>
  <pageSetup scale="89" firstPageNumber="45" orientation="portrait" useFirstPageNumber="1" r:id="rId1"/>
  <headerFooter alignWithMargins="0">
    <oddFooter>&amp;L 2021
 CONNECTICUT RESIDENT HOSPITALIZATIONS&amp;R&amp;"Optim,Regular"&amp;9&amp;P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view="pageLayout" topLeftCell="A11" zoomScaleNormal="100" workbookViewId="0">
      <selection activeCell="J12" sqref="J12"/>
    </sheetView>
  </sheetViews>
  <sheetFormatPr defaultRowHeight="13.2" x14ac:dyDescent="0.25"/>
  <cols>
    <col min="1" max="1" width="7.5546875" style="1" customWidth="1"/>
    <col min="2" max="2" width="4.44140625" style="14" customWidth="1"/>
    <col min="3" max="3" width="12" style="40" customWidth="1"/>
    <col min="4" max="4" width="12.6640625" style="41" customWidth="1"/>
    <col min="5" max="5" width="12.44140625" style="1" customWidth="1"/>
    <col min="6" max="6" width="12.6640625" style="1" customWidth="1"/>
    <col min="7" max="7" width="12.5546875" style="1" customWidth="1"/>
    <col min="8" max="8" width="12.6640625" style="41" customWidth="1"/>
    <col min="9" max="9" width="12.88671875" style="1" customWidth="1"/>
    <col min="10" max="256" width="8.6640625" style="1"/>
    <col min="257" max="257" width="7.5546875" style="1" customWidth="1"/>
    <col min="258" max="258" width="4.44140625" style="1" customWidth="1"/>
    <col min="259" max="259" width="12" style="1" customWidth="1"/>
    <col min="260" max="260" width="12.6640625" style="1" customWidth="1"/>
    <col min="261" max="261" width="12.44140625" style="1" customWidth="1"/>
    <col min="262" max="262" width="12.6640625" style="1" customWidth="1"/>
    <col min="263" max="263" width="12.5546875" style="1" customWidth="1"/>
    <col min="264" max="264" width="12.6640625" style="1" customWidth="1"/>
    <col min="265" max="265" width="12.88671875" style="1" customWidth="1"/>
    <col min="266" max="512" width="8.6640625" style="1"/>
    <col min="513" max="513" width="7.5546875" style="1" customWidth="1"/>
    <col min="514" max="514" width="4.44140625" style="1" customWidth="1"/>
    <col min="515" max="515" width="12" style="1" customWidth="1"/>
    <col min="516" max="516" width="12.6640625" style="1" customWidth="1"/>
    <col min="517" max="517" width="12.44140625" style="1" customWidth="1"/>
    <col min="518" max="518" width="12.6640625" style="1" customWidth="1"/>
    <col min="519" max="519" width="12.5546875" style="1" customWidth="1"/>
    <col min="520" max="520" width="12.6640625" style="1" customWidth="1"/>
    <col min="521" max="521" width="12.88671875" style="1" customWidth="1"/>
    <col min="522" max="768" width="8.6640625" style="1"/>
    <col min="769" max="769" width="7.5546875" style="1" customWidth="1"/>
    <col min="770" max="770" width="4.44140625" style="1" customWidth="1"/>
    <col min="771" max="771" width="12" style="1" customWidth="1"/>
    <col min="772" max="772" width="12.6640625" style="1" customWidth="1"/>
    <col min="773" max="773" width="12.44140625" style="1" customWidth="1"/>
    <col min="774" max="774" width="12.6640625" style="1" customWidth="1"/>
    <col min="775" max="775" width="12.5546875" style="1" customWidth="1"/>
    <col min="776" max="776" width="12.6640625" style="1" customWidth="1"/>
    <col min="777" max="777" width="12.88671875" style="1" customWidth="1"/>
    <col min="778" max="1024" width="8.6640625" style="1"/>
    <col min="1025" max="1025" width="7.5546875" style="1" customWidth="1"/>
    <col min="1026" max="1026" width="4.44140625" style="1" customWidth="1"/>
    <col min="1027" max="1027" width="12" style="1" customWidth="1"/>
    <col min="1028" max="1028" width="12.6640625" style="1" customWidth="1"/>
    <col min="1029" max="1029" width="12.44140625" style="1" customWidth="1"/>
    <col min="1030" max="1030" width="12.6640625" style="1" customWidth="1"/>
    <col min="1031" max="1031" width="12.5546875" style="1" customWidth="1"/>
    <col min="1032" max="1032" width="12.6640625" style="1" customWidth="1"/>
    <col min="1033" max="1033" width="12.88671875" style="1" customWidth="1"/>
    <col min="1034" max="1280" width="8.6640625" style="1"/>
    <col min="1281" max="1281" width="7.5546875" style="1" customWidth="1"/>
    <col min="1282" max="1282" width="4.44140625" style="1" customWidth="1"/>
    <col min="1283" max="1283" width="12" style="1" customWidth="1"/>
    <col min="1284" max="1284" width="12.6640625" style="1" customWidth="1"/>
    <col min="1285" max="1285" width="12.44140625" style="1" customWidth="1"/>
    <col min="1286" max="1286" width="12.6640625" style="1" customWidth="1"/>
    <col min="1287" max="1287" width="12.5546875" style="1" customWidth="1"/>
    <col min="1288" max="1288" width="12.6640625" style="1" customWidth="1"/>
    <col min="1289" max="1289" width="12.88671875" style="1" customWidth="1"/>
    <col min="1290" max="1536" width="8.6640625" style="1"/>
    <col min="1537" max="1537" width="7.5546875" style="1" customWidth="1"/>
    <col min="1538" max="1538" width="4.44140625" style="1" customWidth="1"/>
    <col min="1539" max="1539" width="12" style="1" customWidth="1"/>
    <col min="1540" max="1540" width="12.6640625" style="1" customWidth="1"/>
    <col min="1541" max="1541" width="12.44140625" style="1" customWidth="1"/>
    <col min="1542" max="1542" width="12.6640625" style="1" customWidth="1"/>
    <col min="1543" max="1543" width="12.5546875" style="1" customWidth="1"/>
    <col min="1544" max="1544" width="12.6640625" style="1" customWidth="1"/>
    <col min="1545" max="1545" width="12.88671875" style="1" customWidth="1"/>
    <col min="1546" max="1792" width="8.6640625" style="1"/>
    <col min="1793" max="1793" width="7.5546875" style="1" customWidth="1"/>
    <col min="1794" max="1794" width="4.44140625" style="1" customWidth="1"/>
    <col min="1795" max="1795" width="12" style="1" customWidth="1"/>
    <col min="1796" max="1796" width="12.6640625" style="1" customWidth="1"/>
    <col min="1797" max="1797" width="12.44140625" style="1" customWidth="1"/>
    <col min="1798" max="1798" width="12.6640625" style="1" customWidth="1"/>
    <col min="1799" max="1799" width="12.5546875" style="1" customWidth="1"/>
    <col min="1800" max="1800" width="12.6640625" style="1" customWidth="1"/>
    <col min="1801" max="1801" width="12.88671875" style="1" customWidth="1"/>
    <col min="1802" max="2048" width="8.6640625" style="1"/>
    <col min="2049" max="2049" width="7.5546875" style="1" customWidth="1"/>
    <col min="2050" max="2050" width="4.44140625" style="1" customWidth="1"/>
    <col min="2051" max="2051" width="12" style="1" customWidth="1"/>
    <col min="2052" max="2052" width="12.6640625" style="1" customWidth="1"/>
    <col min="2053" max="2053" width="12.44140625" style="1" customWidth="1"/>
    <col min="2054" max="2054" width="12.6640625" style="1" customWidth="1"/>
    <col min="2055" max="2055" width="12.5546875" style="1" customWidth="1"/>
    <col min="2056" max="2056" width="12.6640625" style="1" customWidth="1"/>
    <col min="2057" max="2057" width="12.88671875" style="1" customWidth="1"/>
    <col min="2058" max="2304" width="8.6640625" style="1"/>
    <col min="2305" max="2305" width="7.5546875" style="1" customWidth="1"/>
    <col min="2306" max="2306" width="4.44140625" style="1" customWidth="1"/>
    <col min="2307" max="2307" width="12" style="1" customWidth="1"/>
    <col min="2308" max="2308" width="12.6640625" style="1" customWidth="1"/>
    <col min="2309" max="2309" width="12.44140625" style="1" customWidth="1"/>
    <col min="2310" max="2310" width="12.6640625" style="1" customWidth="1"/>
    <col min="2311" max="2311" width="12.5546875" style="1" customWidth="1"/>
    <col min="2312" max="2312" width="12.6640625" style="1" customWidth="1"/>
    <col min="2313" max="2313" width="12.88671875" style="1" customWidth="1"/>
    <col min="2314" max="2560" width="8.6640625" style="1"/>
    <col min="2561" max="2561" width="7.5546875" style="1" customWidth="1"/>
    <col min="2562" max="2562" width="4.44140625" style="1" customWidth="1"/>
    <col min="2563" max="2563" width="12" style="1" customWidth="1"/>
    <col min="2564" max="2564" width="12.6640625" style="1" customWidth="1"/>
    <col min="2565" max="2565" width="12.44140625" style="1" customWidth="1"/>
    <col min="2566" max="2566" width="12.6640625" style="1" customWidth="1"/>
    <col min="2567" max="2567" width="12.5546875" style="1" customWidth="1"/>
    <col min="2568" max="2568" width="12.6640625" style="1" customWidth="1"/>
    <col min="2569" max="2569" width="12.88671875" style="1" customWidth="1"/>
    <col min="2570" max="2816" width="8.6640625" style="1"/>
    <col min="2817" max="2817" width="7.5546875" style="1" customWidth="1"/>
    <col min="2818" max="2818" width="4.44140625" style="1" customWidth="1"/>
    <col min="2819" max="2819" width="12" style="1" customWidth="1"/>
    <col min="2820" max="2820" width="12.6640625" style="1" customWidth="1"/>
    <col min="2821" max="2821" width="12.44140625" style="1" customWidth="1"/>
    <col min="2822" max="2822" width="12.6640625" style="1" customWidth="1"/>
    <col min="2823" max="2823" width="12.5546875" style="1" customWidth="1"/>
    <col min="2824" max="2824" width="12.6640625" style="1" customWidth="1"/>
    <col min="2825" max="2825" width="12.88671875" style="1" customWidth="1"/>
    <col min="2826" max="3072" width="8.6640625" style="1"/>
    <col min="3073" max="3073" width="7.5546875" style="1" customWidth="1"/>
    <col min="3074" max="3074" width="4.44140625" style="1" customWidth="1"/>
    <col min="3075" max="3075" width="12" style="1" customWidth="1"/>
    <col min="3076" max="3076" width="12.6640625" style="1" customWidth="1"/>
    <col min="3077" max="3077" width="12.44140625" style="1" customWidth="1"/>
    <col min="3078" max="3078" width="12.6640625" style="1" customWidth="1"/>
    <col min="3079" max="3079" width="12.5546875" style="1" customWidth="1"/>
    <col min="3080" max="3080" width="12.6640625" style="1" customWidth="1"/>
    <col min="3081" max="3081" width="12.88671875" style="1" customWidth="1"/>
    <col min="3082" max="3328" width="8.6640625" style="1"/>
    <col min="3329" max="3329" width="7.5546875" style="1" customWidth="1"/>
    <col min="3330" max="3330" width="4.44140625" style="1" customWidth="1"/>
    <col min="3331" max="3331" width="12" style="1" customWidth="1"/>
    <col min="3332" max="3332" width="12.6640625" style="1" customWidth="1"/>
    <col min="3333" max="3333" width="12.44140625" style="1" customWidth="1"/>
    <col min="3334" max="3334" width="12.6640625" style="1" customWidth="1"/>
    <col min="3335" max="3335" width="12.5546875" style="1" customWidth="1"/>
    <col min="3336" max="3336" width="12.6640625" style="1" customWidth="1"/>
    <col min="3337" max="3337" width="12.88671875" style="1" customWidth="1"/>
    <col min="3338" max="3584" width="8.6640625" style="1"/>
    <col min="3585" max="3585" width="7.5546875" style="1" customWidth="1"/>
    <col min="3586" max="3586" width="4.44140625" style="1" customWidth="1"/>
    <col min="3587" max="3587" width="12" style="1" customWidth="1"/>
    <col min="3588" max="3588" width="12.6640625" style="1" customWidth="1"/>
    <col min="3589" max="3589" width="12.44140625" style="1" customWidth="1"/>
    <col min="3590" max="3590" width="12.6640625" style="1" customWidth="1"/>
    <col min="3591" max="3591" width="12.5546875" style="1" customWidth="1"/>
    <col min="3592" max="3592" width="12.6640625" style="1" customWidth="1"/>
    <col min="3593" max="3593" width="12.88671875" style="1" customWidth="1"/>
    <col min="3594" max="3840" width="8.6640625" style="1"/>
    <col min="3841" max="3841" width="7.5546875" style="1" customWidth="1"/>
    <col min="3842" max="3842" width="4.44140625" style="1" customWidth="1"/>
    <col min="3843" max="3843" width="12" style="1" customWidth="1"/>
    <col min="3844" max="3844" width="12.6640625" style="1" customWidth="1"/>
    <col min="3845" max="3845" width="12.44140625" style="1" customWidth="1"/>
    <col min="3846" max="3846" width="12.6640625" style="1" customWidth="1"/>
    <col min="3847" max="3847" width="12.5546875" style="1" customWidth="1"/>
    <col min="3848" max="3848" width="12.6640625" style="1" customWidth="1"/>
    <col min="3849" max="3849" width="12.88671875" style="1" customWidth="1"/>
    <col min="3850" max="4096" width="8.6640625" style="1"/>
    <col min="4097" max="4097" width="7.5546875" style="1" customWidth="1"/>
    <col min="4098" max="4098" width="4.44140625" style="1" customWidth="1"/>
    <col min="4099" max="4099" width="12" style="1" customWidth="1"/>
    <col min="4100" max="4100" width="12.6640625" style="1" customWidth="1"/>
    <col min="4101" max="4101" width="12.44140625" style="1" customWidth="1"/>
    <col min="4102" max="4102" width="12.6640625" style="1" customWidth="1"/>
    <col min="4103" max="4103" width="12.5546875" style="1" customWidth="1"/>
    <col min="4104" max="4104" width="12.6640625" style="1" customWidth="1"/>
    <col min="4105" max="4105" width="12.88671875" style="1" customWidth="1"/>
    <col min="4106" max="4352" width="8.6640625" style="1"/>
    <col min="4353" max="4353" width="7.5546875" style="1" customWidth="1"/>
    <col min="4354" max="4354" width="4.44140625" style="1" customWidth="1"/>
    <col min="4355" max="4355" width="12" style="1" customWidth="1"/>
    <col min="4356" max="4356" width="12.6640625" style="1" customWidth="1"/>
    <col min="4357" max="4357" width="12.44140625" style="1" customWidth="1"/>
    <col min="4358" max="4358" width="12.6640625" style="1" customWidth="1"/>
    <col min="4359" max="4359" width="12.5546875" style="1" customWidth="1"/>
    <col min="4360" max="4360" width="12.6640625" style="1" customWidth="1"/>
    <col min="4361" max="4361" width="12.88671875" style="1" customWidth="1"/>
    <col min="4362" max="4608" width="8.6640625" style="1"/>
    <col min="4609" max="4609" width="7.5546875" style="1" customWidth="1"/>
    <col min="4610" max="4610" width="4.44140625" style="1" customWidth="1"/>
    <col min="4611" max="4611" width="12" style="1" customWidth="1"/>
    <col min="4612" max="4612" width="12.6640625" style="1" customWidth="1"/>
    <col min="4613" max="4613" width="12.44140625" style="1" customWidth="1"/>
    <col min="4614" max="4614" width="12.6640625" style="1" customWidth="1"/>
    <col min="4615" max="4615" width="12.5546875" style="1" customWidth="1"/>
    <col min="4616" max="4616" width="12.6640625" style="1" customWidth="1"/>
    <col min="4617" max="4617" width="12.88671875" style="1" customWidth="1"/>
    <col min="4618" max="4864" width="8.6640625" style="1"/>
    <col min="4865" max="4865" width="7.5546875" style="1" customWidth="1"/>
    <col min="4866" max="4866" width="4.44140625" style="1" customWidth="1"/>
    <col min="4867" max="4867" width="12" style="1" customWidth="1"/>
    <col min="4868" max="4868" width="12.6640625" style="1" customWidth="1"/>
    <col min="4869" max="4869" width="12.44140625" style="1" customWidth="1"/>
    <col min="4870" max="4870" width="12.6640625" style="1" customWidth="1"/>
    <col min="4871" max="4871" width="12.5546875" style="1" customWidth="1"/>
    <col min="4872" max="4872" width="12.6640625" style="1" customWidth="1"/>
    <col min="4873" max="4873" width="12.88671875" style="1" customWidth="1"/>
    <col min="4874" max="5120" width="8.6640625" style="1"/>
    <col min="5121" max="5121" width="7.5546875" style="1" customWidth="1"/>
    <col min="5122" max="5122" width="4.44140625" style="1" customWidth="1"/>
    <col min="5123" max="5123" width="12" style="1" customWidth="1"/>
    <col min="5124" max="5124" width="12.6640625" style="1" customWidth="1"/>
    <col min="5125" max="5125" width="12.44140625" style="1" customWidth="1"/>
    <col min="5126" max="5126" width="12.6640625" style="1" customWidth="1"/>
    <col min="5127" max="5127" width="12.5546875" style="1" customWidth="1"/>
    <col min="5128" max="5128" width="12.6640625" style="1" customWidth="1"/>
    <col min="5129" max="5129" width="12.88671875" style="1" customWidth="1"/>
    <col min="5130" max="5376" width="8.6640625" style="1"/>
    <col min="5377" max="5377" width="7.5546875" style="1" customWidth="1"/>
    <col min="5378" max="5378" width="4.44140625" style="1" customWidth="1"/>
    <col min="5379" max="5379" width="12" style="1" customWidth="1"/>
    <col min="5380" max="5380" width="12.6640625" style="1" customWidth="1"/>
    <col min="5381" max="5381" width="12.44140625" style="1" customWidth="1"/>
    <col min="5382" max="5382" width="12.6640625" style="1" customWidth="1"/>
    <col min="5383" max="5383" width="12.5546875" style="1" customWidth="1"/>
    <col min="5384" max="5384" width="12.6640625" style="1" customWidth="1"/>
    <col min="5385" max="5385" width="12.88671875" style="1" customWidth="1"/>
    <col min="5386" max="5632" width="8.6640625" style="1"/>
    <col min="5633" max="5633" width="7.5546875" style="1" customWidth="1"/>
    <col min="5634" max="5634" width="4.44140625" style="1" customWidth="1"/>
    <col min="5635" max="5635" width="12" style="1" customWidth="1"/>
    <col min="5636" max="5636" width="12.6640625" style="1" customWidth="1"/>
    <col min="5637" max="5637" width="12.44140625" style="1" customWidth="1"/>
    <col min="5638" max="5638" width="12.6640625" style="1" customWidth="1"/>
    <col min="5639" max="5639" width="12.5546875" style="1" customWidth="1"/>
    <col min="5640" max="5640" width="12.6640625" style="1" customWidth="1"/>
    <col min="5641" max="5641" width="12.88671875" style="1" customWidth="1"/>
    <col min="5642" max="5888" width="8.6640625" style="1"/>
    <col min="5889" max="5889" width="7.5546875" style="1" customWidth="1"/>
    <col min="5890" max="5890" width="4.44140625" style="1" customWidth="1"/>
    <col min="5891" max="5891" width="12" style="1" customWidth="1"/>
    <col min="5892" max="5892" width="12.6640625" style="1" customWidth="1"/>
    <col min="5893" max="5893" width="12.44140625" style="1" customWidth="1"/>
    <col min="5894" max="5894" width="12.6640625" style="1" customWidth="1"/>
    <col min="5895" max="5895" width="12.5546875" style="1" customWidth="1"/>
    <col min="5896" max="5896" width="12.6640625" style="1" customWidth="1"/>
    <col min="5897" max="5897" width="12.88671875" style="1" customWidth="1"/>
    <col min="5898" max="6144" width="8.6640625" style="1"/>
    <col min="6145" max="6145" width="7.5546875" style="1" customWidth="1"/>
    <col min="6146" max="6146" width="4.44140625" style="1" customWidth="1"/>
    <col min="6147" max="6147" width="12" style="1" customWidth="1"/>
    <col min="6148" max="6148" width="12.6640625" style="1" customWidth="1"/>
    <col min="6149" max="6149" width="12.44140625" style="1" customWidth="1"/>
    <col min="6150" max="6150" width="12.6640625" style="1" customWidth="1"/>
    <col min="6151" max="6151" width="12.5546875" style="1" customWidth="1"/>
    <col min="6152" max="6152" width="12.6640625" style="1" customWidth="1"/>
    <col min="6153" max="6153" width="12.88671875" style="1" customWidth="1"/>
    <col min="6154" max="6400" width="8.6640625" style="1"/>
    <col min="6401" max="6401" width="7.5546875" style="1" customWidth="1"/>
    <col min="6402" max="6402" width="4.44140625" style="1" customWidth="1"/>
    <col min="6403" max="6403" width="12" style="1" customWidth="1"/>
    <col min="6404" max="6404" width="12.6640625" style="1" customWidth="1"/>
    <col min="6405" max="6405" width="12.44140625" style="1" customWidth="1"/>
    <col min="6406" max="6406" width="12.6640625" style="1" customWidth="1"/>
    <col min="6407" max="6407" width="12.5546875" style="1" customWidth="1"/>
    <col min="6408" max="6408" width="12.6640625" style="1" customWidth="1"/>
    <col min="6409" max="6409" width="12.88671875" style="1" customWidth="1"/>
    <col min="6410" max="6656" width="8.6640625" style="1"/>
    <col min="6657" max="6657" width="7.5546875" style="1" customWidth="1"/>
    <col min="6658" max="6658" width="4.44140625" style="1" customWidth="1"/>
    <col min="6659" max="6659" width="12" style="1" customWidth="1"/>
    <col min="6660" max="6660" width="12.6640625" style="1" customWidth="1"/>
    <col min="6661" max="6661" width="12.44140625" style="1" customWidth="1"/>
    <col min="6662" max="6662" width="12.6640625" style="1" customWidth="1"/>
    <col min="6663" max="6663" width="12.5546875" style="1" customWidth="1"/>
    <col min="6664" max="6664" width="12.6640625" style="1" customWidth="1"/>
    <col min="6665" max="6665" width="12.88671875" style="1" customWidth="1"/>
    <col min="6666" max="6912" width="8.6640625" style="1"/>
    <col min="6913" max="6913" width="7.5546875" style="1" customWidth="1"/>
    <col min="6914" max="6914" width="4.44140625" style="1" customWidth="1"/>
    <col min="6915" max="6915" width="12" style="1" customWidth="1"/>
    <col min="6916" max="6916" width="12.6640625" style="1" customWidth="1"/>
    <col min="6917" max="6917" width="12.44140625" style="1" customWidth="1"/>
    <col min="6918" max="6918" width="12.6640625" style="1" customWidth="1"/>
    <col min="6919" max="6919" width="12.5546875" style="1" customWidth="1"/>
    <col min="6920" max="6920" width="12.6640625" style="1" customWidth="1"/>
    <col min="6921" max="6921" width="12.88671875" style="1" customWidth="1"/>
    <col min="6922" max="7168" width="8.6640625" style="1"/>
    <col min="7169" max="7169" width="7.5546875" style="1" customWidth="1"/>
    <col min="7170" max="7170" width="4.44140625" style="1" customWidth="1"/>
    <col min="7171" max="7171" width="12" style="1" customWidth="1"/>
    <col min="7172" max="7172" width="12.6640625" style="1" customWidth="1"/>
    <col min="7173" max="7173" width="12.44140625" style="1" customWidth="1"/>
    <col min="7174" max="7174" width="12.6640625" style="1" customWidth="1"/>
    <col min="7175" max="7175" width="12.5546875" style="1" customWidth="1"/>
    <col min="7176" max="7176" width="12.6640625" style="1" customWidth="1"/>
    <col min="7177" max="7177" width="12.88671875" style="1" customWidth="1"/>
    <col min="7178" max="7424" width="8.6640625" style="1"/>
    <col min="7425" max="7425" width="7.5546875" style="1" customWidth="1"/>
    <col min="7426" max="7426" width="4.44140625" style="1" customWidth="1"/>
    <col min="7427" max="7427" width="12" style="1" customWidth="1"/>
    <col min="7428" max="7428" width="12.6640625" style="1" customWidth="1"/>
    <col min="7429" max="7429" width="12.44140625" style="1" customWidth="1"/>
    <col min="7430" max="7430" width="12.6640625" style="1" customWidth="1"/>
    <col min="7431" max="7431" width="12.5546875" style="1" customWidth="1"/>
    <col min="7432" max="7432" width="12.6640625" style="1" customWidth="1"/>
    <col min="7433" max="7433" width="12.88671875" style="1" customWidth="1"/>
    <col min="7434" max="7680" width="8.6640625" style="1"/>
    <col min="7681" max="7681" width="7.5546875" style="1" customWidth="1"/>
    <col min="7682" max="7682" width="4.44140625" style="1" customWidth="1"/>
    <col min="7683" max="7683" width="12" style="1" customWidth="1"/>
    <col min="7684" max="7684" width="12.6640625" style="1" customWidth="1"/>
    <col min="7685" max="7685" width="12.44140625" style="1" customWidth="1"/>
    <col min="7686" max="7686" width="12.6640625" style="1" customWidth="1"/>
    <col min="7687" max="7687" width="12.5546875" style="1" customWidth="1"/>
    <col min="7688" max="7688" width="12.6640625" style="1" customWidth="1"/>
    <col min="7689" max="7689" width="12.88671875" style="1" customWidth="1"/>
    <col min="7690" max="7936" width="8.6640625" style="1"/>
    <col min="7937" max="7937" width="7.5546875" style="1" customWidth="1"/>
    <col min="7938" max="7938" width="4.44140625" style="1" customWidth="1"/>
    <col min="7939" max="7939" width="12" style="1" customWidth="1"/>
    <col min="7940" max="7940" width="12.6640625" style="1" customWidth="1"/>
    <col min="7941" max="7941" width="12.44140625" style="1" customWidth="1"/>
    <col min="7942" max="7942" width="12.6640625" style="1" customWidth="1"/>
    <col min="7943" max="7943" width="12.5546875" style="1" customWidth="1"/>
    <col min="7944" max="7944" width="12.6640625" style="1" customWidth="1"/>
    <col min="7945" max="7945" width="12.88671875" style="1" customWidth="1"/>
    <col min="7946" max="8192" width="8.6640625" style="1"/>
    <col min="8193" max="8193" width="7.5546875" style="1" customWidth="1"/>
    <col min="8194" max="8194" width="4.44140625" style="1" customWidth="1"/>
    <col min="8195" max="8195" width="12" style="1" customWidth="1"/>
    <col min="8196" max="8196" width="12.6640625" style="1" customWidth="1"/>
    <col min="8197" max="8197" width="12.44140625" style="1" customWidth="1"/>
    <col min="8198" max="8198" width="12.6640625" style="1" customWidth="1"/>
    <col min="8199" max="8199" width="12.5546875" style="1" customWidth="1"/>
    <col min="8200" max="8200" width="12.6640625" style="1" customWidth="1"/>
    <col min="8201" max="8201" width="12.88671875" style="1" customWidth="1"/>
    <col min="8202" max="8448" width="8.6640625" style="1"/>
    <col min="8449" max="8449" width="7.5546875" style="1" customWidth="1"/>
    <col min="8450" max="8450" width="4.44140625" style="1" customWidth="1"/>
    <col min="8451" max="8451" width="12" style="1" customWidth="1"/>
    <col min="8452" max="8452" width="12.6640625" style="1" customWidth="1"/>
    <col min="8453" max="8453" width="12.44140625" style="1" customWidth="1"/>
    <col min="8454" max="8454" width="12.6640625" style="1" customWidth="1"/>
    <col min="8455" max="8455" width="12.5546875" style="1" customWidth="1"/>
    <col min="8456" max="8456" width="12.6640625" style="1" customWidth="1"/>
    <col min="8457" max="8457" width="12.88671875" style="1" customWidth="1"/>
    <col min="8458" max="8704" width="8.6640625" style="1"/>
    <col min="8705" max="8705" width="7.5546875" style="1" customWidth="1"/>
    <col min="8706" max="8706" width="4.44140625" style="1" customWidth="1"/>
    <col min="8707" max="8707" width="12" style="1" customWidth="1"/>
    <col min="8708" max="8708" width="12.6640625" style="1" customWidth="1"/>
    <col min="8709" max="8709" width="12.44140625" style="1" customWidth="1"/>
    <col min="8710" max="8710" width="12.6640625" style="1" customWidth="1"/>
    <col min="8711" max="8711" width="12.5546875" style="1" customWidth="1"/>
    <col min="8712" max="8712" width="12.6640625" style="1" customWidth="1"/>
    <col min="8713" max="8713" width="12.88671875" style="1" customWidth="1"/>
    <col min="8714" max="8960" width="8.6640625" style="1"/>
    <col min="8961" max="8961" width="7.5546875" style="1" customWidth="1"/>
    <col min="8962" max="8962" width="4.44140625" style="1" customWidth="1"/>
    <col min="8963" max="8963" width="12" style="1" customWidth="1"/>
    <col min="8964" max="8964" width="12.6640625" style="1" customWidth="1"/>
    <col min="8965" max="8965" width="12.44140625" style="1" customWidth="1"/>
    <col min="8966" max="8966" width="12.6640625" style="1" customWidth="1"/>
    <col min="8967" max="8967" width="12.5546875" style="1" customWidth="1"/>
    <col min="8968" max="8968" width="12.6640625" style="1" customWidth="1"/>
    <col min="8969" max="8969" width="12.88671875" style="1" customWidth="1"/>
    <col min="8970" max="9216" width="8.6640625" style="1"/>
    <col min="9217" max="9217" width="7.5546875" style="1" customWidth="1"/>
    <col min="9218" max="9218" width="4.44140625" style="1" customWidth="1"/>
    <col min="9219" max="9219" width="12" style="1" customWidth="1"/>
    <col min="9220" max="9220" width="12.6640625" style="1" customWidth="1"/>
    <col min="9221" max="9221" width="12.44140625" style="1" customWidth="1"/>
    <col min="9222" max="9222" width="12.6640625" style="1" customWidth="1"/>
    <col min="9223" max="9223" width="12.5546875" style="1" customWidth="1"/>
    <col min="9224" max="9224" width="12.6640625" style="1" customWidth="1"/>
    <col min="9225" max="9225" width="12.88671875" style="1" customWidth="1"/>
    <col min="9226" max="9472" width="8.6640625" style="1"/>
    <col min="9473" max="9473" width="7.5546875" style="1" customWidth="1"/>
    <col min="9474" max="9474" width="4.44140625" style="1" customWidth="1"/>
    <col min="9475" max="9475" width="12" style="1" customWidth="1"/>
    <col min="9476" max="9476" width="12.6640625" style="1" customWidth="1"/>
    <col min="9477" max="9477" width="12.44140625" style="1" customWidth="1"/>
    <col min="9478" max="9478" width="12.6640625" style="1" customWidth="1"/>
    <col min="9479" max="9479" width="12.5546875" style="1" customWidth="1"/>
    <col min="9480" max="9480" width="12.6640625" style="1" customWidth="1"/>
    <col min="9481" max="9481" width="12.88671875" style="1" customWidth="1"/>
    <col min="9482" max="9728" width="8.6640625" style="1"/>
    <col min="9729" max="9729" width="7.5546875" style="1" customWidth="1"/>
    <col min="9730" max="9730" width="4.44140625" style="1" customWidth="1"/>
    <col min="9731" max="9731" width="12" style="1" customWidth="1"/>
    <col min="9732" max="9732" width="12.6640625" style="1" customWidth="1"/>
    <col min="9733" max="9733" width="12.44140625" style="1" customWidth="1"/>
    <col min="9734" max="9734" width="12.6640625" style="1" customWidth="1"/>
    <col min="9735" max="9735" width="12.5546875" style="1" customWidth="1"/>
    <col min="9736" max="9736" width="12.6640625" style="1" customWidth="1"/>
    <col min="9737" max="9737" width="12.88671875" style="1" customWidth="1"/>
    <col min="9738" max="9984" width="8.6640625" style="1"/>
    <col min="9985" max="9985" width="7.5546875" style="1" customWidth="1"/>
    <col min="9986" max="9986" width="4.44140625" style="1" customWidth="1"/>
    <col min="9987" max="9987" width="12" style="1" customWidth="1"/>
    <col min="9988" max="9988" width="12.6640625" style="1" customWidth="1"/>
    <col min="9989" max="9989" width="12.44140625" style="1" customWidth="1"/>
    <col min="9990" max="9990" width="12.6640625" style="1" customWidth="1"/>
    <col min="9991" max="9991" width="12.5546875" style="1" customWidth="1"/>
    <col min="9992" max="9992" width="12.6640625" style="1" customWidth="1"/>
    <col min="9993" max="9993" width="12.88671875" style="1" customWidth="1"/>
    <col min="9994" max="10240" width="8.6640625" style="1"/>
    <col min="10241" max="10241" width="7.5546875" style="1" customWidth="1"/>
    <col min="10242" max="10242" width="4.44140625" style="1" customWidth="1"/>
    <col min="10243" max="10243" width="12" style="1" customWidth="1"/>
    <col min="10244" max="10244" width="12.6640625" style="1" customWidth="1"/>
    <col min="10245" max="10245" width="12.44140625" style="1" customWidth="1"/>
    <col min="10246" max="10246" width="12.6640625" style="1" customWidth="1"/>
    <col min="10247" max="10247" width="12.5546875" style="1" customWidth="1"/>
    <col min="10248" max="10248" width="12.6640625" style="1" customWidth="1"/>
    <col min="10249" max="10249" width="12.88671875" style="1" customWidth="1"/>
    <col min="10250" max="10496" width="8.6640625" style="1"/>
    <col min="10497" max="10497" width="7.5546875" style="1" customWidth="1"/>
    <col min="10498" max="10498" width="4.44140625" style="1" customWidth="1"/>
    <col min="10499" max="10499" width="12" style="1" customWidth="1"/>
    <col min="10500" max="10500" width="12.6640625" style="1" customWidth="1"/>
    <col min="10501" max="10501" width="12.44140625" style="1" customWidth="1"/>
    <col min="10502" max="10502" width="12.6640625" style="1" customWidth="1"/>
    <col min="10503" max="10503" width="12.5546875" style="1" customWidth="1"/>
    <col min="10504" max="10504" width="12.6640625" style="1" customWidth="1"/>
    <col min="10505" max="10505" width="12.88671875" style="1" customWidth="1"/>
    <col min="10506" max="10752" width="8.6640625" style="1"/>
    <col min="10753" max="10753" width="7.5546875" style="1" customWidth="1"/>
    <col min="10754" max="10754" width="4.44140625" style="1" customWidth="1"/>
    <col min="10755" max="10755" width="12" style="1" customWidth="1"/>
    <col min="10756" max="10756" width="12.6640625" style="1" customWidth="1"/>
    <col min="10757" max="10757" width="12.44140625" style="1" customWidth="1"/>
    <col min="10758" max="10758" width="12.6640625" style="1" customWidth="1"/>
    <col min="10759" max="10759" width="12.5546875" style="1" customWidth="1"/>
    <col min="10760" max="10760" width="12.6640625" style="1" customWidth="1"/>
    <col min="10761" max="10761" width="12.88671875" style="1" customWidth="1"/>
    <col min="10762" max="11008" width="8.6640625" style="1"/>
    <col min="11009" max="11009" width="7.5546875" style="1" customWidth="1"/>
    <col min="11010" max="11010" width="4.44140625" style="1" customWidth="1"/>
    <col min="11011" max="11011" width="12" style="1" customWidth="1"/>
    <col min="11012" max="11012" width="12.6640625" style="1" customWidth="1"/>
    <col min="11013" max="11013" width="12.44140625" style="1" customWidth="1"/>
    <col min="11014" max="11014" width="12.6640625" style="1" customWidth="1"/>
    <col min="11015" max="11015" width="12.5546875" style="1" customWidth="1"/>
    <col min="11016" max="11016" width="12.6640625" style="1" customWidth="1"/>
    <col min="11017" max="11017" width="12.88671875" style="1" customWidth="1"/>
    <col min="11018" max="11264" width="8.6640625" style="1"/>
    <col min="11265" max="11265" width="7.5546875" style="1" customWidth="1"/>
    <col min="11266" max="11266" width="4.44140625" style="1" customWidth="1"/>
    <col min="11267" max="11267" width="12" style="1" customWidth="1"/>
    <col min="11268" max="11268" width="12.6640625" style="1" customWidth="1"/>
    <col min="11269" max="11269" width="12.44140625" style="1" customWidth="1"/>
    <col min="11270" max="11270" width="12.6640625" style="1" customWidth="1"/>
    <col min="11271" max="11271" width="12.5546875" style="1" customWidth="1"/>
    <col min="11272" max="11272" width="12.6640625" style="1" customWidth="1"/>
    <col min="11273" max="11273" width="12.88671875" style="1" customWidth="1"/>
    <col min="11274" max="11520" width="8.6640625" style="1"/>
    <col min="11521" max="11521" width="7.5546875" style="1" customWidth="1"/>
    <col min="11522" max="11522" width="4.44140625" style="1" customWidth="1"/>
    <col min="11523" max="11523" width="12" style="1" customWidth="1"/>
    <col min="11524" max="11524" width="12.6640625" style="1" customWidth="1"/>
    <col min="11525" max="11525" width="12.44140625" style="1" customWidth="1"/>
    <col min="11526" max="11526" width="12.6640625" style="1" customWidth="1"/>
    <col min="11527" max="11527" width="12.5546875" style="1" customWidth="1"/>
    <col min="11528" max="11528" width="12.6640625" style="1" customWidth="1"/>
    <col min="11529" max="11529" width="12.88671875" style="1" customWidth="1"/>
    <col min="11530" max="11776" width="8.6640625" style="1"/>
    <col min="11777" max="11777" width="7.5546875" style="1" customWidth="1"/>
    <col min="11778" max="11778" width="4.44140625" style="1" customWidth="1"/>
    <col min="11779" max="11779" width="12" style="1" customWidth="1"/>
    <col min="11780" max="11780" width="12.6640625" style="1" customWidth="1"/>
    <col min="11781" max="11781" width="12.44140625" style="1" customWidth="1"/>
    <col min="11782" max="11782" width="12.6640625" style="1" customWidth="1"/>
    <col min="11783" max="11783" width="12.5546875" style="1" customWidth="1"/>
    <col min="11784" max="11784" width="12.6640625" style="1" customWidth="1"/>
    <col min="11785" max="11785" width="12.88671875" style="1" customWidth="1"/>
    <col min="11786" max="12032" width="8.6640625" style="1"/>
    <col min="12033" max="12033" width="7.5546875" style="1" customWidth="1"/>
    <col min="12034" max="12034" width="4.44140625" style="1" customWidth="1"/>
    <col min="12035" max="12035" width="12" style="1" customWidth="1"/>
    <col min="12036" max="12036" width="12.6640625" style="1" customWidth="1"/>
    <col min="12037" max="12037" width="12.44140625" style="1" customWidth="1"/>
    <col min="12038" max="12038" width="12.6640625" style="1" customWidth="1"/>
    <col min="12039" max="12039" width="12.5546875" style="1" customWidth="1"/>
    <col min="12040" max="12040" width="12.6640625" style="1" customWidth="1"/>
    <col min="12041" max="12041" width="12.88671875" style="1" customWidth="1"/>
    <col min="12042" max="12288" width="8.6640625" style="1"/>
    <col min="12289" max="12289" width="7.5546875" style="1" customWidth="1"/>
    <col min="12290" max="12290" width="4.44140625" style="1" customWidth="1"/>
    <col min="12291" max="12291" width="12" style="1" customWidth="1"/>
    <col min="12292" max="12292" width="12.6640625" style="1" customWidth="1"/>
    <col min="12293" max="12293" width="12.44140625" style="1" customWidth="1"/>
    <col min="12294" max="12294" width="12.6640625" style="1" customWidth="1"/>
    <col min="12295" max="12295" width="12.5546875" style="1" customWidth="1"/>
    <col min="12296" max="12296" width="12.6640625" style="1" customWidth="1"/>
    <col min="12297" max="12297" width="12.88671875" style="1" customWidth="1"/>
    <col min="12298" max="12544" width="8.6640625" style="1"/>
    <col min="12545" max="12545" width="7.5546875" style="1" customWidth="1"/>
    <col min="12546" max="12546" width="4.44140625" style="1" customWidth="1"/>
    <col min="12547" max="12547" width="12" style="1" customWidth="1"/>
    <col min="12548" max="12548" width="12.6640625" style="1" customWidth="1"/>
    <col min="12549" max="12549" width="12.44140625" style="1" customWidth="1"/>
    <col min="12550" max="12550" width="12.6640625" style="1" customWidth="1"/>
    <col min="12551" max="12551" width="12.5546875" style="1" customWidth="1"/>
    <col min="12552" max="12552" width="12.6640625" style="1" customWidth="1"/>
    <col min="12553" max="12553" width="12.88671875" style="1" customWidth="1"/>
    <col min="12554" max="12800" width="8.6640625" style="1"/>
    <col min="12801" max="12801" width="7.5546875" style="1" customWidth="1"/>
    <col min="12802" max="12802" width="4.44140625" style="1" customWidth="1"/>
    <col min="12803" max="12803" width="12" style="1" customWidth="1"/>
    <col min="12804" max="12804" width="12.6640625" style="1" customWidth="1"/>
    <col min="12805" max="12805" width="12.44140625" style="1" customWidth="1"/>
    <col min="12806" max="12806" width="12.6640625" style="1" customWidth="1"/>
    <col min="12807" max="12807" width="12.5546875" style="1" customWidth="1"/>
    <col min="12808" max="12808" width="12.6640625" style="1" customWidth="1"/>
    <col min="12809" max="12809" width="12.88671875" style="1" customWidth="1"/>
    <col min="12810" max="13056" width="8.6640625" style="1"/>
    <col min="13057" max="13057" width="7.5546875" style="1" customWidth="1"/>
    <col min="13058" max="13058" width="4.44140625" style="1" customWidth="1"/>
    <col min="13059" max="13059" width="12" style="1" customWidth="1"/>
    <col min="13060" max="13060" width="12.6640625" style="1" customWidth="1"/>
    <col min="13061" max="13061" width="12.44140625" style="1" customWidth="1"/>
    <col min="13062" max="13062" width="12.6640625" style="1" customWidth="1"/>
    <col min="13063" max="13063" width="12.5546875" style="1" customWidth="1"/>
    <col min="13064" max="13064" width="12.6640625" style="1" customWidth="1"/>
    <col min="13065" max="13065" width="12.88671875" style="1" customWidth="1"/>
    <col min="13066" max="13312" width="8.6640625" style="1"/>
    <col min="13313" max="13313" width="7.5546875" style="1" customWidth="1"/>
    <col min="13314" max="13314" width="4.44140625" style="1" customWidth="1"/>
    <col min="13315" max="13315" width="12" style="1" customWidth="1"/>
    <col min="13316" max="13316" width="12.6640625" style="1" customWidth="1"/>
    <col min="13317" max="13317" width="12.44140625" style="1" customWidth="1"/>
    <col min="13318" max="13318" width="12.6640625" style="1" customWidth="1"/>
    <col min="13319" max="13319" width="12.5546875" style="1" customWidth="1"/>
    <col min="13320" max="13320" width="12.6640625" style="1" customWidth="1"/>
    <col min="13321" max="13321" width="12.88671875" style="1" customWidth="1"/>
    <col min="13322" max="13568" width="8.6640625" style="1"/>
    <col min="13569" max="13569" width="7.5546875" style="1" customWidth="1"/>
    <col min="13570" max="13570" width="4.44140625" style="1" customWidth="1"/>
    <col min="13571" max="13571" width="12" style="1" customWidth="1"/>
    <col min="13572" max="13572" width="12.6640625" style="1" customWidth="1"/>
    <col min="13573" max="13573" width="12.44140625" style="1" customWidth="1"/>
    <col min="13574" max="13574" width="12.6640625" style="1" customWidth="1"/>
    <col min="13575" max="13575" width="12.5546875" style="1" customWidth="1"/>
    <col min="13576" max="13576" width="12.6640625" style="1" customWidth="1"/>
    <col min="13577" max="13577" width="12.88671875" style="1" customWidth="1"/>
    <col min="13578" max="13824" width="8.6640625" style="1"/>
    <col min="13825" max="13825" width="7.5546875" style="1" customWidth="1"/>
    <col min="13826" max="13826" width="4.44140625" style="1" customWidth="1"/>
    <col min="13827" max="13827" width="12" style="1" customWidth="1"/>
    <col min="13828" max="13828" width="12.6640625" style="1" customWidth="1"/>
    <col min="13829" max="13829" width="12.44140625" style="1" customWidth="1"/>
    <col min="13830" max="13830" width="12.6640625" style="1" customWidth="1"/>
    <col min="13831" max="13831" width="12.5546875" style="1" customWidth="1"/>
    <col min="13832" max="13832" width="12.6640625" style="1" customWidth="1"/>
    <col min="13833" max="13833" width="12.88671875" style="1" customWidth="1"/>
    <col min="13834" max="14080" width="8.6640625" style="1"/>
    <col min="14081" max="14081" width="7.5546875" style="1" customWidth="1"/>
    <col min="14082" max="14082" width="4.44140625" style="1" customWidth="1"/>
    <col min="14083" max="14083" width="12" style="1" customWidth="1"/>
    <col min="14084" max="14084" width="12.6640625" style="1" customWidth="1"/>
    <col min="14085" max="14085" width="12.44140625" style="1" customWidth="1"/>
    <col min="14086" max="14086" width="12.6640625" style="1" customWidth="1"/>
    <col min="14087" max="14087" width="12.5546875" style="1" customWidth="1"/>
    <col min="14088" max="14088" width="12.6640625" style="1" customWidth="1"/>
    <col min="14089" max="14089" width="12.88671875" style="1" customWidth="1"/>
    <col min="14090" max="14336" width="8.6640625" style="1"/>
    <col min="14337" max="14337" width="7.5546875" style="1" customWidth="1"/>
    <col min="14338" max="14338" width="4.44140625" style="1" customWidth="1"/>
    <col min="14339" max="14339" width="12" style="1" customWidth="1"/>
    <col min="14340" max="14340" width="12.6640625" style="1" customWidth="1"/>
    <col min="14341" max="14341" width="12.44140625" style="1" customWidth="1"/>
    <col min="14342" max="14342" width="12.6640625" style="1" customWidth="1"/>
    <col min="14343" max="14343" width="12.5546875" style="1" customWidth="1"/>
    <col min="14344" max="14344" width="12.6640625" style="1" customWidth="1"/>
    <col min="14345" max="14345" width="12.88671875" style="1" customWidth="1"/>
    <col min="14346" max="14592" width="8.6640625" style="1"/>
    <col min="14593" max="14593" width="7.5546875" style="1" customWidth="1"/>
    <col min="14594" max="14594" width="4.44140625" style="1" customWidth="1"/>
    <col min="14595" max="14595" width="12" style="1" customWidth="1"/>
    <col min="14596" max="14596" width="12.6640625" style="1" customWidth="1"/>
    <col min="14597" max="14597" width="12.44140625" style="1" customWidth="1"/>
    <col min="14598" max="14598" width="12.6640625" style="1" customWidth="1"/>
    <col min="14599" max="14599" width="12.5546875" style="1" customWidth="1"/>
    <col min="14600" max="14600" width="12.6640625" style="1" customWidth="1"/>
    <col min="14601" max="14601" width="12.88671875" style="1" customWidth="1"/>
    <col min="14602" max="14848" width="8.6640625" style="1"/>
    <col min="14849" max="14849" width="7.5546875" style="1" customWidth="1"/>
    <col min="14850" max="14850" width="4.44140625" style="1" customWidth="1"/>
    <col min="14851" max="14851" width="12" style="1" customWidth="1"/>
    <col min="14852" max="14852" width="12.6640625" style="1" customWidth="1"/>
    <col min="14853" max="14853" width="12.44140625" style="1" customWidth="1"/>
    <col min="14854" max="14854" width="12.6640625" style="1" customWidth="1"/>
    <col min="14855" max="14855" width="12.5546875" style="1" customWidth="1"/>
    <col min="14856" max="14856" width="12.6640625" style="1" customWidth="1"/>
    <col min="14857" max="14857" width="12.88671875" style="1" customWidth="1"/>
    <col min="14858" max="15104" width="8.6640625" style="1"/>
    <col min="15105" max="15105" width="7.5546875" style="1" customWidth="1"/>
    <col min="15106" max="15106" width="4.44140625" style="1" customWidth="1"/>
    <col min="15107" max="15107" width="12" style="1" customWidth="1"/>
    <col min="15108" max="15108" width="12.6640625" style="1" customWidth="1"/>
    <col min="15109" max="15109" width="12.44140625" style="1" customWidth="1"/>
    <col min="15110" max="15110" width="12.6640625" style="1" customWidth="1"/>
    <col min="15111" max="15111" width="12.5546875" style="1" customWidth="1"/>
    <col min="15112" max="15112" width="12.6640625" style="1" customWidth="1"/>
    <col min="15113" max="15113" width="12.88671875" style="1" customWidth="1"/>
    <col min="15114" max="15360" width="8.6640625" style="1"/>
    <col min="15361" max="15361" width="7.5546875" style="1" customWidth="1"/>
    <col min="15362" max="15362" width="4.44140625" style="1" customWidth="1"/>
    <col min="15363" max="15363" width="12" style="1" customWidth="1"/>
    <col min="15364" max="15364" width="12.6640625" style="1" customWidth="1"/>
    <col min="15365" max="15365" width="12.44140625" style="1" customWidth="1"/>
    <col min="15366" max="15366" width="12.6640625" style="1" customWidth="1"/>
    <col min="15367" max="15367" width="12.5546875" style="1" customWidth="1"/>
    <col min="15368" max="15368" width="12.6640625" style="1" customWidth="1"/>
    <col min="15369" max="15369" width="12.88671875" style="1" customWidth="1"/>
    <col min="15370" max="15616" width="8.6640625" style="1"/>
    <col min="15617" max="15617" width="7.5546875" style="1" customWidth="1"/>
    <col min="15618" max="15618" width="4.44140625" style="1" customWidth="1"/>
    <col min="15619" max="15619" width="12" style="1" customWidth="1"/>
    <col min="15620" max="15620" width="12.6640625" style="1" customWidth="1"/>
    <col min="15621" max="15621" width="12.44140625" style="1" customWidth="1"/>
    <col min="15622" max="15622" width="12.6640625" style="1" customWidth="1"/>
    <col min="15623" max="15623" width="12.5546875" style="1" customWidth="1"/>
    <col min="15624" max="15624" width="12.6640625" style="1" customWidth="1"/>
    <col min="15625" max="15625" width="12.88671875" style="1" customWidth="1"/>
    <col min="15626" max="15872" width="8.6640625" style="1"/>
    <col min="15873" max="15873" width="7.5546875" style="1" customWidth="1"/>
    <col min="15874" max="15874" width="4.44140625" style="1" customWidth="1"/>
    <col min="15875" max="15875" width="12" style="1" customWidth="1"/>
    <col min="15876" max="15876" width="12.6640625" style="1" customWidth="1"/>
    <col min="15877" max="15877" width="12.44140625" style="1" customWidth="1"/>
    <col min="15878" max="15878" width="12.6640625" style="1" customWidth="1"/>
    <col min="15879" max="15879" width="12.5546875" style="1" customWidth="1"/>
    <col min="15880" max="15880" width="12.6640625" style="1" customWidth="1"/>
    <col min="15881" max="15881" width="12.88671875" style="1" customWidth="1"/>
    <col min="15882" max="16128" width="8.6640625" style="1"/>
    <col min="16129" max="16129" width="7.5546875" style="1" customWidth="1"/>
    <col min="16130" max="16130" width="4.44140625" style="1" customWidth="1"/>
    <col min="16131" max="16131" width="12" style="1" customWidth="1"/>
    <col min="16132" max="16132" width="12.6640625" style="1" customWidth="1"/>
    <col min="16133" max="16133" width="12.44140625" style="1" customWidth="1"/>
    <col min="16134" max="16134" width="12.6640625" style="1" customWidth="1"/>
    <col min="16135" max="16135" width="12.5546875" style="1" customWidth="1"/>
    <col min="16136" max="16136" width="12.6640625" style="1" customWidth="1"/>
    <col min="16137" max="16137" width="12.88671875" style="1" customWidth="1"/>
    <col min="16138" max="16384" width="8.6640625" style="1"/>
  </cols>
  <sheetData>
    <row r="1" spans="1:10" x14ac:dyDescent="0.25">
      <c r="A1" s="522" t="s">
        <v>0</v>
      </c>
      <c r="B1" s="522"/>
      <c r="C1" s="522"/>
      <c r="D1" s="522"/>
      <c r="E1" s="522"/>
      <c r="F1" s="522"/>
      <c r="G1" s="522"/>
      <c r="H1" s="522"/>
      <c r="I1" s="522"/>
    </row>
    <row r="2" spans="1:10" ht="15.6" x14ac:dyDescent="0.25">
      <c r="A2" s="523" t="s">
        <v>1</v>
      </c>
      <c r="B2" s="523"/>
      <c r="C2" s="523"/>
      <c r="D2" s="523"/>
      <c r="E2" s="523"/>
      <c r="F2" s="523"/>
      <c r="G2" s="523"/>
      <c r="H2" s="523"/>
      <c r="I2" s="523"/>
    </row>
    <row r="3" spans="1:10" x14ac:dyDescent="0.25">
      <c r="A3" s="523" t="s">
        <v>1386</v>
      </c>
      <c r="B3" s="523"/>
      <c r="C3" s="523"/>
      <c r="D3" s="523"/>
      <c r="E3" s="523"/>
      <c r="F3" s="523"/>
      <c r="G3" s="523"/>
      <c r="H3" s="523"/>
      <c r="I3" s="523"/>
    </row>
    <row r="4" spans="1:10" ht="6" customHeight="1" x14ac:dyDescent="0.25">
      <c r="A4" s="2"/>
      <c r="B4" s="3"/>
      <c r="C4" s="4"/>
      <c r="D4" s="5"/>
      <c r="E4" s="2"/>
      <c r="F4" s="2"/>
      <c r="G4" s="2"/>
      <c r="H4" s="5"/>
      <c r="I4" s="2"/>
    </row>
    <row r="5" spans="1:10" s="8" customFormat="1" ht="12" customHeight="1" x14ac:dyDescent="0.2">
      <c r="A5" s="6"/>
      <c r="B5" s="7"/>
      <c r="C5" s="524" t="s">
        <v>2</v>
      </c>
      <c r="D5" s="525"/>
      <c r="E5" s="525"/>
      <c r="F5" s="525"/>
      <c r="G5" s="525"/>
      <c r="H5" s="525"/>
      <c r="I5" s="526"/>
    </row>
    <row r="6" spans="1:10" s="14" customFormat="1" ht="10.199999999999999" x14ac:dyDescent="0.2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11" t="s">
        <v>8</v>
      </c>
      <c r="G6" s="11" t="s">
        <v>9</v>
      </c>
      <c r="H6" s="13" t="s">
        <v>10</v>
      </c>
      <c r="I6" s="11" t="s">
        <v>11</v>
      </c>
    </row>
    <row r="7" spans="1:10" s="19" customFormat="1" ht="20.7" customHeight="1" x14ac:dyDescent="0.3">
      <c r="A7" s="15" t="s">
        <v>12</v>
      </c>
      <c r="B7" s="16">
        <v>1</v>
      </c>
      <c r="C7" s="17" t="s">
        <v>1420</v>
      </c>
      <c r="D7" s="18" t="s">
        <v>1449</v>
      </c>
      <c r="E7" s="18" t="s">
        <v>1478</v>
      </c>
      <c r="F7" s="18" t="s">
        <v>1508</v>
      </c>
      <c r="G7" s="18" t="s">
        <v>1535</v>
      </c>
      <c r="H7" s="18" t="s">
        <v>1564</v>
      </c>
      <c r="I7" s="18" t="s">
        <v>1390</v>
      </c>
    </row>
    <row r="8" spans="1:10" s="19" customFormat="1" ht="20.7" customHeight="1" x14ac:dyDescent="0.3">
      <c r="A8" s="28"/>
      <c r="B8" s="29">
        <v>2</v>
      </c>
      <c r="C8" s="22" t="s">
        <v>1421</v>
      </c>
      <c r="D8" s="23" t="s">
        <v>1450</v>
      </c>
      <c r="E8" s="23" t="s">
        <v>1479</v>
      </c>
      <c r="F8" s="23" t="s">
        <v>1509</v>
      </c>
      <c r="G8" s="23" t="s">
        <v>1170</v>
      </c>
      <c r="H8" s="24" t="s">
        <v>1565</v>
      </c>
      <c r="I8" s="23" t="s">
        <v>1391</v>
      </c>
    </row>
    <row r="9" spans="1:10" s="19" customFormat="1" ht="20.7" customHeight="1" x14ac:dyDescent="0.3">
      <c r="A9" s="437"/>
      <c r="B9" s="438">
        <v>3</v>
      </c>
      <c r="C9" s="358" t="s">
        <v>1422</v>
      </c>
      <c r="D9" s="359" t="s">
        <v>1451</v>
      </c>
      <c r="E9" s="359" t="s">
        <v>1480</v>
      </c>
      <c r="F9" s="359" t="s">
        <v>1510</v>
      </c>
      <c r="G9" s="359" t="s">
        <v>1536</v>
      </c>
      <c r="H9" s="359" t="s">
        <v>1566</v>
      </c>
      <c r="I9" s="358" t="s">
        <v>1392</v>
      </c>
    </row>
    <row r="10" spans="1:10" s="19" customFormat="1" ht="20.7" customHeight="1" x14ac:dyDescent="0.3">
      <c r="A10" s="28"/>
      <c r="B10" s="29">
        <v>4</v>
      </c>
      <c r="C10" s="23" t="s">
        <v>1423</v>
      </c>
      <c r="D10" s="23" t="s">
        <v>1452</v>
      </c>
      <c r="E10" s="23" t="s">
        <v>1481</v>
      </c>
      <c r="F10" s="23" t="s">
        <v>1511</v>
      </c>
      <c r="G10" s="22" t="s">
        <v>1537</v>
      </c>
      <c r="H10" s="23" t="s">
        <v>1567</v>
      </c>
      <c r="I10" s="23" t="s">
        <v>1393</v>
      </c>
    </row>
    <row r="11" spans="1:10" s="19" customFormat="1" ht="20.7" customHeight="1" x14ac:dyDescent="0.3">
      <c r="A11" s="437"/>
      <c r="B11" s="438">
        <v>5</v>
      </c>
      <c r="C11" s="359" t="s">
        <v>1424</v>
      </c>
      <c r="D11" s="359" t="s">
        <v>1453</v>
      </c>
      <c r="E11" s="359" t="s">
        <v>1482</v>
      </c>
      <c r="F11" s="359" t="s">
        <v>1512</v>
      </c>
      <c r="G11" s="359" t="s">
        <v>1538</v>
      </c>
      <c r="H11" s="359" t="s">
        <v>1568</v>
      </c>
      <c r="I11" s="359" t="s">
        <v>1394</v>
      </c>
    </row>
    <row r="12" spans="1:10" s="19" customFormat="1" ht="20.7" customHeight="1" x14ac:dyDescent="0.3">
      <c r="A12" s="28"/>
      <c r="B12" s="29">
        <v>6</v>
      </c>
      <c r="C12" s="23" t="s">
        <v>1425</v>
      </c>
      <c r="D12" s="23" t="s">
        <v>1454</v>
      </c>
      <c r="E12" s="23" t="s">
        <v>1483</v>
      </c>
      <c r="F12" s="23" t="s">
        <v>1513</v>
      </c>
      <c r="G12" s="23" t="s">
        <v>1539</v>
      </c>
      <c r="H12" s="23" t="s">
        <v>1569</v>
      </c>
      <c r="I12" s="23" t="s">
        <v>1395</v>
      </c>
    </row>
    <row r="13" spans="1:10" s="19" customFormat="1" ht="20.7" customHeight="1" x14ac:dyDescent="0.3">
      <c r="A13" s="439"/>
      <c r="B13" s="438">
        <v>7</v>
      </c>
      <c r="C13" s="359" t="s">
        <v>1426</v>
      </c>
      <c r="D13" s="359" t="s">
        <v>1180</v>
      </c>
      <c r="E13" s="358" t="s">
        <v>1484</v>
      </c>
      <c r="F13" s="359" t="s">
        <v>1514</v>
      </c>
      <c r="G13" s="359" t="s">
        <v>1540</v>
      </c>
      <c r="H13" s="359" t="s">
        <v>1570</v>
      </c>
      <c r="I13" s="359" t="s">
        <v>1397</v>
      </c>
    </row>
    <row r="14" spans="1:10" s="19" customFormat="1" ht="20.7" customHeight="1" x14ac:dyDescent="0.3">
      <c r="A14" s="20"/>
      <c r="B14" s="29">
        <v>8</v>
      </c>
      <c r="C14" s="22" t="s">
        <v>1428</v>
      </c>
      <c r="D14" s="22" t="s">
        <v>1455</v>
      </c>
      <c r="E14" s="23" t="s">
        <v>1485</v>
      </c>
      <c r="F14" s="23" t="s">
        <v>1515</v>
      </c>
      <c r="G14" s="23" t="s">
        <v>1541</v>
      </c>
      <c r="H14" s="23" t="s">
        <v>1571</v>
      </c>
      <c r="I14" s="23" t="s">
        <v>1396</v>
      </c>
    </row>
    <row r="15" spans="1:10" s="19" customFormat="1" ht="20.7" customHeight="1" x14ac:dyDescent="0.3">
      <c r="A15" s="439"/>
      <c r="B15" s="438">
        <v>9</v>
      </c>
      <c r="C15" s="359" t="s">
        <v>1429</v>
      </c>
      <c r="D15" s="358" t="s">
        <v>1457</v>
      </c>
      <c r="E15" s="359" t="s">
        <v>1486</v>
      </c>
      <c r="F15" s="359" t="s">
        <v>1594</v>
      </c>
      <c r="G15" s="359" t="s">
        <v>1542</v>
      </c>
      <c r="H15" s="359" t="s">
        <v>1572</v>
      </c>
      <c r="I15" s="359" t="s">
        <v>1398</v>
      </c>
      <c r="J15" s="331"/>
    </row>
    <row r="16" spans="1:10" s="19" customFormat="1" ht="20.7" customHeight="1" x14ac:dyDescent="0.3">
      <c r="A16" s="30"/>
      <c r="B16" s="31">
        <v>10</v>
      </c>
      <c r="C16" s="23" t="s">
        <v>1427</v>
      </c>
      <c r="D16" s="23" t="s">
        <v>1456</v>
      </c>
      <c r="E16" s="23" t="s">
        <v>1487</v>
      </c>
      <c r="F16" s="23" t="s">
        <v>1516</v>
      </c>
      <c r="G16" s="32" t="s">
        <v>1543</v>
      </c>
      <c r="H16" s="23" t="s">
        <v>1573</v>
      </c>
      <c r="I16" s="32" t="s">
        <v>1399</v>
      </c>
    </row>
    <row r="17" spans="1:9" s="19" customFormat="1" ht="20.7" customHeight="1" x14ac:dyDescent="0.3">
      <c r="A17" s="440" t="s">
        <v>13</v>
      </c>
      <c r="B17" s="438">
        <v>1</v>
      </c>
      <c r="C17" s="361" t="s">
        <v>1430</v>
      </c>
      <c r="D17" s="360" t="s">
        <v>1458</v>
      </c>
      <c r="E17" s="360" t="s">
        <v>1488</v>
      </c>
      <c r="F17" s="360" t="s">
        <v>1517</v>
      </c>
      <c r="G17" s="360" t="s">
        <v>1544</v>
      </c>
      <c r="H17" s="360" t="s">
        <v>1574</v>
      </c>
      <c r="I17" s="360" t="s">
        <v>1400</v>
      </c>
    </row>
    <row r="18" spans="1:9" s="19" customFormat="1" ht="20.7" customHeight="1" x14ac:dyDescent="0.3">
      <c r="A18" s="20"/>
      <c r="B18" s="29">
        <v>2</v>
      </c>
      <c r="C18" s="22" t="s">
        <v>1431</v>
      </c>
      <c r="D18" s="23" t="s">
        <v>1459</v>
      </c>
      <c r="E18" s="23" t="s">
        <v>1489</v>
      </c>
      <c r="F18" s="23" t="s">
        <v>1518</v>
      </c>
      <c r="G18" s="23" t="s">
        <v>1545</v>
      </c>
      <c r="H18" s="22" t="s">
        <v>1575</v>
      </c>
      <c r="I18" s="23" t="s">
        <v>1401</v>
      </c>
    </row>
    <row r="19" spans="1:9" s="19" customFormat="1" ht="20.7" customHeight="1" x14ac:dyDescent="0.3">
      <c r="A19" s="439"/>
      <c r="B19" s="438">
        <v>3</v>
      </c>
      <c r="C19" s="359" t="s">
        <v>1432</v>
      </c>
      <c r="D19" s="359" t="s">
        <v>1460</v>
      </c>
      <c r="E19" s="359" t="s">
        <v>1490</v>
      </c>
      <c r="F19" s="359" t="s">
        <v>1519</v>
      </c>
      <c r="G19" s="359" t="s">
        <v>1546</v>
      </c>
      <c r="H19" s="359" t="s">
        <v>1576</v>
      </c>
      <c r="I19" s="359" t="s">
        <v>1402</v>
      </c>
    </row>
    <row r="20" spans="1:9" s="19" customFormat="1" ht="20.7" customHeight="1" x14ac:dyDescent="0.3">
      <c r="A20" s="28"/>
      <c r="B20" s="29">
        <v>4</v>
      </c>
      <c r="C20" s="22" t="s">
        <v>1433</v>
      </c>
      <c r="D20" s="23" t="s">
        <v>1461</v>
      </c>
      <c r="E20" s="23" t="s">
        <v>1491</v>
      </c>
      <c r="F20" s="23" t="s">
        <v>1520</v>
      </c>
      <c r="G20" s="22" t="s">
        <v>1547</v>
      </c>
      <c r="H20" s="23" t="s">
        <v>1577</v>
      </c>
      <c r="I20" s="23" t="s">
        <v>1403</v>
      </c>
    </row>
    <row r="21" spans="1:9" s="19" customFormat="1" ht="20.7" customHeight="1" x14ac:dyDescent="0.3">
      <c r="A21" s="439"/>
      <c r="B21" s="438">
        <v>5</v>
      </c>
      <c r="C21" s="359" t="s">
        <v>1434</v>
      </c>
      <c r="D21" s="359" t="s">
        <v>1463</v>
      </c>
      <c r="E21" s="359" t="s">
        <v>1492</v>
      </c>
      <c r="F21" s="359" t="s">
        <v>1521</v>
      </c>
      <c r="G21" s="359" t="s">
        <v>1548</v>
      </c>
      <c r="H21" s="359" t="s">
        <v>1578</v>
      </c>
      <c r="I21" s="359" t="s">
        <v>1404</v>
      </c>
    </row>
    <row r="22" spans="1:9" s="19" customFormat="1" ht="20.7" customHeight="1" x14ac:dyDescent="0.3">
      <c r="A22" s="28"/>
      <c r="B22" s="29">
        <v>6</v>
      </c>
      <c r="C22" s="23" t="s">
        <v>1435</v>
      </c>
      <c r="D22" s="23" t="s">
        <v>1462</v>
      </c>
      <c r="E22" s="23" t="s">
        <v>1493</v>
      </c>
      <c r="F22" s="23" t="s">
        <v>1522</v>
      </c>
      <c r="G22" s="23" t="s">
        <v>1549</v>
      </c>
      <c r="H22" s="23" t="s">
        <v>1579</v>
      </c>
      <c r="I22" s="22" t="s">
        <v>1405</v>
      </c>
    </row>
    <row r="23" spans="1:9" s="19" customFormat="1" ht="20.7" customHeight="1" x14ac:dyDescent="0.3">
      <c r="A23" s="439"/>
      <c r="B23" s="438">
        <v>7</v>
      </c>
      <c r="C23" s="359" t="s">
        <v>1436</v>
      </c>
      <c r="D23" s="359" t="s">
        <v>1464</v>
      </c>
      <c r="E23" s="359" t="s">
        <v>1494</v>
      </c>
      <c r="F23" s="359" t="s">
        <v>1523</v>
      </c>
      <c r="G23" s="359" t="s">
        <v>1550</v>
      </c>
      <c r="H23" s="359" t="s">
        <v>1580</v>
      </c>
      <c r="I23" s="359" t="s">
        <v>1406</v>
      </c>
    </row>
    <row r="24" spans="1:9" s="19" customFormat="1" ht="20.7" customHeight="1" x14ac:dyDescent="0.3">
      <c r="A24" s="28"/>
      <c r="B24" s="29">
        <v>8</v>
      </c>
      <c r="C24" s="23" t="s">
        <v>1437</v>
      </c>
      <c r="D24" s="23" t="s">
        <v>1465</v>
      </c>
      <c r="E24" s="23" t="s">
        <v>1495</v>
      </c>
      <c r="F24" s="23" t="s">
        <v>1160</v>
      </c>
      <c r="G24" s="23" t="s">
        <v>1551</v>
      </c>
      <c r="H24" s="23" t="s">
        <v>1581</v>
      </c>
      <c r="I24" s="23" t="s">
        <v>1407</v>
      </c>
    </row>
    <row r="25" spans="1:9" s="19" customFormat="1" ht="20.7" customHeight="1" x14ac:dyDescent="0.3">
      <c r="A25" s="437"/>
      <c r="B25" s="438">
        <v>9</v>
      </c>
      <c r="C25" s="358" t="s">
        <v>1438</v>
      </c>
      <c r="D25" s="359" t="s">
        <v>1466</v>
      </c>
      <c r="E25" s="359" t="s">
        <v>1497</v>
      </c>
      <c r="F25" s="359" t="s">
        <v>1174</v>
      </c>
      <c r="G25" s="359" t="s">
        <v>1552</v>
      </c>
      <c r="H25" s="359" t="s">
        <v>1582</v>
      </c>
      <c r="I25" s="359" t="s">
        <v>1408</v>
      </c>
    </row>
    <row r="26" spans="1:9" s="19" customFormat="1" ht="20.7" customHeight="1" x14ac:dyDescent="0.3">
      <c r="A26" s="30"/>
      <c r="B26" s="31">
        <v>10</v>
      </c>
      <c r="C26" s="32" t="s">
        <v>1439</v>
      </c>
      <c r="D26" s="23" t="s">
        <v>1467</v>
      </c>
      <c r="E26" s="23" t="s">
        <v>1496</v>
      </c>
      <c r="F26" s="23" t="s">
        <v>1524</v>
      </c>
      <c r="G26" s="32" t="s">
        <v>1553</v>
      </c>
      <c r="H26" s="32" t="s">
        <v>1583</v>
      </c>
      <c r="I26" s="32" t="s">
        <v>1409</v>
      </c>
    </row>
    <row r="27" spans="1:9" s="19" customFormat="1" ht="20.7" customHeight="1" x14ac:dyDescent="0.3">
      <c r="A27" s="440" t="s">
        <v>14</v>
      </c>
      <c r="B27" s="438">
        <v>1</v>
      </c>
      <c r="C27" s="361" t="s">
        <v>1440</v>
      </c>
      <c r="D27" s="360" t="s">
        <v>1468</v>
      </c>
      <c r="E27" s="360" t="s">
        <v>1498</v>
      </c>
      <c r="F27" s="360" t="s">
        <v>1525</v>
      </c>
      <c r="G27" s="360" t="s">
        <v>1554</v>
      </c>
      <c r="H27" s="360" t="s">
        <v>1584</v>
      </c>
      <c r="I27" s="360" t="s">
        <v>1410</v>
      </c>
    </row>
    <row r="28" spans="1:9" s="19" customFormat="1" ht="20.7" customHeight="1" x14ac:dyDescent="0.3">
      <c r="A28" s="20"/>
      <c r="B28" s="29">
        <v>2</v>
      </c>
      <c r="C28" s="22" t="s">
        <v>1441</v>
      </c>
      <c r="D28" s="23" t="s">
        <v>1469</v>
      </c>
      <c r="E28" s="23" t="s">
        <v>1499</v>
      </c>
      <c r="F28" s="23" t="s">
        <v>1526</v>
      </c>
      <c r="G28" s="23" t="s">
        <v>1555</v>
      </c>
      <c r="H28" s="23" t="s">
        <v>1585</v>
      </c>
      <c r="I28" s="23" t="s">
        <v>1411</v>
      </c>
    </row>
    <row r="29" spans="1:9" s="19" customFormat="1" ht="20.7" customHeight="1" x14ac:dyDescent="0.3">
      <c r="A29" s="439"/>
      <c r="B29" s="438">
        <v>3</v>
      </c>
      <c r="C29" s="359" t="s">
        <v>1442</v>
      </c>
      <c r="D29" s="359" t="s">
        <v>1470</v>
      </c>
      <c r="E29" s="359" t="s">
        <v>1500</v>
      </c>
      <c r="F29" s="359" t="s">
        <v>1527</v>
      </c>
      <c r="G29" s="358" t="s">
        <v>1556</v>
      </c>
      <c r="H29" s="358" t="s">
        <v>1586</v>
      </c>
      <c r="I29" s="359" t="s">
        <v>1413</v>
      </c>
    </row>
    <row r="30" spans="1:9" s="19" customFormat="1" ht="20.7" customHeight="1" x14ac:dyDescent="0.3">
      <c r="A30" s="20"/>
      <c r="B30" s="29">
        <v>4</v>
      </c>
      <c r="C30" s="22" t="s">
        <v>1443</v>
      </c>
      <c r="D30" s="23" t="s">
        <v>1471</v>
      </c>
      <c r="E30" s="23" t="s">
        <v>1501</v>
      </c>
      <c r="F30" s="23" t="s">
        <v>1528</v>
      </c>
      <c r="G30" s="23" t="s">
        <v>1557</v>
      </c>
      <c r="H30" s="23" t="s">
        <v>1587</v>
      </c>
      <c r="I30" s="22" t="s">
        <v>1412</v>
      </c>
    </row>
    <row r="31" spans="1:9" s="19" customFormat="1" ht="20.7" customHeight="1" x14ac:dyDescent="0.3">
      <c r="A31" s="439"/>
      <c r="B31" s="438">
        <v>5</v>
      </c>
      <c r="C31" s="358" t="s">
        <v>1444</v>
      </c>
      <c r="D31" s="359" t="s">
        <v>1472</v>
      </c>
      <c r="E31" s="359" t="s">
        <v>1502</v>
      </c>
      <c r="F31" s="359" t="s">
        <v>1529</v>
      </c>
      <c r="G31" s="359" t="s">
        <v>1558</v>
      </c>
      <c r="H31" s="359" t="s">
        <v>1588</v>
      </c>
      <c r="I31" s="359" t="s">
        <v>1414</v>
      </c>
    </row>
    <row r="32" spans="1:9" s="19" customFormat="1" ht="20.7" customHeight="1" x14ac:dyDescent="0.3">
      <c r="A32" s="28"/>
      <c r="B32" s="29">
        <v>6</v>
      </c>
      <c r="C32" s="23" t="s">
        <v>1445</v>
      </c>
      <c r="D32" s="23" t="s">
        <v>1473</v>
      </c>
      <c r="E32" s="23" t="s">
        <v>1503</v>
      </c>
      <c r="F32" s="22" t="s">
        <v>1530</v>
      </c>
      <c r="G32" s="23" t="s">
        <v>1559</v>
      </c>
      <c r="H32" s="23" t="s">
        <v>1589</v>
      </c>
      <c r="I32" s="23" t="s">
        <v>1415</v>
      </c>
    </row>
    <row r="33" spans="1:9" s="19" customFormat="1" ht="20.7" customHeight="1" x14ac:dyDescent="0.3">
      <c r="A33" s="439"/>
      <c r="B33" s="438">
        <v>7</v>
      </c>
      <c r="C33" s="359" t="s">
        <v>1166</v>
      </c>
      <c r="D33" s="359" t="s">
        <v>1474</v>
      </c>
      <c r="E33" s="359" t="s">
        <v>1504</v>
      </c>
      <c r="F33" s="359" t="s">
        <v>1531</v>
      </c>
      <c r="G33" s="359" t="s">
        <v>1560</v>
      </c>
      <c r="H33" s="359" t="s">
        <v>1590</v>
      </c>
      <c r="I33" s="359" t="s">
        <v>1416</v>
      </c>
    </row>
    <row r="34" spans="1:9" s="19" customFormat="1" ht="20.7" customHeight="1" x14ac:dyDescent="0.3">
      <c r="A34" s="28"/>
      <c r="B34" s="29">
        <v>8</v>
      </c>
      <c r="C34" s="23" t="s">
        <v>1446</v>
      </c>
      <c r="D34" s="23" t="s">
        <v>1475</v>
      </c>
      <c r="E34" s="23" t="s">
        <v>1505</v>
      </c>
      <c r="F34" s="23" t="s">
        <v>1532</v>
      </c>
      <c r="G34" s="23" t="s">
        <v>1561</v>
      </c>
      <c r="H34" s="23" t="s">
        <v>1591</v>
      </c>
      <c r="I34" s="23" t="s">
        <v>1417</v>
      </c>
    </row>
    <row r="35" spans="1:9" s="19" customFormat="1" ht="20.7" customHeight="1" x14ac:dyDescent="0.3">
      <c r="A35" s="437"/>
      <c r="B35" s="438">
        <v>9</v>
      </c>
      <c r="C35" s="359" t="s">
        <v>1447</v>
      </c>
      <c r="D35" s="358" t="s">
        <v>1476</v>
      </c>
      <c r="E35" s="359" t="s">
        <v>1506</v>
      </c>
      <c r="F35" s="359" t="s">
        <v>1533</v>
      </c>
      <c r="G35" s="359" t="s">
        <v>1562</v>
      </c>
      <c r="H35" s="359" t="s">
        <v>1592</v>
      </c>
      <c r="I35" s="359" t="s">
        <v>1418</v>
      </c>
    </row>
    <row r="36" spans="1:9" s="19" customFormat="1" ht="20.7" customHeight="1" x14ac:dyDescent="0.3">
      <c r="A36" s="30"/>
      <c r="B36" s="31">
        <v>10</v>
      </c>
      <c r="C36" s="32" t="s">
        <v>1448</v>
      </c>
      <c r="D36" s="32" t="s">
        <v>1477</v>
      </c>
      <c r="E36" s="32" t="s">
        <v>1507</v>
      </c>
      <c r="F36" s="32" t="s">
        <v>1534</v>
      </c>
      <c r="G36" s="32" t="s">
        <v>1563</v>
      </c>
      <c r="H36" s="32" t="s">
        <v>1593</v>
      </c>
      <c r="I36" s="32" t="s">
        <v>1419</v>
      </c>
    </row>
    <row r="37" spans="1:9" s="19" customFormat="1" x14ac:dyDescent="0.3">
      <c r="A37" s="211" t="s">
        <v>166</v>
      </c>
      <c r="B37" s="208"/>
      <c r="C37" s="209"/>
      <c r="D37" s="210"/>
      <c r="E37" s="209"/>
      <c r="F37" s="209"/>
      <c r="G37" s="209"/>
      <c r="H37" s="209"/>
      <c r="I37" s="209"/>
    </row>
    <row r="38" spans="1:9" s="34" customFormat="1" ht="16.5" customHeight="1" x14ac:dyDescent="0.2">
      <c r="A38" s="33" t="s">
        <v>15</v>
      </c>
      <c r="C38" s="35"/>
      <c r="D38" s="36"/>
      <c r="H38" s="36"/>
    </row>
    <row r="39" spans="1:9" s="37" customFormat="1" ht="11.25" customHeight="1" x14ac:dyDescent="0.2">
      <c r="A39" s="33" t="s">
        <v>16</v>
      </c>
      <c r="C39" s="38"/>
      <c r="D39" s="39"/>
      <c r="H39" s="39"/>
    </row>
    <row r="40" spans="1:9" ht="12" customHeight="1" x14ac:dyDescent="0.25">
      <c r="A40" s="33" t="s">
        <v>17</v>
      </c>
      <c r="F40" s="42"/>
    </row>
    <row r="41" spans="1:9" x14ac:dyDescent="0.25">
      <c r="A41" s="14" t="s">
        <v>18</v>
      </c>
    </row>
  </sheetData>
  <mergeCells count="4">
    <mergeCell ref="A1:I1"/>
    <mergeCell ref="A2:I2"/>
    <mergeCell ref="A3:I3"/>
    <mergeCell ref="C5:I5"/>
  </mergeCells>
  <pageMargins left="0.6" right="0.6" top="0.75" bottom="0.75" header="0.5" footer="0.25"/>
  <pageSetup scale="85" firstPageNumber="46" orientation="portrait" useFirstPageNumber="1" r:id="rId1"/>
  <headerFooter alignWithMargins="0">
    <oddFooter>&amp;L 2021
 CONNECTICUT RESIDENT HOSPITALIZATIONS&amp;R&amp;"Optim,Regular"&amp;9&amp;P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64"/>
  <sheetViews>
    <sheetView view="pageLayout" topLeftCell="A135" zoomScaleNormal="100" workbookViewId="0">
      <selection activeCell="P149" sqref="P149"/>
    </sheetView>
  </sheetViews>
  <sheetFormatPr defaultRowHeight="14.4" x14ac:dyDescent="0.3"/>
  <cols>
    <col min="1" max="1" width="55.44140625" bestFit="1" customWidth="1"/>
  </cols>
  <sheetData>
    <row r="1" spans="1:18" x14ac:dyDescent="0.3">
      <c r="A1" s="515" t="s">
        <v>1138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</row>
    <row r="2" spans="1:18" x14ac:dyDescent="0.3">
      <c r="A2" s="516" t="s">
        <v>1139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</row>
    <row r="3" spans="1:18" x14ac:dyDescent="0.3">
      <c r="A3" s="516" t="s">
        <v>1388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</row>
    <row r="5" spans="1:18" x14ac:dyDescent="0.3">
      <c r="A5" s="173"/>
      <c r="B5" s="104"/>
      <c r="C5" s="105"/>
      <c r="D5" s="105"/>
      <c r="E5" s="104"/>
      <c r="F5" s="104"/>
      <c r="G5" s="104"/>
      <c r="H5" s="105"/>
      <c r="I5" s="105"/>
      <c r="J5" s="105"/>
      <c r="K5" s="104"/>
      <c r="L5" s="104"/>
      <c r="M5" s="104"/>
      <c r="N5" s="105"/>
      <c r="O5" s="105"/>
      <c r="P5" s="105"/>
      <c r="Q5" s="104"/>
      <c r="R5" s="104"/>
    </row>
    <row r="6" spans="1:18" x14ac:dyDescent="0.3">
      <c r="A6" s="45"/>
      <c r="B6" s="78"/>
      <c r="C6" s="106"/>
      <c r="D6" s="106"/>
      <c r="E6" s="78"/>
      <c r="F6" s="78"/>
      <c r="G6" s="78"/>
      <c r="H6" s="106"/>
      <c r="I6" s="106"/>
      <c r="J6" s="106"/>
      <c r="K6" s="78"/>
      <c r="L6" s="78"/>
      <c r="M6" s="78"/>
      <c r="N6" s="106"/>
      <c r="O6" s="106"/>
      <c r="P6" s="106"/>
      <c r="Q6" s="78"/>
      <c r="R6" s="78"/>
    </row>
    <row r="7" spans="1:18" x14ac:dyDescent="0.3">
      <c r="A7" s="45"/>
      <c r="B7" s="78"/>
      <c r="C7" s="106"/>
      <c r="D7" s="106"/>
      <c r="E7" s="78"/>
      <c r="F7" s="78"/>
      <c r="G7" s="78"/>
      <c r="H7" s="106"/>
      <c r="I7" s="106"/>
      <c r="J7" s="106"/>
      <c r="K7" s="78"/>
      <c r="L7" s="78"/>
      <c r="M7" s="78"/>
      <c r="N7" s="106"/>
      <c r="O7" s="106"/>
      <c r="P7" s="106"/>
      <c r="Q7" s="78"/>
      <c r="R7" s="78"/>
    </row>
    <row r="8" spans="1:18" x14ac:dyDescent="0.3">
      <c r="A8" s="107"/>
      <c r="B8" s="517" t="s">
        <v>170</v>
      </c>
      <c r="C8" s="518"/>
      <c r="D8" s="518"/>
      <c r="E8" s="518"/>
      <c r="F8" s="518"/>
      <c r="G8" s="517" t="s">
        <v>171</v>
      </c>
      <c r="H8" s="518"/>
      <c r="I8" s="518"/>
      <c r="J8" s="518"/>
      <c r="K8" s="518"/>
      <c r="L8" s="518"/>
      <c r="M8" s="512" t="s">
        <v>172</v>
      </c>
      <c r="N8" s="513"/>
      <c r="O8" s="513"/>
      <c r="P8" s="513"/>
      <c r="Q8" s="513"/>
      <c r="R8" s="514"/>
    </row>
    <row r="9" spans="1:18" x14ac:dyDescent="0.3">
      <c r="A9" s="85"/>
      <c r="B9" s="120"/>
      <c r="C9" s="121"/>
      <c r="D9" s="49"/>
      <c r="E9" s="49"/>
      <c r="F9" s="49"/>
      <c r="G9" s="120"/>
      <c r="H9" s="121"/>
      <c r="I9" s="49"/>
      <c r="J9" s="49"/>
      <c r="K9" s="49"/>
      <c r="L9" s="329"/>
      <c r="M9" s="109"/>
      <c r="N9" s="113"/>
      <c r="O9" s="122"/>
      <c r="P9" s="122"/>
      <c r="Q9" s="122"/>
      <c r="R9" s="325"/>
    </row>
    <row r="10" spans="1:18" x14ac:dyDescent="0.3">
      <c r="A10" s="111"/>
      <c r="B10" s="326" t="s">
        <v>154</v>
      </c>
      <c r="C10" s="324" t="s">
        <v>155</v>
      </c>
      <c r="D10" s="122" t="s">
        <v>173</v>
      </c>
      <c r="E10" s="122" t="s">
        <v>174</v>
      </c>
      <c r="F10" s="122" t="s">
        <v>14</v>
      </c>
      <c r="G10" s="326" t="s">
        <v>156</v>
      </c>
      <c r="H10" s="324" t="s">
        <v>157</v>
      </c>
      <c r="I10" s="122" t="s">
        <v>158</v>
      </c>
      <c r="J10" s="122" t="s">
        <v>159</v>
      </c>
      <c r="K10" s="122" t="s">
        <v>160</v>
      </c>
      <c r="L10" s="330" t="s">
        <v>161</v>
      </c>
      <c r="M10" s="324" t="s">
        <v>175</v>
      </c>
      <c r="N10" s="324" t="s">
        <v>176</v>
      </c>
      <c r="O10" s="122" t="s">
        <v>177</v>
      </c>
      <c r="P10" s="122" t="s">
        <v>178</v>
      </c>
      <c r="Q10" s="122" t="s">
        <v>179</v>
      </c>
      <c r="R10" s="325" t="s">
        <v>180</v>
      </c>
    </row>
    <row r="11" spans="1:18" x14ac:dyDescent="0.3">
      <c r="A11" s="69" t="s">
        <v>165</v>
      </c>
      <c r="B11" s="177"/>
      <c r="C11" s="178"/>
      <c r="D11" s="178" t="s">
        <v>181</v>
      </c>
      <c r="E11" s="178" t="s">
        <v>181</v>
      </c>
      <c r="F11" s="178"/>
      <c r="G11" s="177"/>
      <c r="H11" s="178"/>
      <c r="I11" s="178"/>
      <c r="J11" s="178"/>
      <c r="K11" s="178"/>
      <c r="L11" s="179"/>
      <c r="M11" s="328"/>
      <c r="N11" s="178"/>
      <c r="O11" s="178"/>
      <c r="P11" s="178"/>
      <c r="Q11" s="178"/>
      <c r="R11" s="327"/>
    </row>
    <row r="12" spans="1:18" x14ac:dyDescent="0.3">
      <c r="A12" s="92" t="s">
        <v>40</v>
      </c>
      <c r="B12" s="217">
        <v>8507.6</v>
      </c>
      <c r="C12" s="417">
        <v>9772.77</v>
      </c>
      <c r="D12" s="217">
        <v>7982.86</v>
      </c>
      <c r="E12" s="217">
        <v>11756.02</v>
      </c>
      <c r="F12" s="217">
        <v>9433.16</v>
      </c>
      <c r="G12" s="247">
        <f>B12/C12</f>
        <v>0.87054131019148107</v>
      </c>
      <c r="H12" s="248">
        <f>C12/B12</f>
        <v>1.1487105646715878</v>
      </c>
      <c r="I12" s="248">
        <f>E12/D12</f>
        <v>1.4726576690559525</v>
      </c>
      <c r="J12" s="248">
        <f>D12/E12</f>
        <v>0.67904443850895113</v>
      </c>
      <c r="K12" s="248">
        <f>F12/D12</f>
        <v>1.1816767424206363</v>
      </c>
      <c r="L12" s="249">
        <f>D12/F12</f>
        <v>0.84625512553587556</v>
      </c>
      <c r="M12" s="250">
        <f>B12-C12</f>
        <v>-1265.17</v>
      </c>
      <c r="N12" s="250">
        <f>C12-B12</f>
        <v>1265.17</v>
      </c>
      <c r="O12" s="250">
        <f>E12-D12</f>
        <v>3773.1600000000008</v>
      </c>
      <c r="P12" s="250">
        <f>D12-E12</f>
        <v>-3773.1600000000008</v>
      </c>
      <c r="Q12" s="250">
        <f>F12-D12</f>
        <v>1450.3000000000002</v>
      </c>
      <c r="R12" s="251">
        <f>D12-F12</f>
        <v>-1450.3000000000002</v>
      </c>
    </row>
    <row r="13" spans="1:18" x14ac:dyDescent="0.3">
      <c r="A13" s="93" t="s">
        <v>41</v>
      </c>
      <c r="B13" s="221">
        <v>7201.1</v>
      </c>
      <c r="C13" s="263">
        <v>6203.43</v>
      </c>
      <c r="D13" s="221">
        <v>5966.6</v>
      </c>
      <c r="E13" s="221">
        <v>9491.91</v>
      </c>
      <c r="F13" s="221">
        <v>7355.38</v>
      </c>
      <c r="G13" s="252">
        <f>B13/C13</f>
        <v>1.1608255432881487</v>
      </c>
      <c r="H13" s="253">
        <f>C13/B13</f>
        <v>0.86145588868367329</v>
      </c>
      <c r="I13" s="254">
        <f>E13/D13</f>
        <v>1.5908406797841315</v>
      </c>
      <c r="J13" s="253">
        <f>D13/E13</f>
        <v>0.62859845910886225</v>
      </c>
      <c r="K13" s="253">
        <f>F13/D13</f>
        <v>1.2327590252405054</v>
      </c>
      <c r="L13" s="255">
        <f>D13/F13</f>
        <v>0.81118854498339998</v>
      </c>
      <c r="M13" s="256">
        <f>B13-C13</f>
        <v>997.67000000000007</v>
      </c>
      <c r="N13" s="256">
        <f>C13-B13</f>
        <v>-997.67000000000007</v>
      </c>
      <c r="O13" s="256">
        <f t="shared" ref="O13:O49" si="0">E13-D13</f>
        <v>3525.3099999999995</v>
      </c>
      <c r="P13" s="256">
        <f t="shared" ref="P13:P49" si="1">D13-E13</f>
        <v>-3525.3099999999995</v>
      </c>
      <c r="Q13" s="256">
        <f t="shared" ref="Q13:Q49" si="2">F13-D13</f>
        <v>1388.7799999999997</v>
      </c>
      <c r="R13" s="257">
        <f t="shared" ref="R13:R49" si="3">D13-F13</f>
        <v>-1388.7799999999997</v>
      </c>
    </row>
    <row r="14" spans="1:18" x14ac:dyDescent="0.3">
      <c r="A14" s="97"/>
      <c r="B14" s="98"/>
      <c r="C14" s="99"/>
      <c r="D14" s="100"/>
      <c r="E14" s="100"/>
      <c r="F14" s="101"/>
      <c r="G14" s="258"/>
      <c r="H14" s="259"/>
      <c r="I14" s="259"/>
      <c r="J14" s="259"/>
      <c r="K14" s="259"/>
      <c r="L14" s="260"/>
      <c r="M14" s="261"/>
      <c r="N14" s="261"/>
      <c r="O14" s="261"/>
      <c r="P14" s="261"/>
      <c r="Q14" s="261"/>
      <c r="R14" s="262"/>
    </row>
    <row r="15" spans="1:18" x14ac:dyDescent="0.3">
      <c r="A15" s="87" t="s">
        <v>42</v>
      </c>
      <c r="B15" s="263">
        <v>725.23</v>
      </c>
      <c r="C15" s="263">
        <v>567.47</v>
      </c>
      <c r="D15" s="221">
        <v>574.69000000000005</v>
      </c>
      <c r="E15" s="221">
        <v>810.01</v>
      </c>
      <c r="F15" s="221">
        <v>762.95</v>
      </c>
      <c r="G15" s="252">
        <f t="shared" ref="G15:G23" si="4">B15/C15</f>
        <v>1.2780058857736973</v>
      </c>
      <c r="H15" s="253">
        <f t="shared" ref="H15:H23" si="5">C15/B15</f>
        <v>0.78246900983136392</v>
      </c>
      <c r="I15" s="253">
        <f t="shared" ref="I15:I49" si="6">E15/D15</f>
        <v>1.4094729332335691</v>
      </c>
      <c r="J15" s="253">
        <f t="shared" ref="J15:J49" si="7">D15/E15</f>
        <v>0.70948506808557932</v>
      </c>
      <c r="K15" s="253">
        <f t="shared" ref="K15:K49" si="8">F15/D15</f>
        <v>1.3275853068610903</v>
      </c>
      <c r="L15" s="255">
        <f t="shared" ref="L15:L49" si="9">D15/F15</f>
        <v>0.75324726390982377</v>
      </c>
      <c r="M15" s="256">
        <f t="shared" ref="M15:M23" si="10">B15-C15</f>
        <v>157.76</v>
      </c>
      <c r="N15" s="256">
        <f t="shared" ref="N15:N23" si="11">C15-B15</f>
        <v>-157.76</v>
      </c>
      <c r="O15" s="256">
        <f t="shared" si="0"/>
        <v>235.31999999999994</v>
      </c>
      <c r="P15" s="256">
        <f t="shared" si="1"/>
        <v>-235.31999999999994</v>
      </c>
      <c r="Q15" s="256">
        <f t="shared" si="2"/>
        <v>188.26</v>
      </c>
      <c r="R15" s="257">
        <f t="shared" si="3"/>
        <v>-188.26</v>
      </c>
    </row>
    <row r="16" spans="1:18" x14ac:dyDescent="0.3">
      <c r="A16" s="86" t="s">
        <v>43</v>
      </c>
      <c r="B16" s="263">
        <v>29.75</v>
      </c>
      <c r="C16" s="263">
        <v>38.06</v>
      </c>
      <c r="D16" s="221">
        <v>30.38</v>
      </c>
      <c r="E16" s="221">
        <v>39.35</v>
      </c>
      <c r="F16" s="221">
        <v>38.99</v>
      </c>
      <c r="G16" s="252">
        <f t="shared" si="4"/>
        <v>0.7816605359957961</v>
      </c>
      <c r="H16" s="253">
        <f t="shared" si="5"/>
        <v>1.2793277310924371</v>
      </c>
      <c r="I16" s="253">
        <f t="shared" si="6"/>
        <v>1.2952600394996709</v>
      </c>
      <c r="J16" s="253">
        <f t="shared" si="7"/>
        <v>0.77204574332909781</v>
      </c>
      <c r="K16" s="253">
        <f t="shared" si="8"/>
        <v>1.2834101382488481</v>
      </c>
      <c r="L16" s="255">
        <f t="shared" si="9"/>
        <v>0.7791741472172351</v>
      </c>
      <c r="M16" s="256">
        <f t="shared" si="10"/>
        <v>-8.3100000000000023</v>
      </c>
      <c r="N16" s="256">
        <f t="shared" si="11"/>
        <v>8.3100000000000023</v>
      </c>
      <c r="O16" s="256">
        <f t="shared" si="0"/>
        <v>8.9700000000000024</v>
      </c>
      <c r="P16" s="256">
        <f t="shared" si="1"/>
        <v>-8.9700000000000024</v>
      </c>
      <c r="Q16" s="256">
        <f t="shared" si="2"/>
        <v>8.610000000000003</v>
      </c>
      <c r="R16" s="257">
        <f t="shared" si="3"/>
        <v>-8.610000000000003</v>
      </c>
    </row>
    <row r="17" spans="1:18" x14ac:dyDescent="0.3">
      <c r="A17" s="85" t="s">
        <v>44</v>
      </c>
      <c r="B17" s="263">
        <v>652.09</v>
      </c>
      <c r="C17" s="263">
        <v>492.93</v>
      </c>
      <c r="D17" s="221">
        <v>512.41</v>
      </c>
      <c r="E17" s="221">
        <v>711.52</v>
      </c>
      <c r="F17" s="221">
        <v>674.72</v>
      </c>
      <c r="G17" s="252">
        <f t="shared" si="4"/>
        <v>1.3228856024181932</v>
      </c>
      <c r="H17" s="253">
        <f t="shared" si="5"/>
        <v>0.7559232621263936</v>
      </c>
      <c r="I17" s="253">
        <f t="shared" si="6"/>
        <v>1.3885755547315626</v>
      </c>
      <c r="J17" s="253">
        <f t="shared" si="7"/>
        <v>0.72016246908027881</v>
      </c>
      <c r="K17" s="253">
        <f t="shared" si="8"/>
        <v>1.3167580648308972</v>
      </c>
      <c r="L17" s="255">
        <f t="shared" si="9"/>
        <v>0.75944095328432526</v>
      </c>
      <c r="M17" s="256">
        <f t="shared" si="10"/>
        <v>159.16000000000003</v>
      </c>
      <c r="N17" s="256">
        <f t="shared" si="11"/>
        <v>-159.16000000000003</v>
      </c>
      <c r="O17" s="256">
        <f t="shared" si="0"/>
        <v>199.11</v>
      </c>
      <c r="P17" s="256">
        <f t="shared" si="1"/>
        <v>-199.11</v>
      </c>
      <c r="Q17" s="256">
        <f t="shared" si="2"/>
        <v>162.31000000000006</v>
      </c>
      <c r="R17" s="257">
        <f t="shared" si="3"/>
        <v>-162.31000000000006</v>
      </c>
    </row>
    <row r="18" spans="1:18" x14ac:dyDescent="0.3">
      <c r="A18" s="85" t="s">
        <v>45</v>
      </c>
      <c r="B18" s="263">
        <v>3.4</v>
      </c>
      <c r="C18" s="263">
        <v>1.64</v>
      </c>
      <c r="D18" s="221">
        <v>0.68</v>
      </c>
      <c r="E18" s="221">
        <v>9.36</v>
      </c>
      <c r="F18" s="221">
        <v>5.67</v>
      </c>
      <c r="G18" s="252">
        <f t="shared" si="4"/>
        <v>2.0731707317073171</v>
      </c>
      <c r="H18" s="253">
        <f t="shared" si="5"/>
        <v>0.4823529411764706</v>
      </c>
      <c r="I18" s="254">
        <f t="shared" si="6"/>
        <v>13.76470588235294</v>
      </c>
      <c r="J18" s="253">
        <f t="shared" si="7"/>
        <v>7.2649572649572655E-2</v>
      </c>
      <c r="K18" s="254">
        <f t="shared" si="8"/>
        <v>8.3382352941176467</v>
      </c>
      <c r="L18" s="255">
        <f t="shared" si="9"/>
        <v>0.1199294532627866</v>
      </c>
      <c r="M18" s="256">
        <f t="shared" si="10"/>
        <v>1.76</v>
      </c>
      <c r="N18" s="256">
        <f t="shared" si="11"/>
        <v>-1.76</v>
      </c>
      <c r="O18" s="256">
        <f t="shared" si="0"/>
        <v>8.68</v>
      </c>
      <c r="P18" s="256">
        <f t="shared" si="1"/>
        <v>-8.68</v>
      </c>
      <c r="Q18" s="256">
        <f t="shared" si="2"/>
        <v>4.99</v>
      </c>
      <c r="R18" s="257">
        <f t="shared" si="3"/>
        <v>-4.99</v>
      </c>
    </row>
    <row r="19" spans="1:18" x14ac:dyDescent="0.3">
      <c r="A19" s="87" t="s">
        <v>46</v>
      </c>
      <c r="B19" s="263">
        <v>274.94</v>
      </c>
      <c r="C19" s="263">
        <v>307.41000000000003</v>
      </c>
      <c r="D19" s="221">
        <v>263.87</v>
      </c>
      <c r="E19" s="221">
        <v>402.22</v>
      </c>
      <c r="F19" s="221">
        <v>281.68</v>
      </c>
      <c r="G19" s="252">
        <f t="shared" si="4"/>
        <v>0.89437558960346109</v>
      </c>
      <c r="H19" s="253">
        <f t="shared" si="5"/>
        <v>1.1180984942169201</v>
      </c>
      <c r="I19" s="254">
        <f t="shared" si="6"/>
        <v>1.5243112138553077</v>
      </c>
      <c r="J19" s="253">
        <f t="shared" si="7"/>
        <v>0.65603401123763116</v>
      </c>
      <c r="K19" s="253">
        <f t="shared" si="8"/>
        <v>1.067495357562436</v>
      </c>
      <c r="L19" s="255">
        <f t="shared" si="9"/>
        <v>0.93677222380005676</v>
      </c>
      <c r="M19" s="256">
        <f t="shared" si="10"/>
        <v>-32.470000000000027</v>
      </c>
      <c r="N19" s="256">
        <f t="shared" si="11"/>
        <v>32.470000000000027</v>
      </c>
      <c r="O19" s="256">
        <f t="shared" si="0"/>
        <v>138.35000000000002</v>
      </c>
      <c r="P19" s="256">
        <f t="shared" si="1"/>
        <v>-138.35000000000002</v>
      </c>
      <c r="Q19" s="256">
        <f t="shared" si="2"/>
        <v>17.810000000000002</v>
      </c>
      <c r="R19" s="257">
        <f t="shared" si="3"/>
        <v>-17.810000000000002</v>
      </c>
    </row>
    <row r="20" spans="1:18" x14ac:dyDescent="0.3">
      <c r="A20" s="85" t="s">
        <v>47</v>
      </c>
      <c r="B20" s="263">
        <v>250.67</v>
      </c>
      <c r="C20" s="263">
        <v>224.77</v>
      </c>
      <c r="D20" s="221">
        <v>222.25</v>
      </c>
      <c r="E20" s="221">
        <v>297.51</v>
      </c>
      <c r="F20" s="221">
        <v>226.62</v>
      </c>
      <c r="G20" s="252">
        <f t="shared" si="4"/>
        <v>1.1152289006540017</v>
      </c>
      <c r="H20" s="253">
        <f t="shared" si="5"/>
        <v>0.89667690589220894</v>
      </c>
      <c r="I20" s="253">
        <f t="shared" si="6"/>
        <v>1.3386276715410572</v>
      </c>
      <c r="J20" s="253">
        <f t="shared" si="7"/>
        <v>0.74703371315249911</v>
      </c>
      <c r="K20" s="253">
        <f t="shared" si="8"/>
        <v>1.0196625421822272</v>
      </c>
      <c r="L20" s="255">
        <f t="shared" si="9"/>
        <v>0.98071661812726152</v>
      </c>
      <c r="M20" s="256">
        <f t="shared" si="10"/>
        <v>25.899999999999977</v>
      </c>
      <c r="N20" s="256">
        <f t="shared" si="11"/>
        <v>-25.899999999999977</v>
      </c>
      <c r="O20" s="256">
        <f t="shared" si="0"/>
        <v>75.259999999999991</v>
      </c>
      <c r="P20" s="256">
        <f t="shared" si="1"/>
        <v>-75.259999999999991</v>
      </c>
      <c r="Q20" s="256">
        <f t="shared" si="2"/>
        <v>4.3700000000000045</v>
      </c>
      <c r="R20" s="257">
        <f t="shared" si="3"/>
        <v>-4.3700000000000045</v>
      </c>
    </row>
    <row r="21" spans="1:18" x14ac:dyDescent="0.3">
      <c r="A21" s="83" t="s">
        <v>48</v>
      </c>
      <c r="B21" s="263">
        <v>29.91</v>
      </c>
      <c r="C21" s="263">
        <v>25.52</v>
      </c>
      <c r="D21" s="221">
        <v>24.95</v>
      </c>
      <c r="E21" s="221">
        <v>37.869999999999997</v>
      </c>
      <c r="F21" s="221">
        <v>30.3</v>
      </c>
      <c r="G21" s="252">
        <f t="shared" si="4"/>
        <v>1.1720219435736678</v>
      </c>
      <c r="H21" s="253">
        <f t="shared" si="5"/>
        <v>0.85322634570377798</v>
      </c>
      <c r="I21" s="253">
        <f t="shared" si="6"/>
        <v>1.5178356713426853</v>
      </c>
      <c r="J21" s="253">
        <f t="shared" si="7"/>
        <v>0.65883284922101926</v>
      </c>
      <c r="K21" s="253">
        <f t="shared" si="8"/>
        <v>1.214428857715431</v>
      </c>
      <c r="L21" s="255">
        <f t="shared" si="9"/>
        <v>0.82343234323432335</v>
      </c>
      <c r="M21" s="256">
        <f t="shared" si="10"/>
        <v>4.3900000000000006</v>
      </c>
      <c r="N21" s="256">
        <f t="shared" si="11"/>
        <v>-4.3900000000000006</v>
      </c>
      <c r="O21" s="256">
        <f t="shared" si="0"/>
        <v>12.919999999999998</v>
      </c>
      <c r="P21" s="256">
        <f t="shared" si="1"/>
        <v>-12.919999999999998</v>
      </c>
      <c r="Q21" s="256">
        <f t="shared" si="2"/>
        <v>5.3500000000000014</v>
      </c>
      <c r="R21" s="257">
        <f t="shared" si="3"/>
        <v>-5.3500000000000014</v>
      </c>
    </row>
    <row r="22" spans="1:18" x14ac:dyDescent="0.3">
      <c r="A22" s="83" t="s">
        <v>49</v>
      </c>
      <c r="B22" s="263">
        <v>10.71</v>
      </c>
      <c r="C22" s="263">
        <v>9.51</v>
      </c>
      <c r="D22" s="221">
        <v>9.34</v>
      </c>
      <c r="E22" s="221">
        <v>11.88</v>
      </c>
      <c r="F22" s="221">
        <v>9.99</v>
      </c>
      <c r="G22" s="252">
        <f t="shared" si="4"/>
        <v>1.1261829652996846</v>
      </c>
      <c r="H22" s="253">
        <f t="shared" si="5"/>
        <v>0.88795518207282909</v>
      </c>
      <c r="I22" s="253">
        <f t="shared" si="6"/>
        <v>1.271948608137045</v>
      </c>
      <c r="J22" s="253">
        <f t="shared" si="7"/>
        <v>0.78619528619528611</v>
      </c>
      <c r="K22" s="263">
        <f t="shared" si="8"/>
        <v>1.0695931477516061</v>
      </c>
      <c r="L22" s="264">
        <f t="shared" si="9"/>
        <v>0.93493493493493485</v>
      </c>
      <c r="M22" s="256">
        <f t="shared" si="10"/>
        <v>1.2000000000000011</v>
      </c>
      <c r="N22" s="256">
        <f t="shared" si="11"/>
        <v>-1.2000000000000011</v>
      </c>
      <c r="O22" s="256">
        <f t="shared" si="0"/>
        <v>2.5400000000000009</v>
      </c>
      <c r="P22" s="256">
        <f t="shared" si="1"/>
        <v>-2.5400000000000009</v>
      </c>
      <c r="Q22" s="256">
        <f t="shared" si="2"/>
        <v>0.65000000000000036</v>
      </c>
      <c r="R22" s="257">
        <f t="shared" si="3"/>
        <v>-0.65000000000000036</v>
      </c>
    </row>
    <row r="23" spans="1:18" x14ac:dyDescent="0.3">
      <c r="A23" s="83" t="s">
        <v>50</v>
      </c>
      <c r="B23" s="263">
        <v>25.36</v>
      </c>
      <c r="C23" s="263">
        <v>26.53</v>
      </c>
      <c r="D23" s="221">
        <v>26.09</v>
      </c>
      <c r="E23" s="221">
        <v>28.33</v>
      </c>
      <c r="F23" s="221">
        <v>20.309999999999999</v>
      </c>
      <c r="G23" s="252">
        <f t="shared" si="4"/>
        <v>0.95589898228420644</v>
      </c>
      <c r="H23" s="253">
        <f t="shared" si="5"/>
        <v>1.0461356466876972</v>
      </c>
      <c r="I23" s="253">
        <f t="shared" si="6"/>
        <v>1.0858566500574933</v>
      </c>
      <c r="J23" s="253">
        <f t="shared" si="7"/>
        <v>0.92093187433815749</v>
      </c>
      <c r="K23" s="253">
        <f t="shared" si="8"/>
        <v>0.77845917976236101</v>
      </c>
      <c r="L23" s="255">
        <f t="shared" si="9"/>
        <v>1.2845888724766126</v>
      </c>
      <c r="M23" s="256">
        <f t="shared" si="10"/>
        <v>-1.1700000000000017</v>
      </c>
      <c r="N23" s="256">
        <f t="shared" si="11"/>
        <v>1.1700000000000017</v>
      </c>
      <c r="O23" s="256">
        <f t="shared" si="0"/>
        <v>2.2399999999999984</v>
      </c>
      <c r="P23" s="256">
        <f t="shared" si="1"/>
        <v>-2.2399999999999984</v>
      </c>
      <c r="Q23" s="256">
        <f t="shared" si="2"/>
        <v>-5.7800000000000011</v>
      </c>
      <c r="R23" s="257">
        <f t="shared" si="3"/>
        <v>5.7800000000000011</v>
      </c>
    </row>
    <row r="24" spans="1:18" x14ac:dyDescent="0.3">
      <c r="A24" s="83" t="s">
        <v>51</v>
      </c>
      <c r="B24" s="274" t="s">
        <v>132</v>
      </c>
      <c r="C24" s="263">
        <v>25.32</v>
      </c>
      <c r="D24" s="221">
        <v>13.12</v>
      </c>
      <c r="E24" s="221">
        <v>17.63</v>
      </c>
      <c r="F24" s="243">
        <v>8.27</v>
      </c>
      <c r="G24" s="252"/>
      <c r="H24" s="254"/>
      <c r="I24" s="253">
        <f t="shared" si="6"/>
        <v>1.34375</v>
      </c>
      <c r="J24" s="253">
        <f t="shared" si="7"/>
        <v>0.7441860465116279</v>
      </c>
      <c r="K24" s="253">
        <f t="shared" si="8"/>
        <v>0.63033536585365857</v>
      </c>
      <c r="L24" s="255">
        <f t="shared" si="9"/>
        <v>1.5864570737605803</v>
      </c>
      <c r="M24" s="256"/>
      <c r="N24" s="256"/>
      <c r="O24" s="256">
        <f t="shared" si="0"/>
        <v>4.51</v>
      </c>
      <c r="P24" s="256">
        <f t="shared" si="1"/>
        <v>-4.51</v>
      </c>
      <c r="Q24" s="256">
        <f t="shared" si="2"/>
        <v>-4.8499999999999996</v>
      </c>
      <c r="R24" s="257">
        <f t="shared" si="3"/>
        <v>4.8499999999999996</v>
      </c>
    </row>
    <row r="25" spans="1:18" x14ac:dyDescent="0.3">
      <c r="A25" s="83" t="s">
        <v>162</v>
      </c>
      <c r="D25" s="221">
        <v>25.4786</v>
      </c>
      <c r="E25" s="221">
        <v>31.4726</v>
      </c>
      <c r="F25" s="221">
        <v>16.0992</v>
      </c>
      <c r="G25" s="252"/>
      <c r="H25" s="253"/>
      <c r="I25" s="253">
        <f t="shared" si="6"/>
        <v>1.2352562542682879</v>
      </c>
      <c r="J25" s="253">
        <f t="shared" si="7"/>
        <v>0.80954862324688781</v>
      </c>
      <c r="K25" s="253">
        <f t="shared" si="8"/>
        <v>0.63187145290557567</v>
      </c>
      <c r="L25" s="255">
        <f t="shared" si="9"/>
        <v>1.5826003776585171</v>
      </c>
      <c r="M25" s="256"/>
      <c r="N25" s="256"/>
      <c r="O25" s="256">
        <f t="shared" si="0"/>
        <v>5.9939999999999998</v>
      </c>
      <c r="P25" s="256">
        <f t="shared" si="1"/>
        <v>-5.9939999999999998</v>
      </c>
      <c r="Q25" s="256">
        <f t="shared" si="2"/>
        <v>-9.3794000000000004</v>
      </c>
      <c r="R25" s="257">
        <f t="shared" si="3"/>
        <v>9.3794000000000004</v>
      </c>
    </row>
    <row r="26" spans="1:18" x14ac:dyDescent="0.3">
      <c r="A26" s="83" t="s">
        <v>53</v>
      </c>
      <c r="B26" s="263">
        <v>21.52</v>
      </c>
      <c r="C26" s="263" t="s">
        <v>163</v>
      </c>
      <c r="D26" s="221">
        <v>20.264399999999998</v>
      </c>
      <c r="E26" s="221">
        <v>36.303600000000003</v>
      </c>
      <c r="F26" s="221">
        <v>16.569099999999999</v>
      </c>
      <c r="G26" s="252"/>
      <c r="H26" s="253"/>
      <c r="I26" s="254">
        <f t="shared" si="6"/>
        <v>1.7914964173624686</v>
      </c>
      <c r="J26" s="253">
        <f t="shared" si="7"/>
        <v>0.55819257594288163</v>
      </c>
      <c r="K26" s="253">
        <f t="shared" si="8"/>
        <v>0.81764572353486908</v>
      </c>
      <c r="L26" s="255">
        <f t="shared" si="9"/>
        <v>1.2230235800375397</v>
      </c>
      <c r="M26" s="256"/>
      <c r="N26" s="256"/>
      <c r="O26" s="256">
        <f t="shared" si="0"/>
        <v>16.039200000000005</v>
      </c>
      <c r="P26" s="256">
        <f t="shared" si="1"/>
        <v>-16.039200000000005</v>
      </c>
      <c r="Q26" s="256">
        <f t="shared" si="2"/>
        <v>-3.6952999999999996</v>
      </c>
      <c r="R26" s="257">
        <f t="shared" si="3"/>
        <v>3.6952999999999996</v>
      </c>
    </row>
    <row r="27" spans="1:18" x14ac:dyDescent="0.3">
      <c r="A27" s="83" t="s">
        <v>54</v>
      </c>
      <c r="B27" s="263">
        <v>14.52</v>
      </c>
      <c r="C27" s="263">
        <v>4.92</v>
      </c>
      <c r="D27" s="221">
        <v>9.42</v>
      </c>
      <c r="E27" s="221">
        <v>9.65</v>
      </c>
      <c r="F27" s="221">
        <v>6.12</v>
      </c>
      <c r="G27" s="252">
        <f t="shared" ref="G27:G49" si="12">B27/C27</f>
        <v>2.9512195121951219</v>
      </c>
      <c r="H27" s="254">
        <f t="shared" ref="H27:H49" si="13">C27/B27</f>
        <v>0.33884297520661155</v>
      </c>
      <c r="I27" s="253">
        <f t="shared" si="6"/>
        <v>1.0244161358811041</v>
      </c>
      <c r="J27" s="253">
        <f t="shared" si="7"/>
        <v>0.97616580310880829</v>
      </c>
      <c r="K27" s="253">
        <f t="shared" si="8"/>
        <v>0.64968152866242035</v>
      </c>
      <c r="L27" s="255">
        <f t="shared" si="9"/>
        <v>1.5392156862745097</v>
      </c>
      <c r="M27" s="256">
        <f t="shared" ref="M27:M49" si="14">B27-C27</f>
        <v>9.6</v>
      </c>
      <c r="N27" s="256">
        <f t="shared" ref="N27:N49" si="15">C27-B27</f>
        <v>-9.6</v>
      </c>
      <c r="O27" s="256">
        <f t="shared" si="0"/>
        <v>0.23000000000000043</v>
      </c>
      <c r="P27" s="256">
        <f t="shared" si="1"/>
        <v>-0.23000000000000043</v>
      </c>
      <c r="Q27" s="256">
        <f t="shared" si="2"/>
        <v>-3.3</v>
      </c>
      <c r="R27" s="257">
        <f t="shared" si="3"/>
        <v>3.3</v>
      </c>
    </row>
    <row r="28" spans="1:18" x14ac:dyDescent="0.3">
      <c r="A28" s="83" t="s">
        <v>55</v>
      </c>
      <c r="B28" s="263">
        <v>11.13</v>
      </c>
      <c r="C28" s="263">
        <v>3.03</v>
      </c>
      <c r="D28" s="221">
        <v>6.84</v>
      </c>
      <c r="E28" s="221">
        <v>5.0199999999999996</v>
      </c>
      <c r="F28" s="221">
        <v>4.07</v>
      </c>
      <c r="G28" s="252">
        <f t="shared" si="12"/>
        <v>3.6732673267326739</v>
      </c>
      <c r="H28" s="254">
        <f t="shared" si="13"/>
        <v>0.27223719676549862</v>
      </c>
      <c r="I28" s="263">
        <f t="shared" si="6"/>
        <v>0.73391812865497075</v>
      </c>
      <c r="J28" s="305">
        <f t="shared" si="7"/>
        <v>1.3625498007968129</v>
      </c>
      <c r="K28" s="306">
        <f t="shared" si="8"/>
        <v>0.59502923976608191</v>
      </c>
      <c r="L28" s="332">
        <f t="shared" si="9"/>
        <v>1.6805896805896805</v>
      </c>
      <c r="M28" s="256">
        <f t="shared" si="14"/>
        <v>8.1000000000000014</v>
      </c>
      <c r="N28" s="256">
        <f t="shared" si="15"/>
        <v>-8.1000000000000014</v>
      </c>
      <c r="O28" s="256">
        <f t="shared" si="0"/>
        <v>-1.8200000000000003</v>
      </c>
      <c r="P28" s="256">
        <f t="shared" si="1"/>
        <v>1.8200000000000003</v>
      </c>
      <c r="Q28" s="265">
        <f t="shared" si="2"/>
        <v>-2.7699999999999996</v>
      </c>
      <c r="R28" s="333">
        <f t="shared" si="3"/>
        <v>2.7699999999999996</v>
      </c>
    </row>
    <row r="29" spans="1:18" x14ac:dyDescent="0.3">
      <c r="A29" s="83" t="s">
        <v>56</v>
      </c>
      <c r="B29" s="263">
        <v>22.62</v>
      </c>
      <c r="C29" s="263">
        <v>18.64</v>
      </c>
      <c r="D29" s="221">
        <v>21.46</v>
      </c>
      <c r="E29" s="221">
        <v>17.37</v>
      </c>
      <c r="F29" s="221">
        <v>14.45</v>
      </c>
      <c r="G29" s="252">
        <f t="shared" si="12"/>
        <v>1.2135193133047211</v>
      </c>
      <c r="H29" s="254">
        <f t="shared" si="13"/>
        <v>0.82404951370468615</v>
      </c>
      <c r="I29" s="253">
        <f t="shared" si="6"/>
        <v>0.80941286113699906</v>
      </c>
      <c r="J29" s="253">
        <f t="shared" si="7"/>
        <v>1.2354634427173288</v>
      </c>
      <c r="K29" s="253">
        <f t="shared" si="8"/>
        <v>0.67334575955265608</v>
      </c>
      <c r="L29" s="255">
        <f t="shared" si="9"/>
        <v>1.4851211072664361</v>
      </c>
      <c r="M29" s="256">
        <f t="shared" si="14"/>
        <v>3.9800000000000004</v>
      </c>
      <c r="N29" s="256">
        <f t="shared" si="15"/>
        <v>-3.9800000000000004</v>
      </c>
      <c r="O29" s="256">
        <f t="shared" si="0"/>
        <v>-4.09</v>
      </c>
      <c r="P29" s="256">
        <f t="shared" si="1"/>
        <v>4.09</v>
      </c>
      <c r="Q29" s="256">
        <f t="shared" si="2"/>
        <v>-7.0100000000000016</v>
      </c>
      <c r="R29" s="257">
        <f t="shared" si="3"/>
        <v>7.0100000000000016</v>
      </c>
    </row>
    <row r="30" spans="1:18" x14ac:dyDescent="0.3">
      <c r="A30" s="83" t="s">
        <v>57</v>
      </c>
      <c r="B30" s="263">
        <v>11.58</v>
      </c>
      <c r="C30" s="263">
        <v>7.73</v>
      </c>
      <c r="D30" s="221">
        <v>9.9</v>
      </c>
      <c r="E30" s="221">
        <v>6.47</v>
      </c>
      <c r="F30" s="221">
        <v>8.6199999999999992</v>
      </c>
      <c r="G30" s="252">
        <f t="shared" si="12"/>
        <v>1.4980595084087969</v>
      </c>
      <c r="H30" s="254">
        <f t="shared" si="13"/>
        <v>0.66753022452504318</v>
      </c>
      <c r="I30" s="253">
        <f t="shared" si="6"/>
        <v>0.65353535353535352</v>
      </c>
      <c r="J30" s="253">
        <f t="shared" si="7"/>
        <v>1.5301391035548688</v>
      </c>
      <c r="K30" s="253">
        <f t="shared" si="8"/>
        <v>0.87070707070707065</v>
      </c>
      <c r="L30" s="255">
        <f t="shared" si="9"/>
        <v>1.1484918793503482</v>
      </c>
      <c r="M30" s="256">
        <f t="shared" si="14"/>
        <v>3.8499999999999996</v>
      </c>
      <c r="N30" s="256">
        <f t="shared" si="15"/>
        <v>-3.8499999999999996</v>
      </c>
      <c r="O30" s="256">
        <f t="shared" si="0"/>
        <v>-3.4300000000000006</v>
      </c>
      <c r="P30" s="256">
        <f t="shared" si="1"/>
        <v>3.4300000000000006</v>
      </c>
      <c r="Q30" s="256">
        <f t="shared" si="2"/>
        <v>-1.2800000000000011</v>
      </c>
      <c r="R30" s="257">
        <f t="shared" si="3"/>
        <v>1.2800000000000011</v>
      </c>
    </row>
    <row r="31" spans="1:18" x14ac:dyDescent="0.3">
      <c r="A31" s="83" t="s">
        <v>58</v>
      </c>
      <c r="B31" s="263">
        <v>11.01</v>
      </c>
      <c r="C31" s="263">
        <v>7.1</v>
      </c>
      <c r="D31" s="221">
        <v>8.31</v>
      </c>
      <c r="E31" s="221">
        <v>10.33</v>
      </c>
      <c r="F31" s="221">
        <v>10.039999999999999</v>
      </c>
      <c r="G31" s="252">
        <f t="shared" si="12"/>
        <v>1.5507042253521128</v>
      </c>
      <c r="H31" s="254">
        <f t="shared" si="13"/>
        <v>0.64486830154405084</v>
      </c>
      <c r="I31" s="253">
        <f t="shared" si="6"/>
        <v>1.2430806257521059</v>
      </c>
      <c r="J31" s="253">
        <f t="shared" si="7"/>
        <v>0.80445304937076478</v>
      </c>
      <c r="K31" s="253">
        <f t="shared" si="8"/>
        <v>1.2081829121540311</v>
      </c>
      <c r="L31" s="255">
        <f t="shared" si="9"/>
        <v>0.8276892430278886</v>
      </c>
      <c r="M31" s="256">
        <f t="shared" si="14"/>
        <v>3.91</v>
      </c>
      <c r="N31" s="256">
        <f t="shared" si="15"/>
        <v>-3.91</v>
      </c>
      <c r="O31" s="256">
        <f t="shared" si="0"/>
        <v>2.0199999999999996</v>
      </c>
      <c r="P31" s="256">
        <f t="shared" si="1"/>
        <v>-2.0199999999999996</v>
      </c>
      <c r="Q31" s="256">
        <f t="shared" si="2"/>
        <v>1.7299999999999986</v>
      </c>
      <c r="R31" s="257">
        <f t="shared" si="3"/>
        <v>-1.7299999999999986</v>
      </c>
    </row>
    <row r="32" spans="1:18" x14ac:dyDescent="0.3">
      <c r="A32" s="83" t="s">
        <v>59</v>
      </c>
      <c r="B32" s="263">
        <v>12.13</v>
      </c>
      <c r="C32" s="263">
        <v>9.06</v>
      </c>
      <c r="D32" s="221">
        <v>9.8800000000000008</v>
      </c>
      <c r="E32" s="221">
        <v>12.08</v>
      </c>
      <c r="F32" s="221">
        <v>9.4600000000000009</v>
      </c>
      <c r="G32" s="252">
        <f t="shared" si="12"/>
        <v>1.3388520971302429</v>
      </c>
      <c r="H32" s="254">
        <f t="shared" si="13"/>
        <v>0.74690849134377579</v>
      </c>
      <c r="I32" s="253">
        <f t="shared" si="6"/>
        <v>1.2226720647773279</v>
      </c>
      <c r="J32" s="253">
        <f t="shared" si="7"/>
        <v>0.81788079470198682</v>
      </c>
      <c r="K32" s="253">
        <f t="shared" si="8"/>
        <v>0.95748987854251011</v>
      </c>
      <c r="L32" s="255">
        <f t="shared" si="9"/>
        <v>1.0443974630021142</v>
      </c>
      <c r="M32" s="256">
        <f t="shared" si="14"/>
        <v>3.0700000000000003</v>
      </c>
      <c r="N32" s="256">
        <f t="shared" si="15"/>
        <v>-3.0700000000000003</v>
      </c>
      <c r="O32" s="256">
        <f t="shared" si="0"/>
        <v>2.1999999999999993</v>
      </c>
      <c r="P32" s="256">
        <f t="shared" si="1"/>
        <v>-2.1999999999999993</v>
      </c>
      <c r="Q32" s="256">
        <f t="shared" si="2"/>
        <v>-0.41999999999999993</v>
      </c>
      <c r="R32" s="257">
        <f t="shared" si="3"/>
        <v>0.41999999999999993</v>
      </c>
    </row>
    <row r="33" spans="1:18" x14ac:dyDescent="0.3">
      <c r="A33" s="83" t="s">
        <v>60</v>
      </c>
      <c r="B33" s="263">
        <v>0.38</v>
      </c>
      <c r="C33" s="263">
        <v>6.11</v>
      </c>
      <c r="D33" s="221">
        <v>3.61</v>
      </c>
      <c r="E33" s="221">
        <v>1.72</v>
      </c>
      <c r="F33" s="221">
        <v>2.44</v>
      </c>
      <c r="G33" s="252">
        <f t="shared" si="12"/>
        <v>6.2193126022913256E-2</v>
      </c>
      <c r="H33" s="254">
        <f t="shared" si="13"/>
        <v>16.078947368421055</v>
      </c>
      <c r="I33" s="254">
        <f t="shared" si="6"/>
        <v>0.47645429362880887</v>
      </c>
      <c r="J33" s="253">
        <f t="shared" si="7"/>
        <v>2.0988372093023258</v>
      </c>
      <c r="K33" s="306">
        <f t="shared" si="8"/>
        <v>0.67590027700831024</v>
      </c>
      <c r="L33" s="334">
        <f t="shared" si="9"/>
        <v>1.4795081967213115</v>
      </c>
      <c r="M33" s="256">
        <f t="shared" si="14"/>
        <v>-5.73</v>
      </c>
      <c r="N33" s="256">
        <f t="shared" si="15"/>
        <v>5.73</v>
      </c>
      <c r="O33" s="256">
        <f t="shared" si="0"/>
        <v>-1.89</v>
      </c>
      <c r="P33" s="256">
        <f t="shared" si="1"/>
        <v>1.89</v>
      </c>
      <c r="Q33" s="265">
        <f t="shared" si="2"/>
        <v>-1.17</v>
      </c>
      <c r="R33" s="333">
        <f t="shared" si="3"/>
        <v>1.17</v>
      </c>
    </row>
    <row r="34" spans="1:18" x14ac:dyDescent="0.3">
      <c r="A34" s="85" t="s">
        <v>61</v>
      </c>
      <c r="B34" s="263">
        <v>18.95</v>
      </c>
      <c r="C34" s="263">
        <v>69.87</v>
      </c>
      <c r="D34" s="221">
        <v>32.049999999999997</v>
      </c>
      <c r="E34" s="221">
        <v>96.43</v>
      </c>
      <c r="F34" s="221">
        <v>48.59</v>
      </c>
      <c r="G34" s="252">
        <f t="shared" si="12"/>
        <v>0.2712179762415915</v>
      </c>
      <c r="H34" s="254">
        <f t="shared" si="13"/>
        <v>3.6870712401055412</v>
      </c>
      <c r="I34" s="254">
        <f t="shared" si="6"/>
        <v>3.0087363494539785</v>
      </c>
      <c r="J34" s="253">
        <f t="shared" si="7"/>
        <v>0.3323654464378305</v>
      </c>
      <c r="K34" s="253">
        <f t="shared" si="8"/>
        <v>1.51606864274571</v>
      </c>
      <c r="L34" s="255">
        <f t="shared" si="9"/>
        <v>0.65960074089318776</v>
      </c>
      <c r="M34" s="256">
        <f t="shared" si="14"/>
        <v>-50.92</v>
      </c>
      <c r="N34" s="256">
        <f t="shared" si="15"/>
        <v>50.92</v>
      </c>
      <c r="O34" s="256">
        <f t="shared" si="0"/>
        <v>64.38000000000001</v>
      </c>
      <c r="P34" s="256">
        <f t="shared" si="1"/>
        <v>-64.38000000000001</v>
      </c>
      <c r="Q34" s="256">
        <f t="shared" si="2"/>
        <v>16.540000000000006</v>
      </c>
      <c r="R34" s="257">
        <f t="shared" si="3"/>
        <v>-16.540000000000006</v>
      </c>
    </row>
    <row r="35" spans="1:18" x14ac:dyDescent="0.3">
      <c r="A35" s="87" t="s">
        <v>62</v>
      </c>
      <c r="B35" s="263">
        <v>111.84</v>
      </c>
      <c r="C35" s="263">
        <v>120.77</v>
      </c>
      <c r="D35" s="221">
        <v>77.569999999999993</v>
      </c>
      <c r="E35" s="221">
        <v>318.82</v>
      </c>
      <c r="F35" s="221">
        <v>113.79</v>
      </c>
      <c r="G35" s="252">
        <f t="shared" si="12"/>
        <v>0.92605779581021785</v>
      </c>
      <c r="H35" s="254">
        <f t="shared" si="13"/>
        <v>1.079846208869814</v>
      </c>
      <c r="I35" s="254">
        <f t="shared" si="6"/>
        <v>4.110094108547119</v>
      </c>
      <c r="J35" s="253">
        <f t="shared" si="7"/>
        <v>0.24330343140329966</v>
      </c>
      <c r="K35" s="253">
        <f t="shared" si="8"/>
        <v>1.4669330926904733</v>
      </c>
      <c r="L35" s="255">
        <f t="shared" si="9"/>
        <v>0.68169434923982763</v>
      </c>
      <c r="M35" s="256">
        <f t="shared" si="14"/>
        <v>-8.9299999999999926</v>
      </c>
      <c r="N35" s="256">
        <f t="shared" si="15"/>
        <v>8.9299999999999926</v>
      </c>
      <c r="O35" s="256">
        <f t="shared" si="0"/>
        <v>241.25</v>
      </c>
      <c r="P35" s="256">
        <f t="shared" si="1"/>
        <v>-241.25</v>
      </c>
      <c r="Q35" s="256">
        <f t="shared" si="2"/>
        <v>36.220000000000013</v>
      </c>
      <c r="R35" s="257">
        <f t="shared" si="3"/>
        <v>-36.220000000000013</v>
      </c>
    </row>
    <row r="36" spans="1:18" x14ac:dyDescent="0.3">
      <c r="A36" s="85" t="s">
        <v>63</v>
      </c>
      <c r="B36" s="263">
        <v>75.2</v>
      </c>
      <c r="C36" s="263">
        <v>90.2</v>
      </c>
      <c r="D36" s="221">
        <v>47.34</v>
      </c>
      <c r="E36" s="221">
        <v>279.86</v>
      </c>
      <c r="F36" s="221">
        <v>79.2</v>
      </c>
      <c r="G36" s="252">
        <f t="shared" si="12"/>
        <v>0.83370288248337032</v>
      </c>
      <c r="H36" s="254">
        <f t="shared" si="13"/>
        <v>1.199468085106383</v>
      </c>
      <c r="I36" s="254">
        <f t="shared" si="6"/>
        <v>5.9117025771018161</v>
      </c>
      <c r="J36" s="253">
        <f t="shared" si="7"/>
        <v>0.16915600657471594</v>
      </c>
      <c r="K36" s="254">
        <f t="shared" si="8"/>
        <v>1.6730038022813687</v>
      </c>
      <c r="L36" s="255">
        <f t="shared" si="9"/>
        <v>0.59772727272727277</v>
      </c>
      <c r="M36" s="256">
        <f t="shared" si="14"/>
        <v>-15</v>
      </c>
      <c r="N36" s="256">
        <f t="shared" si="15"/>
        <v>15</v>
      </c>
      <c r="O36" s="256">
        <f t="shared" si="0"/>
        <v>232.52</v>
      </c>
      <c r="P36" s="256">
        <f t="shared" si="1"/>
        <v>-232.52</v>
      </c>
      <c r="Q36" s="256">
        <f t="shared" si="2"/>
        <v>31.86</v>
      </c>
      <c r="R36" s="257">
        <f t="shared" si="3"/>
        <v>-31.86</v>
      </c>
    </row>
    <row r="37" spans="1:18" x14ac:dyDescent="0.3">
      <c r="A37" s="87" t="s">
        <v>64</v>
      </c>
      <c r="B37" s="263">
        <v>351.55</v>
      </c>
      <c r="C37" s="263">
        <v>425.58</v>
      </c>
      <c r="D37" s="221">
        <v>292.81</v>
      </c>
      <c r="E37" s="221">
        <v>778.2</v>
      </c>
      <c r="F37" s="221">
        <v>571.55999999999995</v>
      </c>
      <c r="G37" s="252">
        <f t="shared" si="12"/>
        <v>0.82604915644532173</v>
      </c>
      <c r="H37" s="254">
        <f t="shared" si="13"/>
        <v>1.2105817095718958</v>
      </c>
      <c r="I37" s="254">
        <f t="shared" si="6"/>
        <v>2.657696116935897</v>
      </c>
      <c r="J37" s="253">
        <f t="shared" si="7"/>
        <v>0.37626574145463887</v>
      </c>
      <c r="K37" s="254">
        <f t="shared" si="8"/>
        <v>1.9519825142583926</v>
      </c>
      <c r="L37" s="255">
        <f t="shared" si="9"/>
        <v>0.51229967107565266</v>
      </c>
      <c r="M37" s="256">
        <f t="shared" si="14"/>
        <v>-74.029999999999973</v>
      </c>
      <c r="N37" s="256">
        <f t="shared" si="15"/>
        <v>74.029999999999973</v>
      </c>
      <c r="O37" s="256">
        <f t="shared" si="0"/>
        <v>485.39000000000004</v>
      </c>
      <c r="P37" s="256">
        <f t="shared" si="1"/>
        <v>-485.39000000000004</v>
      </c>
      <c r="Q37" s="256">
        <f t="shared" si="2"/>
        <v>278.74999999999994</v>
      </c>
      <c r="R37" s="257">
        <f t="shared" si="3"/>
        <v>-278.74999999999994</v>
      </c>
    </row>
    <row r="38" spans="1:18" x14ac:dyDescent="0.3">
      <c r="A38" s="83" t="s">
        <v>65</v>
      </c>
      <c r="B38" s="263">
        <v>197.36</v>
      </c>
      <c r="C38" s="263">
        <v>123.66</v>
      </c>
      <c r="D38" s="221">
        <v>109.06</v>
      </c>
      <c r="E38" s="221">
        <v>394.29</v>
      </c>
      <c r="F38" s="221">
        <v>258.26</v>
      </c>
      <c r="G38" s="252">
        <f t="shared" si="12"/>
        <v>1.5959890021025394</v>
      </c>
      <c r="H38" s="254">
        <f t="shared" si="13"/>
        <v>0.62657073368463712</v>
      </c>
      <c r="I38" s="254">
        <f t="shared" si="6"/>
        <v>3.6153493489822117</v>
      </c>
      <c r="J38" s="253">
        <f t="shared" si="7"/>
        <v>0.27659844277054957</v>
      </c>
      <c r="K38" s="254">
        <f t="shared" si="8"/>
        <v>2.3680542820465798</v>
      </c>
      <c r="L38" s="255">
        <f t="shared" si="9"/>
        <v>0.42228761713002405</v>
      </c>
      <c r="M38" s="256">
        <f t="shared" si="14"/>
        <v>73.700000000000017</v>
      </c>
      <c r="N38" s="256">
        <f t="shared" si="15"/>
        <v>-73.700000000000017</v>
      </c>
      <c r="O38" s="256">
        <f t="shared" si="0"/>
        <v>285.23</v>
      </c>
      <c r="P38" s="256">
        <f t="shared" si="1"/>
        <v>-285.23</v>
      </c>
      <c r="Q38" s="256">
        <f t="shared" si="2"/>
        <v>149.19999999999999</v>
      </c>
      <c r="R38" s="257">
        <f t="shared" si="3"/>
        <v>-149.19999999999999</v>
      </c>
    </row>
    <row r="39" spans="1:18" x14ac:dyDescent="0.3">
      <c r="A39" s="83" t="s">
        <v>66</v>
      </c>
      <c r="B39" s="263">
        <v>31.34</v>
      </c>
      <c r="C39" s="263">
        <v>157.97</v>
      </c>
      <c r="D39" s="221">
        <v>67.930000000000007</v>
      </c>
      <c r="E39" s="221">
        <v>150.66999999999999</v>
      </c>
      <c r="F39" s="221">
        <v>154.51</v>
      </c>
      <c r="G39" s="252">
        <f t="shared" si="12"/>
        <v>0.19839209976577832</v>
      </c>
      <c r="H39" s="254">
        <f t="shared" si="13"/>
        <v>5.0405232929164008</v>
      </c>
      <c r="I39" s="254">
        <f t="shared" si="6"/>
        <v>2.2180185485058144</v>
      </c>
      <c r="J39" s="253">
        <f t="shared" si="7"/>
        <v>0.45085285723767182</v>
      </c>
      <c r="K39" s="254">
        <f t="shared" si="8"/>
        <v>2.2745473281319</v>
      </c>
      <c r="L39" s="255">
        <f t="shared" si="9"/>
        <v>0.43964791922852897</v>
      </c>
      <c r="M39" s="256">
        <f t="shared" si="14"/>
        <v>-126.63</v>
      </c>
      <c r="N39" s="256">
        <f t="shared" si="15"/>
        <v>126.63</v>
      </c>
      <c r="O39" s="256">
        <f t="shared" si="0"/>
        <v>82.739999999999981</v>
      </c>
      <c r="P39" s="256">
        <f t="shared" si="1"/>
        <v>-82.739999999999981</v>
      </c>
      <c r="Q39" s="256">
        <f t="shared" si="2"/>
        <v>86.579999999999984</v>
      </c>
      <c r="R39" s="257">
        <f t="shared" si="3"/>
        <v>-86.579999999999984</v>
      </c>
    </row>
    <row r="40" spans="1:18" x14ac:dyDescent="0.3">
      <c r="A40" s="83" t="s">
        <v>67</v>
      </c>
      <c r="B40" s="263">
        <v>21.6</v>
      </c>
      <c r="C40" s="263">
        <v>21.86</v>
      </c>
      <c r="D40" s="221">
        <v>18.440000000000001</v>
      </c>
      <c r="E40" s="221">
        <v>28.37</v>
      </c>
      <c r="F40" s="221">
        <v>27.06</v>
      </c>
      <c r="G40" s="252">
        <f t="shared" si="12"/>
        <v>0.98810612991765789</v>
      </c>
      <c r="H40" s="254">
        <f t="shared" si="13"/>
        <v>1.0120370370370368</v>
      </c>
      <c r="I40" s="253">
        <f t="shared" si="6"/>
        <v>1.5385032537960954</v>
      </c>
      <c r="J40" s="253">
        <f t="shared" si="7"/>
        <v>0.64998237574903073</v>
      </c>
      <c r="K40" s="253">
        <f t="shared" si="8"/>
        <v>1.4674620390455531</v>
      </c>
      <c r="L40" s="255">
        <f t="shared" si="9"/>
        <v>0.68144863266814493</v>
      </c>
      <c r="M40" s="256">
        <f t="shared" si="14"/>
        <v>-0.25999999999999801</v>
      </c>
      <c r="N40" s="256">
        <f t="shared" si="15"/>
        <v>0.25999999999999801</v>
      </c>
      <c r="O40" s="256">
        <f t="shared" si="0"/>
        <v>9.93</v>
      </c>
      <c r="P40" s="256">
        <f t="shared" si="1"/>
        <v>-9.93</v>
      </c>
      <c r="Q40" s="256">
        <f t="shared" si="2"/>
        <v>8.6199999999999974</v>
      </c>
      <c r="R40" s="257">
        <f t="shared" si="3"/>
        <v>-8.6199999999999974</v>
      </c>
    </row>
    <row r="41" spans="1:18" x14ac:dyDescent="0.3">
      <c r="A41" s="87" t="s">
        <v>68</v>
      </c>
      <c r="B41" s="263">
        <v>862.53</v>
      </c>
      <c r="C41" s="263">
        <v>679.75</v>
      </c>
      <c r="D41" s="221">
        <v>742.02</v>
      </c>
      <c r="E41" s="221">
        <v>1043.1500000000001</v>
      </c>
      <c r="F41" s="221">
        <v>678.81</v>
      </c>
      <c r="G41" s="252">
        <f t="shared" si="12"/>
        <v>1.2688929753585876</v>
      </c>
      <c r="H41" s="254">
        <f t="shared" si="13"/>
        <v>0.78808853025402015</v>
      </c>
      <c r="I41" s="253">
        <f t="shared" si="6"/>
        <v>1.4058246408452604</v>
      </c>
      <c r="J41" s="253">
        <f t="shared" si="7"/>
        <v>0.71132627138954119</v>
      </c>
      <c r="K41" s="253">
        <f t="shared" si="8"/>
        <v>0.91481361688364193</v>
      </c>
      <c r="L41" s="255">
        <f t="shared" si="9"/>
        <v>1.0931188403235075</v>
      </c>
      <c r="M41" s="256">
        <f t="shared" si="14"/>
        <v>182.77999999999997</v>
      </c>
      <c r="N41" s="256">
        <f t="shared" si="15"/>
        <v>-182.77999999999997</v>
      </c>
      <c r="O41" s="256">
        <f t="shared" si="0"/>
        <v>301.13000000000011</v>
      </c>
      <c r="P41" s="256">
        <f t="shared" si="1"/>
        <v>-301.13000000000011</v>
      </c>
      <c r="Q41" s="256">
        <f t="shared" si="2"/>
        <v>-63.210000000000036</v>
      </c>
      <c r="R41" s="257">
        <f t="shared" si="3"/>
        <v>63.210000000000036</v>
      </c>
    </row>
    <row r="42" spans="1:18" x14ac:dyDescent="0.3">
      <c r="A42" s="83" t="s">
        <v>69</v>
      </c>
      <c r="B42" s="263">
        <v>259.10000000000002</v>
      </c>
      <c r="C42" s="263">
        <v>93.68</v>
      </c>
      <c r="D42" s="221">
        <v>197.57</v>
      </c>
      <c r="E42" s="221">
        <v>144.51</v>
      </c>
      <c r="F42" s="221">
        <v>151.93</v>
      </c>
      <c r="G42" s="252">
        <f t="shared" si="12"/>
        <v>2.7657984628522629</v>
      </c>
      <c r="H42" s="254">
        <f t="shared" si="13"/>
        <v>0.36155924353531455</v>
      </c>
      <c r="I42" s="253">
        <f t="shared" si="6"/>
        <v>0.73143695905248773</v>
      </c>
      <c r="J42" s="253">
        <f t="shared" si="7"/>
        <v>1.3671718220192375</v>
      </c>
      <c r="K42" s="253">
        <f t="shared" si="8"/>
        <v>0.76899326820873626</v>
      </c>
      <c r="L42" s="255">
        <f t="shared" si="9"/>
        <v>1.3004015006911076</v>
      </c>
      <c r="M42" s="256">
        <f t="shared" si="14"/>
        <v>165.42000000000002</v>
      </c>
      <c r="N42" s="256">
        <f t="shared" si="15"/>
        <v>-165.42000000000002</v>
      </c>
      <c r="O42" s="256">
        <f t="shared" si="0"/>
        <v>-53.06</v>
      </c>
      <c r="P42" s="256">
        <f t="shared" si="1"/>
        <v>53.06</v>
      </c>
      <c r="Q42" s="256">
        <f t="shared" si="2"/>
        <v>-45.639999999999986</v>
      </c>
      <c r="R42" s="257">
        <f t="shared" si="3"/>
        <v>45.639999999999986</v>
      </c>
    </row>
    <row r="43" spans="1:18" x14ac:dyDescent="0.3">
      <c r="A43" s="83" t="s">
        <v>70</v>
      </c>
      <c r="B43" s="263">
        <v>189.13</v>
      </c>
      <c r="C43" s="263">
        <v>68.47</v>
      </c>
      <c r="D43" s="221">
        <v>147.63999999999999</v>
      </c>
      <c r="E43" s="221">
        <v>98.17</v>
      </c>
      <c r="F43" s="221">
        <v>105.24</v>
      </c>
      <c r="G43" s="252">
        <f t="shared" si="12"/>
        <v>2.7622316342923909</v>
      </c>
      <c r="H43" s="254">
        <f t="shared" si="13"/>
        <v>0.36202611960027492</v>
      </c>
      <c r="I43" s="253">
        <f t="shared" si="6"/>
        <v>0.66492820373882422</v>
      </c>
      <c r="J43" s="253">
        <f t="shared" si="7"/>
        <v>1.5039217683610062</v>
      </c>
      <c r="K43" s="253">
        <f t="shared" si="8"/>
        <v>0.71281495529666761</v>
      </c>
      <c r="L43" s="255">
        <f t="shared" si="9"/>
        <v>1.4028886354998098</v>
      </c>
      <c r="M43" s="256">
        <f t="shared" si="14"/>
        <v>120.66</v>
      </c>
      <c r="N43" s="256">
        <f t="shared" si="15"/>
        <v>-120.66</v>
      </c>
      <c r="O43" s="256">
        <f t="shared" si="0"/>
        <v>-49.469999999999985</v>
      </c>
      <c r="P43" s="256">
        <f t="shared" si="1"/>
        <v>49.469999999999985</v>
      </c>
      <c r="Q43" s="256">
        <f t="shared" si="2"/>
        <v>-42.399999999999991</v>
      </c>
      <c r="R43" s="257">
        <f t="shared" si="3"/>
        <v>42.399999999999991</v>
      </c>
    </row>
    <row r="44" spans="1:18" x14ac:dyDescent="0.3">
      <c r="A44" s="83" t="s">
        <v>71</v>
      </c>
      <c r="B44" s="263">
        <v>35.619999999999997</v>
      </c>
      <c r="C44" s="263">
        <v>18.91</v>
      </c>
      <c r="D44" s="221">
        <v>25.27</v>
      </c>
      <c r="E44" s="221">
        <v>45.24</v>
      </c>
      <c r="F44" s="221">
        <v>29.75</v>
      </c>
      <c r="G44" s="252">
        <f t="shared" si="12"/>
        <v>1.8836594394500263</v>
      </c>
      <c r="H44" s="254">
        <f t="shared" si="13"/>
        <v>0.53088152723189219</v>
      </c>
      <c r="I44" s="254">
        <f t="shared" si="6"/>
        <v>1.7902651365255244</v>
      </c>
      <c r="J44" s="253">
        <f t="shared" si="7"/>
        <v>0.55857648099027402</v>
      </c>
      <c r="K44" s="253">
        <f t="shared" si="8"/>
        <v>1.1772853185595569</v>
      </c>
      <c r="L44" s="255">
        <f t="shared" si="9"/>
        <v>0.84941176470588231</v>
      </c>
      <c r="M44" s="256">
        <f t="shared" si="14"/>
        <v>16.709999999999997</v>
      </c>
      <c r="N44" s="256">
        <f t="shared" si="15"/>
        <v>-16.709999999999997</v>
      </c>
      <c r="O44" s="256">
        <f t="shared" si="0"/>
        <v>19.970000000000002</v>
      </c>
      <c r="P44" s="256">
        <f t="shared" si="1"/>
        <v>-19.970000000000002</v>
      </c>
      <c r="Q44" s="256">
        <f t="shared" si="2"/>
        <v>4.4800000000000004</v>
      </c>
      <c r="R44" s="257">
        <f t="shared" si="3"/>
        <v>-4.4800000000000004</v>
      </c>
    </row>
    <row r="45" spans="1:18" x14ac:dyDescent="0.3">
      <c r="A45" s="83" t="s">
        <v>72</v>
      </c>
      <c r="B45" s="263">
        <v>185.17</v>
      </c>
      <c r="C45" s="263">
        <v>113.15</v>
      </c>
      <c r="D45" s="221">
        <v>104.47</v>
      </c>
      <c r="E45" s="221">
        <v>381.24</v>
      </c>
      <c r="F45" s="221">
        <v>143.85</v>
      </c>
      <c r="G45" s="252">
        <f t="shared" si="12"/>
        <v>1.6365002209456472</v>
      </c>
      <c r="H45" s="254">
        <f t="shared" si="13"/>
        <v>0.61106010692876822</v>
      </c>
      <c r="I45" s="254">
        <f t="shared" si="6"/>
        <v>3.6492773044893272</v>
      </c>
      <c r="J45" s="253">
        <f t="shared" si="7"/>
        <v>0.27402685972091068</v>
      </c>
      <c r="K45" s="253">
        <f t="shared" si="8"/>
        <v>1.3769503206662199</v>
      </c>
      <c r="L45" s="255">
        <f t="shared" si="9"/>
        <v>0.72624261383385469</v>
      </c>
      <c r="M45" s="256">
        <f t="shared" si="14"/>
        <v>72.019999999999982</v>
      </c>
      <c r="N45" s="256">
        <f t="shared" si="15"/>
        <v>-72.019999999999982</v>
      </c>
      <c r="O45" s="256">
        <f t="shared" si="0"/>
        <v>276.77</v>
      </c>
      <c r="P45" s="256">
        <f t="shared" si="1"/>
        <v>-276.77</v>
      </c>
      <c r="Q45" s="256">
        <f t="shared" si="2"/>
        <v>39.379999999999995</v>
      </c>
      <c r="R45" s="257">
        <f t="shared" si="3"/>
        <v>-39.379999999999995</v>
      </c>
    </row>
    <row r="46" spans="1:18" x14ac:dyDescent="0.3">
      <c r="A46" s="83" t="s">
        <v>73</v>
      </c>
      <c r="B46" s="263">
        <v>325.47000000000003</v>
      </c>
      <c r="C46" s="263">
        <v>380.78</v>
      </c>
      <c r="D46" s="221">
        <v>352.77</v>
      </c>
      <c r="E46" s="221">
        <v>379.81</v>
      </c>
      <c r="F46" s="221">
        <v>297.95</v>
      </c>
      <c r="G46" s="252">
        <f t="shared" si="12"/>
        <v>0.85474552234886303</v>
      </c>
      <c r="H46" s="254">
        <f t="shared" si="13"/>
        <v>1.1699388576520107</v>
      </c>
      <c r="I46" s="253">
        <f t="shared" si="6"/>
        <v>1.0766505088301159</v>
      </c>
      <c r="J46" s="253">
        <f t="shared" si="7"/>
        <v>0.92880650851741653</v>
      </c>
      <c r="K46" s="253">
        <f t="shared" si="8"/>
        <v>0.84460129829634045</v>
      </c>
      <c r="L46" s="255">
        <f t="shared" si="9"/>
        <v>1.1839906024500755</v>
      </c>
      <c r="M46" s="256">
        <f t="shared" si="14"/>
        <v>-55.309999999999945</v>
      </c>
      <c r="N46" s="256">
        <f t="shared" si="15"/>
        <v>55.309999999999945</v>
      </c>
      <c r="O46" s="256">
        <f t="shared" si="0"/>
        <v>27.04000000000002</v>
      </c>
      <c r="P46" s="256">
        <f t="shared" si="1"/>
        <v>-27.04000000000002</v>
      </c>
      <c r="Q46" s="256">
        <f t="shared" si="2"/>
        <v>-54.819999999999993</v>
      </c>
      <c r="R46" s="257">
        <f t="shared" si="3"/>
        <v>54.819999999999993</v>
      </c>
    </row>
    <row r="47" spans="1:18" x14ac:dyDescent="0.3">
      <c r="A47" s="85" t="s">
        <v>74</v>
      </c>
      <c r="B47" s="263">
        <v>107.95</v>
      </c>
      <c r="C47" s="263">
        <v>116.43</v>
      </c>
      <c r="D47" s="221">
        <v>118.71</v>
      </c>
      <c r="E47" s="221">
        <v>125.69</v>
      </c>
      <c r="F47" s="221">
        <v>86.53</v>
      </c>
      <c r="G47" s="252">
        <f t="shared" si="12"/>
        <v>0.92716653783389158</v>
      </c>
      <c r="H47" s="254">
        <f t="shared" si="13"/>
        <v>1.0785548865215377</v>
      </c>
      <c r="I47" s="253">
        <f t="shared" si="6"/>
        <v>1.0587987532642575</v>
      </c>
      <c r="J47" s="253">
        <f t="shared" si="7"/>
        <v>0.94446654467340274</v>
      </c>
      <c r="K47" s="253">
        <f t="shared" si="8"/>
        <v>0.72891921489343781</v>
      </c>
      <c r="L47" s="255">
        <f t="shared" si="9"/>
        <v>1.3718941407604299</v>
      </c>
      <c r="M47" s="256">
        <f t="shared" si="14"/>
        <v>-8.480000000000004</v>
      </c>
      <c r="N47" s="256">
        <f t="shared" si="15"/>
        <v>8.480000000000004</v>
      </c>
      <c r="O47" s="256">
        <f t="shared" si="0"/>
        <v>6.980000000000004</v>
      </c>
      <c r="P47" s="256">
        <f t="shared" si="1"/>
        <v>-6.980000000000004</v>
      </c>
      <c r="Q47" s="256">
        <f t="shared" si="2"/>
        <v>-32.179999999999993</v>
      </c>
      <c r="R47" s="257">
        <f t="shared" si="3"/>
        <v>32.179999999999993</v>
      </c>
    </row>
    <row r="48" spans="1:18" x14ac:dyDescent="0.3">
      <c r="A48" s="85" t="s">
        <v>75</v>
      </c>
      <c r="B48" s="263">
        <v>184.28</v>
      </c>
      <c r="C48" s="263">
        <v>239.96</v>
      </c>
      <c r="D48" s="221">
        <v>208.56</v>
      </c>
      <c r="E48" s="221">
        <v>209.05</v>
      </c>
      <c r="F48" s="221">
        <v>190.19</v>
      </c>
      <c r="G48" s="252">
        <f t="shared" si="12"/>
        <v>0.7679613268878146</v>
      </c>
      <c r="H48" s="254">
        <f t="shared" si="13"/>
        <v>1.3021489038419796</v>
      </c>
      <c r="I48" s="253">
        <f t="shared" si="6"/>
        <v>1.0023494438051401</v>
      </c>
      <c r="J48" s="253">
        <f t="shared" si="7"/>
        <v>0.99765606314278876</v>
      </c>
      <c r="K48" s="253">
        <f t="shared" si="8"/>
        <v>0.91191983122362863</v>
      </c>
      <c r="L48" s="255">
        <f t="shared" si="9"/>
        <v>1.0965876229034124</v>
      </c>
      <c r="M48" s="256">
        <f t="shared" si="14"/>
        <v>-55.680000000000007</v>
      </c>
      <c r="N48" s="256">
        <f t="shared" si="15"/>
        <v>55.680000000000007</v>
      </c>
      <c r="O48" s="256">
        <f t="shared" si="0"/>
        <v>0.49000000000000909</v>
      </c>
      <c r="P48" s="256">
        <f t="shared" si="1"/>
        <v>-0.49000000000000909</v>
      </c>
      <c r="Q48" s="256">
        <f t="shared" si="2"/>
        <v>-18.370000000000005</v>
      </c>
      <c r="R48" s="257">
        <f t="shared" si="3"/>
        <v>18.370000000000005</v>
      </c>
    </row>
    <row r="49" spans="1:18" x14ac:dyDescent="0.3">
      <c r="A49" s="69" t="s">
        <v>76</v>
      </c>
      <c r="B49" s="345">
        <v>22.64</v>
      </c>
      <c r="C49" s="345">
        <v>33.92</v>
      </c>
      <c r="D49" s="224">
        <v>27.27</v>
      </c>
      <c r="E49" s="224">
        <v>38.93</v>
      </c>
      <c r="F49" s="224">
        <v>22.6</v>
      </c>
      <c r="G49" s="267">
        <f t="shared" si="12"/>
        <v>0.66745283018867918</v>
      </c>
      <c r="H49" s="273">
        <f t="shared" si="13"/>
        <v>1.4982332155477032</v>
      </c>
      <c r="I49" s="268">
        <f t="shared" si="6"/>
        <v>1.4275760909424275</v>
      </c>
      <c r="J49" s="268">
        <f t="shared" si="7"/>
        <v>0.70048805548420245</v>
      </c>
      <c r="K49" s="268">
        <f t="shared" si="8"/>
        <v>0.82874954162082881</v>
      </c>
      <c r="L49" s="269">
        <f t="shared" si="9"/>
        <v>1.2066371681415928</v>
      </c>
      <c r="M49" s="434">
        <f t="shared" si="14"/>
        <v>-11.280000000000001</v>
      </c>
      <c r="N49" s="435">
        <f t="shared" si="15"/>
        <v>11.280000000000001</v>
      </c>
      <c r="O49" s="270">
        <f t="shared" si="0"/>
        <v>11.66</v>
      </c>
      <c r="P49" s="270">
        <f t="shared" si="1"/>
        <v>-11.66</v>
      </c>
      <c r="Q49" s="270">
        <f t="shared" si="2"/>
        <v>-4.6699999999999982</v>
      </c>
      <c r="R49" s="271">
        <f t="shared" si="3"/>
        <v>4.6699999999999982</v>
      </c>
    </row>
    <row r="50" spans="1:18" x14ac:dyDescent="0.3">
      <c r="A50" s="65"/>
      <c r="B50" s="425"/>
      <c r="C50" s="426"/>
      <c r="D50" s="182"/>
      <c r="E50" s="182"/>
      <c r="F50" s="182"/>
      <c r="G50" s="252"/>
      <c r="H50" s="254"/>
      <c r="I50" s="94"/>
      <c r="J50" s="94"/>
      <c r="K50" s="94"/>
      <c r="L50" s="94"/>
      <c r="M50" s="96"/>
      <c r="N50" s="96"/>
      <c r="O50" s="96"/>
      <c r="P50" s="96"/>
      <c r="Q50" s="96"/>
      <c r="R50" s="96"/>
    </row>
    <row r="51" spans="1:18" x14ac:dyDescent="0.3">
      <c r="A51" s="65"/>
      <c r="B51" s="194"/>
      <c r="C51" s="195"/>
      <c r="D51" s="182"/>
      <c r="E51" s="182"/>
      <c r="F51" s="182"/>
      <c r="G51" s="94"/>
      <c r="H51" s="94"/>
      <c r="I51" s="94"/>
      <c r="J51" s="94"/>
      <c r="K51" s="94"/>
      <c r="L51" s="94"/>
      <c r="M51" s="96"/>
      <c r="N51" s="96"/>
      <c r="O51" s="96"/>
      <c r="P51" s="96"/>
      <c r="Q51" s="96"/>
      <c r="R51" s="96"/>
    </row>
    <row r="52" spans="1:18" x14ac:dyDescent="0.3">
      <c r="A52" s="65"/>
      <c r="B52" s="194"/>
      <c r="C52" s="195"/>
      <c r="D52" s="182"/>
      <c r="E52" s="182"/>
      <c r="F52" s="182"/>
      <c r="G52" s="94"/>
      <c r="H52" s="94"/>
      <c r="I52" s="94"/>
      <c r="J52" s="94"/>
      <c r="K52" s="94"/>
      <c r="L52" s="94"/>
      <c r="M52" s="96"/>
      <c r="N52" s="96"/>
      <c r="O52" s="96"/>
      <c r="P52" s="96"/>
      <c r="Q52" s="96"/>
      <c r="R52" s="96"/>
    </row>
    <row r="53" spans="1:18" x14ac:dyDescent="0.3">
      <c r="A53" s="65"/>
      <c r="B53" s="194"/>
      <c r="C53" s="195"/>
      <c r="D53" s="182"/>
      <c r="E53" s="182"/>
      <c r="F53" s="182"/>
      <c r="G53" s="94"/>
      <c r="H53" s="94"/>
      <c r="I53" s="94"/>
      <c r="J53" s="94"/>
      <c r="K53" s="94"/>
      <c r="L53" s="94"/>
      <c r="M53" s="96"/>
      <c r="N53" s="96"/>
      <c r="O53" s="96"/>
      <c r="P53" s="96"/>
      <c r="Q53" s="96"/>
      <c r="R53" s="96"/>
    </row>
    <row r="54" spans="1:18" x14ac:dyDescent="0.3">
      <c r="A54" s="65"/>
      <c r="B54" s="194"/>
      <c r="C54" s="195"/>
      <c r="D54" s="182"/>
      <c r="E54" s="182"/>
      <c r="F54" s="182"/>
      <c r="G54" s="94"/>
      <c r="H54" s="94"/>
      <c r="I54" s="94"/>
      <c r="J54" s="94"/>
      <c r="K54" s="94"/>
      <c r="L54" s="94"/>
      <c r="M54" s="96"/>
      <c r="N54" s="96"/>
      <c r="O54" s="96"/>
      <c r="P54" s="96"/>
      <c r="Q54" s="96"/>
      <c r="R54" s="96"/>
    </row>
    <row r="55" spans="1:18" x14ac:dyDescent="0.3">
      <c r="A55" s="65"/>
      <c r="B55" s="194"/>
      <c r="C55" s="195"/>
      <c r="D55" s="182"/>
      <c r="E55" s="182"/>
      <c r="F55" s="182"/>
      <c r="G55" s="94"/>
      <c r="H55" s="94"/>
      <c r="I55" s="94"/>
      <c r="J55" s="94"/>
      <c r="K55" s="94"/>
      <c r="L55" s="94"/>
      <c r="M55" s="96"/>
      <c r="N55" s="96"/>
      <c r="O55" s="96"/>
      <c r="P55" s="96"/>
      <c r="Q55" s="96"/>
      <c r="R55" s="96"/>
    </row>
    <row r="56" spans="1:18" x14ac:dyDescent="0.3">
      <c r="A56" s="65"/>
      <c r="B56" s="194"/>
      <c r="C56" s="195"/>
      <c r="D56" s="182"/>
      <c r="E56" s="182"/>
      <c r="F56" s="182"/>
      <c r="G56" s="94"/>
      <c r="H56" s="94"/>
      <c r="I56" s="94"/>
      <c r="J56" s="94"/>
      <c r="K56" s="94"/>
      <c r="L56" s="94"/>
      <c r="M56" s="96"/>
      <c r="N56" s="96"/>
      <c r="O56" s="96"/>
      <c r="P56" s="96"/>
      <c r="Q56" s="96"/>
      <c r="R56" s="96"/>
    </row>
    <row r="57" spans="1:18" x14ac:dyDescent="0.3">
      <c r="A57" s="65"/>
      <c r="B57" s="194"/>
      <c r="C57" s="195"/>
      <c r="D57" s="182"/>
      <c r="E57" s="182"/>
      <c r="F57" s="182"/>
      <c r="G57" s="94"/>
      <c r="H57" s="94"/>
      <c r="I57" s="94"/>
      <c r="J57" s="94"/>
      <c r="K57" s="94"/>
      <c r="L57" s="94"/>
      <c r="M57" s="96"/>
      <c r="N57" s="96"/>
      <c r="O57" s="96"/>
      <c r="P57" s="96"/>
      <c r="Q57" s="96"/>
      <c r="R57" s="96"/>
    </row>
    <row r="58" spans="1:18" x14ac:dyDescent="0.3">
      <c r="A58" s="65"/>
      <c r="B58" s="194"/>
      <c r="C58" s="195"/>
      <c r="D58" s="182"/>
      <c r="E58" s="182"/>
      <c r="F58" s="182"/>
      <c r="G58" s="94"/>
      <c r="H58" s="94"/>
      <c r="I58" s="94"/>
      <c r="J58" s="94"/>
      <c r="K58" s="94"/>
      <c r="L58" s="94"/>
      <c r="M58" s="96"/>
      <c r="N58" s="96"/>
      <c r="O58" s="96"/>
      <c r="P58" s="96"/>
      <c r="Q58" s="96"/>
      <c r="R58" s="96"/>
    </row>
    <row r="59" spans="1:18" x14ac:dyDescent="0.3">
      <c r="A59" s="65"/>
      <c r="B59" s="194"/>
      <c r="C59" s="195"/>
      <c r="D59" s="182"/>
      <c r="E59" s="182"/>
      <c r="F59" s="182"/>
      <c r="G59" s="94"/>
      <c r="H59" s="94"/>
      <c r="I59" s="94"/>
      <c r="J59" s="94"/>
      <c r="K59" s="94"/>
      <c r="L59" s="94"/>
      <c r="M59" s="96"/>
      <c r="N59" s="96"/>
      <c r="O59" s="96"/>
      <c r="P59" s="96"/>
      <c r="Q59" s="96"/>
      <c r="R59" s="96"/>
    </row>
    <row r="60" spans="1:18" x14ac:dyDescent="0.3">
      <c r="A60" s="65"/>
      <c r="B60" s="194"/>
      <c r="C60" s="195"/>
      <c r="D60" s="182"/>
      <c r="E60" s="182"/>
      <c r="F60" s="182"/>
      <c r="G60" s="94"/>
      <c r="H60" s="94"/>
      <c r="I60" s="94"/>
      <c r="J60" s="94"/>
      <c r="K60" s="94"/>
      <c r="L60" s="94"/>
      <c r="M60" s="96"/>
      <c r="N60" s="96"/>
      <c r="O60" s="96"/>
      <c r="P60" s="96"/>
      <c r="Q60" s="96"/>
      <c r="R60" s="96"/>
    </row>
    <row r="61" spans="1:18" x14ac:dyDescent="0.3">
      <c r="A61" s="65"/>
      <c r="B61" s="194"/>
      <c r="C61" s="195"/>
      <c r="D61" s="182"/>
      <c r="E61" s="182"/>
      <c r="F61" s="182"/>
      <c r="G61" s="94"/>
      <c r="H61" s="94"/>
      <c r="I61" s="94"/>
      <c r="J61" s="94"/>
      <c r="K61" s="94"/>
      <c r="L61" s="94"/>
      <c r="M61" s="96"/>
      <c r="N61" s="96"/>
      <c r="O61" s="96"/>
      <c r="P61" s="96"/>
      <c r="Q61" s="96"/>
      <c r="R61" s="96"/>
    </row>
    <row r="62" spans="1:18" x14ac:dyDescent="0.3">
      <c r="A62" s="65"/>
      <c r="B62" s="194"/>
      <c r="C62" s="195"/>
      <c r="D62" s="182"/>
      <c r="E62" s="182"/>
      <c r="F62" s="182"/>
      <c r="G62" s="94"/>
      <c r="H62" s="94"/>
      <c r="I62" s="94"/>
      <c r="J62" s="94"/>
      <c r="K62" s="94"/>
      <c r="L62" s="94"/>
      <c r="M62" s="96"/>
      <c r="N62" s="96"/>
      <c r="O62" s="96"/>
      <c r="P62" s="96"/>
      <c r="Q62" s="96"/>
      <c r="R62" s="96"/>
    </row>
    <row r="63" spans="1:18" x14ac:dyDescent="0.3">
      <c r="A63" s="74"/>
      <c r="B63" s="196"/>
      <c r="C63" s="197"/>
      <c r="D63" s="184"/>
      <c r="E63" s="184"/>
      <c r="F63" s="184"/>
      <c r="G63" s="176"/>
      <c r="H63" s="176"/>
      <c r="I63" s="176"/>
      <c r="J63" s="176"/>
      <c r="K63" s="176"/>
      <c r="L63" s="176"/>
      <c r="M63" s="103"/>
      <c r="N63" s="103"/>
      <c r="O63" s="103"/>
      <c r="P63" s="103"/>
      <c r="Q63" s="103"/>
      <c r="R63" s="103"/>
    </row>
    <row r="64" spans="1:18" x14ac:dyDescent="0.3">
      <c r="A64" s="107"/>
      <c r="B64" s="517" t="s">
        <v>170</v>
      </c>
      <c r="C64" s="518"/>
      <c r="D64" s="518"/>
      <c r="E64" s="518"/>
      <c r="F64" s="518"/>
      <c r="G64" s="517" t="s">
        <v>171</v>
      </c>
      <c r="H64" s="518"/>
      <c r="I64" s="518"/>
      <c r="J64" s="518"/>
      <c r="K64" s="518"/>
      <c r="L64" s="518"/>
      <c r="M64" s="512" t="s">
        <v>172</v>
      </c>
      <c r="N64" s="513"/>
      <c r="O64" s="513"/>
      <c r="P64" s="513"/>
      <c r="Q64" s="513"/>
      <c r="R64" s="514"/>
    </row>
    <row r="65" spans="1:18" x14ac:dyDescent="0.3">
      <c r="A65" s="85"/>
      <c r="B65" s="120"/>
      <c r="C65" s="121"/>
      <c r="D65" s="49"/>
      <c r="E65" s="49"/>
      <c r="F65" s="49"/>
      <c r="G65" s="120"/>
      <c r="H65" s="121"/>
      <c r="I65" s="49"/>
      <c r="J65" s="49"/>
      <c r="K65" s="49"/>
      <c r="L65" s="329"/>
      <c r="M65" s="109"/>
      <c r="N65" s="113"/>
      <c r="O65" s="122"/>
      <c r="P65" s="122"/>
      <c r="Q65" s="122"/>
      <c r="R65" s="325"/>
    </row>
    <row r="66" spans="1:18" x14ac:dyDescent="0.3">
      <c r="A66" s="111"/>
      <c r="B66" s="326" t="s">
        <v>154</v>
      </c>
      <c r="C66" s="324" t="s">
        <v>155</v>
      </c>
      <c r="D66" s="122" t="s">
        <v>173</v>
      </c>
      <c r="E66" s="122" t="s">
        <v>174</v>
      </c>
      <c r="F66" s="122" t="s">
        <v>14</v>
      </c>
      <c r="G66" s="326" t="s">
        <v>156</v>
      </c>
      <c r="H66" s="324" t="s">
        <v>157</v>
      </c>
      <c r="I66" s="122" t="s">
        <v>158</v>
      </c>
      <c r="J66" s="122" t="s">
        <v>159</v>
      </c>
      <c r="K66" s="122" t="s">
        <v>160</v>
      </c>
      <c r="L66" s="330" t="s">
        <v>161</v>
      </c>
      <c r="M66" s="324" t="s">
        <v>175</v>
      </c>
      <c r="N66" s="324" t="s">
        <v>176</v>
      </c>
      <c r="O66" s="122" t="s">
        <v>177</v>
      </c>
      <c r="P66" s="122" t="s">
        <v>178</v>
      </c>
      <c r="Q66" s="122" t="s">
        <v>179</v>
      </c>
      <c r="R66" s="325" t="s">
        <v>180</v>
      </c>
    </row>
    <row r="67" spans="1:18" x14ac:dyDescent="0.3">
      <c r="A67" s="69" t="s">
        <v>165</v>
      </c>
      <c r="B67" s="177"/>
      <c r="C67" s="178"/>
      <c r="D67" s="178" t="s">
        <v>181</v>
      </c>
      <c r="E67" s="178" t="s">
        <v>181</v>
      </c>
      <c r="F67" s="178"/>
      <c r="G67" s="177"/>
      <c r="H67" s="178"/>
      <c r="I67" s="178"/>
      <c r="J67" s="178"/>
      <c r="K67" s="178"/>
      <c r="L67" s="179"/>
      <c r="M67" s="328"/>
      <c r="N67" s="178"/>
      <c r="O67" s="178"/>
      <c r="P67" s="178"/>
      <c r="Q67" s="178"/>
      <c r="R67" s="327"/>
    </row>
    <row r="68" spans="1:18" x14ac:dyDescent="0.3">
      <c r="A68" s="71" t="s">
        <v>78</v>
      </c>
      <c r="B68" s="546">
        <v>201.78</v>
      </c>
      <c r="C68" s="417">
        <v>189.93</v>
      </c>
      <c r="D68" s="217">
        <v>173.53</v>
      </c>
      <c r="E68" s="217">
        <v>304.44</v>
      </c>
      <c r="F68" s="337">
        <v>207.1</v>
      </c>
      <c r="G68" s="427">
        <f t="shared" ref="G68:G132" si="16">B68/C68</f>
        <v>1.0623914073606064</v>
      </c>
      <c r="H68" s="248">
        <f t="shared" ref="H68:H132" si="17">C68/B68</f>
        <v>0.94127267320844488</v>
      </c>
      <c r="I68" s="272">
        <f>E68/D68</f>
        <v>1.7543940529015156</v>
      </c>
      <c r="J68" s="248">
        <f>D68/E68</f>
        <v>0.56999737222441205</v>
      </c>
      <c r="K68" s="248">
        <f>F68/D68</f>
        <v>1.193453581513283</v>
      </c>
      <c r="L68" s="428">
        <f>D68/F68</f>
        <v>0.83790439401255434</v>
      </c>
      <c r="M68" s="441">
        <f t="shared" ref="M68:M98" si="18">B68-C68</f>
        <v>11.849999999999994</v>
      </c>
      <c r="N68" s="250">
        <f t="shared" ref="N68:N98" si="19">C68-B68</f>
        <v>-11.849999999999994</v>
      </c>
      <c r="O68" s="250">
        <f>E68-D68</f>
        <v>130.91</v>
      </c>
      <c r="P68" s="250">
        <f>D68-E68</f>
        <v>-130.91</v>
      </c>
      <c r="Q68" s="250">
        <f>F68-D68</f>
        <v>33.569999999999993</v>
      </c>
      <c r="R68" s="251">
        <f>D68-F68</f>
        <v>-33.569999999999993</v>
      </c>
    </row>
    <row r="69" spans="1:18" x14ac:dyDescent="0.3">
      <c r="A69" s="64" t="s">
        <v>79</v>
      </c>
      <c r="B69" s="547">
        <v>1.62</v>
      </c>
      <c r="C69" s="548">
        <v>2.4</v>
      </c>
      <c r="D69" s="549">
        <v>1.83</v>
      </c>
      <c r="E69" s="549">
        <v>2.29</v>
      </c>
      <c r="F69" s="238">
        <v>2.9</v>
      </c>
      <c r="G69" s="429">
        <f t="shared" si="16"/>
        <v>0.67500000000000004</v>
      </c>
      <c r="H69" s="253">
        <f t="shared" si="17"/>
        <v>1.4814814814814814</v>
      </c>
      <c r="I69" s="254">
        <f t="shared" ref="I69:I98" si="20">E69/D69</f>
        <v>1.2513661202185793</v>
      </c>
      <c r="J69" s="253">
        <f t="shared" ref="J69:J98" si="21">D69/E69</f>
        <v>0.79912663755458513</v>
      </c>
      <c r="K69" s="253">
        <f t="shared" ref="K69:K98" si="22">F69/D69</f>
        <v>1.5846994535519126</v>
      </c>
      <c r="L69" s="430">
        <f t="shared" ref="L69:L98" si="23">D69/F69</f>
        <v>0.63103448275862073</v>
      </c>
      <c r="M69" s="442">
        <f t="shared" si="18"/>
        <v>-0.7799999999999998</v>
      </c>
      <c r="N69" s="256">
        <f t="shared" si="19"/>
        <v>0.7799999999999998</v>
      </c>
      <c r="O69" s="256">
        <f t="shared" ref="O69:O98" si="24">E69-D69</f>
        <v>0.45999999999999996</v>
      </c>
      <c r="P69" s="256">
        <f t="shared" ref="P69:P98" si="25">D69-E69</f>
        <v>-0.45999999999999996</v>
      </c>
      <c r="Q69" s="256">
        <f t="shared" ref="Q69:Q98" si="26">F69-D69</f>
        <v>1.0699999999999998</v>
      </c>
      <c r="R69" s="257">
        <f t="shared" ref="R69:R98" si="27">D69-F69</f>
        <v>-1.0699999999999998</v>
      </c>
    </row>
    <row r="70" spans="1:18" x14ac:dyDescent="0.3">
      <c r="A70" s="64" t="s">
        <v>80</v>
      </c>
      <c r="B70" s="547">
        <v>9.01</v>
      </c>
      <c r="C70" s="548">
        <v>8.08</v>
      </c>
      <c r="D70" s="549">
        <v>7.08</v>
      </c>
      <c r="E70" s="549">
        <v>11.97</v>
      </c>
      <c r="F70" s="238">
        <v>11.84</v>
      </c>
      <c r="G70" s="429">
        <f t="shared" si="16"/>
        <v>1.1150990099009901</v>
      </c>
      <c r="H70" s="253">
        <f t="shared" si="17"/>
        <v>0.89678135405105441</v>
      </c>
      <c r="I70" s="254">
        <f t="shared" si="20"/>
        <v>1.6906779661016951</v>
      </c>
      <c r="J70" s="253">
        <f t="shared" si="21"/>
        <v>0.5914786967418546</v>
      </c>
      <c r="K70" s="253">
        <f t="shared" si="22"/>
        <v>1.6723163841807909</v>
      </c>
      <c r="L70" s="430">
        <f t="shared" si="23"/>
        <v>0.59797297297297303</v>
      </c>
      <c r="M70" s="442">
        <f t="shared" si="18"/>
        <v>0.92999999999999972</v>
      </c>
      <c r="N70" s="256">
        <f t="shared" si="19"/>
        <v>-0.92999999999999972</v>
      </c>
      <c r="O70" s="256">
        <f t="shared" si="24"/>
        <v>4.8900000000000006</v>
      </c>
      <c r="P70" s="256">
        <f t="shared" si="25"/>
        <v>-4.8900000000000006</v>
      </c>
      <c r="Q70" s="256">
        <f t="shared" si="26"/>
        <v>4.76</v>
      </c>
      <c r="R70" s="257">
        <f t="shared" si="27"/>
        <v>-4.76</v>
      </c>
    </row>
    <row r="71" spans="1:18" x14ac:dyDescent="0.3">
      <c r="A71" s="72" t="s">
        <v>81</v>
      </c>
      <c r="B71" s="547">
        <v>7.85</v>
      </c>
      <c r="C71" s="548">
        <v>7.45</v>
      </c>
      <c r="D71" s="549">
        <v>6.66</v>
      </c>
      <c r="E71" s="549">
        <v>11.32</v>
      </c>
      <c r="F71" s="238">
        <v>9.18</v>
      </c>
      <c r="G71" s="429">
        <f t="shared" si="16"/>
        <v>1.0536912751677852</v>
      </c>
      <c r="H71" s="253">
        <f t="shared" si="17"/>
        <v>0.94904458598726116</v>
      </c>
      <c r="I71" s="254">
        <f t="shared" si="20"/>
        <v>1.6996996996996998</v>
      </c>
      <c r="J71" s="253">
        <f t="shared" si="21"/>
        <v>0.58833922261484095</v>
      </c>
      <c r="K71" s="253">
        <f t="shared" si="22"/>
        <v>1.3783783783783783</v>
      </c>
      <c r="L71" s="430">
        <f t="shared" si="23"/>
        <v>0.72549019607843146</v>
      </c>
      <c r="M71" s="442">
        <f t="shared" si="18"/>
        <v>0.39999999999999947</v>
      </c>
      <c r="N71" s="256">
        <f t="shared" si="19"/>
        <v>-0.39999999999999947</v>
      </c>
      <c r="O71" s="256">
        <f t="shared" si="24"/>
        <v>4.66</v>
      </c>
      <c r="P71" s="256">
        <f t="shared" si="25"/>
        <v>-4.66</v>
      </c>
      <c r="Q71" s="256">
        <f t="shared" si="26"/>
        <v>2.5199999999999996</v>
      </c>
      <c r="R71" s="257">
        <f t="shared" si="27"/>
        <v>-2.5199999999999996</v>
      </c>
    </row>
    <row r="72" spans="1:18" x14ac:dyDescent="0.3">
      <c r="A72" s="72" t="s">
        <v>82</v>
      </c>
      <c r="B72" s="547">
        <v>6.81</v>
      </c>
      <c r="C72" s="548">
        <v>8.85</v>
      </c>
      <c r="D72" s="549">
        <v>6.16</v>
      </c>
      <c r="E72" s="549">
        <v>14.41</v>
      </c>
      <c r="F72" s="238">
        <v>9.68</v>
      </c>
      <c r="G72" s="429">
        <f t="shared" si="16"/>
        <v>0.76949152542372878</v>
      </c>
      <c r="H72" s="253">
        <f t="shared" si="17"/>
        <v>1.2995594713656389</v>
      </c>
      <c r="I72" s="254">
        <f t="shared" si="20"/>
        <v>2.3392857142857144</v>
      </c>
      <c r="J72" s="253">
        <f t="shared" si="21"/>
        <v>0.42748091603053434</v>
      </c>
      <c r="K72" s="253">
        <f t="shared" si="22"/>
        <v>1.5714285714285714</v>
      </c>
      <c r="L72" s="430">
        <f t="shared" si="23"/>
        <v>0.63636363636363635</v>
      </c>
      <c r="M72" s="442">
        <f t="shared" si="18"/>
        <v>-2.04</v>
      </c>
      <c r="N72" s="256">
        <f t="shared" si="19"/>
        <v>2.04</v>
      </c>
      <c r="O72" s="256">
        <f t="shared" si="24"/>
        <v>8.25</v>
      </c>
      <c r="P72" s="256">
        <f t="shared" si="25"/>
        <v>-8.25</v>
      </c>
      <c r="Q72" s="256">
        <f t="shared" si="26"/>
        <v>3.5199999999999996</v>
      </c>
      <c r="R72" s="257">
        <f t="shared" si="27"/>
        <v>-3.5199999999999996</v>
      </c>
    </row>
    <row r="73" spans="1:18" x14ac:dyDescent="0.3">
      <c r="A73" s="63" t="s">
        <v>83</v>
      </c>
      <c r="B73" s="547">
        <v>1269.22</v>
      </c>
      <c r="C73" s="548">
        <v>861.86</v>
      </c>
      <c r="D73" s="549">
        <v>949.11</v>
      </c>
      <c r="E73" s="549">
        <v>1595.7</v>
      </c>
      <c r="F73" s="238">
        <v>1097.9100000000001</v>
      </c>
      <c r="G73" s="431">
        <f t="shared" si="16"/>
        <v>1.4726521708862228</v>
      </c>
      <c r="H73" s="253">
        <f t="shared" si="17"/>
        <v>0.67904697373189837</v>
      </c>
      <c r="I73" s="254">
        <f t="shared" si="20"/>
        <v>1.6812592850143819</v>
      </c>
      <c r="J73" s="253">
        <f t="shared" si="21"/>
        <v>0.5947922541831171</v>
      </c>
      <c r="K73" s="253">
        <f t="shared" si="22"/>
        <v>1.1567784556057781</v>
      </c>
      <c r="L73" s="430">
        <f t="shared" si="23"/>
        <v>0.86446976528130715</v>
      </c>
      <c r="M73" s="442">
        <f t="shared" si="18"/>
        <v>407.36</v>
      </c>
      <c r="N73" s="256">
        <f t="shared" si="19"/>
        <v>-407.36</v>
      </c>
      <c r="O73" s="256">
        <f t="shared" si="24"/>
        <v>646.59</v>
      </c>
      <c r="P73" s="256">
        <f t="shared" si="25"/>
        <v>-646.59</v>
      </c>
      <c r="Q73" s="256">
        <f t="shared" si="26"/>
        <v>148.80000000000007</v>
      </c>
      <c r="R73" s="257">
        <f t="shared" si="27"/>
        <v>-148.80000000000007</v>
      </c>
    </row>
    <row r="74" spans="1:18" x14ac:dyDescent="0.3">
      <c r="A74" s="63" t="s">
        <v>84</v>
      </c>
      <c r="B74" s="547">
        <v>1195.18</v>
      </c>
      <c r="C74" s="548">
        <v>802.98</v>
      </c>
      <c r="D74" s="549">
        <v>887.81</v>
      </c>
      <c r="E74" s="549">
        <v>1489.79</v>
      </c>
      <c r="F74" s="238">
        <v>1036.42</v>
      </c>
      <c r="G74" s="431">
        <f t="shared" si="16"/>
        <v>1.488430596029789</v>
      </c>
      <c r="H74" s="253">
        <f t="shared" si="17"/>
        <v>0.67184859184390633</v>
      </c>
      <c r="I74" s="254">
        <f t="shared" si="20"/>
        <v>1.6780504837746817</v>
      </c>
      <c r="J74" s="253">
        <f t="shared" si="21"/>
        <v>0.59592962766564417</v>
      </c>
      <c r="K74" s="253">
        <f t="shared" si="22"/>
        <v>1.1673894189071987</v>
      </c>
      <c r="L74" s="430">
        <f t="shared" si="23"/>
        <v>0.85661218424962837</v>
      </c>
      <c r="M74" s="442">
        <f t="shared" si="18"/>
        <v>392.20000000000005</v>
      </c>
      <c r="N74" s="256">
        <f t="shared" si="19"/>
        <v>-392.20000000000005</v>
      </c>
      <c r="O74" s="256">
        <f t="shared" si="24"/>
        <v>601.98</v>
      </c>
      <c r="P74" s="256">
        <f t="shared" si="25"/>
        <v>-601.98</v>
      </c>
      <c r="Q74" s="256">
        <f t="shared" si="26"/>
        <v>148.61000000000013</v>
      </c>
      <c r="R74" s="257">
        <f t="shared" si="27"/>
        <v>-148.61000000000013</v>
      </c>
    </row>
    <row r="75" spans="1:18" x14ac:dyDescent="0.3">
      <c r="A75" s="72" t="s">
        <v>85</v>
      </c>
      <c r="B75" s="547">
        <v>885.72</v>
      </c>
      <c r="C75" s="548">
        <v>573.65</v>
      </c>
      <c r="D75" s="549">
        <v>664.54</v>
      </c>
      <c r="E75" s="549">
        <v>974.15</v>
      </c>
      <c r="F75" s="238">
        <v>740.18</v>
      </c>
      <c r="G75" s="431">
        <f t="shared" si="16"/>
        <v>1.544007670182167</v>
      </c>
      <c r="H75" s="253">
        <f t="shared" si="17"/>
        <v>0.64766517635370091</v>
      </c>
      <c r="I75" s="254">
        <f t="shared" si="20"/>
        <v>1.4659012249074548</v>
      </c>
      <c r="J75" s="253">
        <f t="shared" si="21"/>
        <v>0.68217420315146537</v>
      </c>
      <c r="K75" s="253">
        <f t="shared" si="22"/>
        <v>1.113823095675204</v>
      </c>
      <c r="L75" s="430">
        <f t="shared" si="23"/>
        <v>0.89780864114134395</v>
      </c>
      <c r="M75" s="442">
        <f t="shared" si="18"/>
        <v>312.07000000000005</v>
      </c>
      <c r="N75" s="256">
        <f t="shared" si="19"/>
        <v>-312.07000000000005</v>
      </c>
      <c r="O75" s="256">
        <f t="shared" si="24"/>
        <v>309.61</v>
      </c>
      <c r="P75" s="256">
        <f t="shared" si="25"/>
        <v>-309.61</v>
      </c>
      <c r="Q75" s="256">
        <f t="shared" si="26"/>
        <v>75.639999999999986</v>
      </c>
      <c r="R75" s="257">
        <f t="shared" si="27"/>
        <v>-75.639999999999986</v>
      </c>
    </row>
    <row r="76" spans="1:18" x14ac:dyDescent="0.3">
      <c r="A76" s="64" t="s">
        <v>86</v>
      </c>
      <c r="B76" s="547">
        <v>301.83999999999997</v>
      </c>
      <c r="C76" s="548">
        <v>221.27</v>
      </c>
      <c r="D76" s="549">
        <v>218.04</v>
      </c>
      <c r="E76" s="549">
        <v>490.84</v>
      </c>
      <c r="F76" s="238">
        <v>330.13</v>
      </c>
      <c r="G76" s="429">
        <f t="shared" si="16"/>
        <v>1.3641252768111356</v>
      </c>
      <c r="H76" s="253">
        <f t="shared" si="17"/>
        <v>0.73307050092764392</v>
      </c>
      <c r="I76" s="254">
        <f t="shared" si="20"/>
        <v>2.2511465786094296</v>
      </c>
      <c r="J76" s="253">
        <f t="shared" si="21"/>
        <v>0.44421807513650069</v>
      </c>
      <c r="K76" s="253">
        <f t="shared" si="22"/>
        <v>1.5140799853237938</v>
      </c>
      <c r="L76" s="430">
        <f t="shared" si="23"/>
        <v>0.66046708872262438</v>
      </c>
      <c r="M76" s="442">
        <f t="shared" si="18"/>
        <v>80.569999999999965</v>
      </c>
      <c r="N76" s="256">
        <f t="shared" si="19"/>
        <v>-80.569999999999965</v>
      </c>
      <c r="O76" s="256">
        <f t="shared" si="24"/>
        <v>272.79999999999995</v>
      </c>
      <c r="P76" s="256">
        <f t="shared" si="25"/>
        <v>-272.79999999999995</v>
      </c>
      <c r="Q76" s="256">
        <f t="shared" si="26"/>
        <v>112.09</v>
      </c>
      <c r="R76" s="257">
        <f t="shared" si="27"/>
        <v>-112.09</v>
      </c>
    </row>
    <row r="77" spans="1:18" x14ac:dyDescent="0.3">
      <c r="A77" s="64" t="s">
        <v>87</v>
      </c>
      <c r="B77" s="547">
        <v>232.79</v>
      </c>
      <c r="C77" s="548">
        <v>101.36</v>
      </c>
      <c r="D77" s="549">
        <v>153.37</v>
      </c>
      <c r="E77" s="549">
        <v>144.65</v>
      </c>
      <c r="F77" s="238">
        <v>186.95</v>
      </c>
      <c r="G77" s="431">
        <f t="shared" si="16"/>
        <v>2.2966653512233624</v>
      </c>
      <c r="H77" s="253">
        <f t="shared" si="17"/>
        <v>0.43541389234932776</v>
      </c>
      <c r="I77" s="254">
        <f t="shared" si="20"/>
        <v>0.94314403077524944</v>
      </c>
      <c r="J77" s="253">
        <f t="shared" si="21"/>
        <v>1.0602834427929484</v>
      </c>
      <c r="K77" s="253">
        <f t="shared" si="22"/>
        <v>1.2189476429549455</v>
      </c>
      <c r="L77" s="430">
        <f t="shared" si="23"/>
        <v>0.82037978069002415</v>
      </c>
      <c r="M77" s="442">
        <f t="shared" si="18"/>
        <v>131.43</v>
      </c>
      <c r="N77" s="256">
        <f t="shared" si="19"/>
        <v>-131.43</v>
      </c>
      <c r="O77" s="256">
        <f t="shared" si="24"/>
        <v>-8.7199999999999989</v>
      </c>
      <c r="P77" s="256">
        <f t="shared" si="25"/>
        <v>8.7199999999999989</v>
      </c>
      <c r="Q77" s="256">
        <f t="shared" si="26"/>
        <v>33.579999999999984</v>
      </c>
      <c r="R77" s="257">
        <f t="shared" si="27"/>
        <v>-33.579999999999984</v>
      </c>
    </row>
    <row r="78" spans="1:18" x14ac:dyDescent="0.3">
      <c r="A78" s="64" t="s">
        <v>88</v>
      </c>
      <c r="B78" s="547">
        <v>149.69999999999999</v>
      </c>
      <c r="C78" s="548">
        <v>70.89</v>
      </c>
      <c r="D78" s="549">
        <v>100.74</v>
      </c>
      <c r="E78" s="549">
        <v>96.79</v>
      </c>
      <c r="F78" s="238">
        <v>127.97</v>
      </c>
      <c r="G78" s="431">
        <f t="shared" si="16"/>
        <v>2.111722386796445</v>
      </c>
      <c r="H78" s="253">
        <f t="shared" si="17"/>
        <v>0.47354709418837682</v>
      </c>
      <c r="I78" s="254">
        <f t="shared" si="20"/>
        <v>0.96079015286877123</v>
      </c>
      <c r="J78" s="253">
        <f t="shared" si="21"/>
        <v>1.0408100010331645</v>
      </c>
      <c r="K78" s="253">
        <f t="shared" si="22"/>
        <v>1.2702997816160413</v>
      </c>
      <c r="L78" s="430">
        <f t="shared" si="23"/>
        <v>0.78721575369227159</v>
      </c>
      <c r="M78" s="442">
        <f t="shared" si="18"/>
        <v>78.809999999999988</v>
      </c>
      <c r="N78" s="256">
        <f t="shared" si="19"/>
        <v>-78.809999999999988</v>
      </c>
      <c r="O78" s="256">
        <f t="shared" si="24"/>
        <v>-3.9499999999999886</v>
      </c>
      <c r="P78" s="256">
        <f t="shared" si="25"/>
        <v>3.9499999999999886</v>
      </c>
      <c r="Q78" s="256">
        <f t="shared" si="26"/>
        <v>27.230000000000004</v>
      </c>
      <c r="R78" s="257">
        <f t="shared" si="27"/>
        <v>-27.230000000000004</v>
      </c>
    </row>
    <row r="79" spans="1:18" x14ac:dyDescent="0.3">
      <c r="A79" s="64" t="s">
        <v>89</v>
      </c>
      <c r="B79" s="547">
        <v>48.59</v>
      </c>
      <c r="C79" s="548">
        <v>54.07</v>
      </c>
      <c r="D79" s="549">
        <v>46.72</v>
      </c>
      <c r="E79" s="549">
        <v>100.44</v>
      </c>
      <c r="F79" s="238">
        <v>42.23</v>
      </c>
      <c r="G79" s="429">
        <f t="shared" si="16"/>
        <v>0.89864989828000741</v>
      </c>
      <c r="H79" s="253">
        <f t="shared" si="17"/>
        <v>1.1127804074912533</v>
      </c>
      <c r="I79" s="254">
        <f t="shared" si="20"/>
        <v>2.1498287671232879</v>
      </c>
      <c r="J79" s="253">
        <f t="shared" si="21"/>
        <v>0.46515332536837911</v>
      </c>
      <c r="K79" s="253">
        <f t="shared" si="22"/>
        <v>0.90389554794520544</v>
      </c>
      <c r="L79" s="430">
        <f t="shared" si="23"/>
        <v>1.106322519535875</v>
      </c>
      <c r="M79" s="442">
        <f t="shared" si="18"/>
        <v>-5.4799999999999969</v>
      </c>
      <c r="N79" s="256">
        <f t="shared" si="19"/>
        <v>5.4799999999999969</v>
      </c>
      <c r="O79" s="256">
        <f t="shared" si="24"/>
        <v>53.72</v>
      </c>
      <c r="P79" s="256">
        <f t="shared" si="25"/>
        <v>-53.72</v>
      </c>
      <c r="Q79" s="256">
        <f t="shared" si="26"/>
        <v>-4.490000000000002</v>
      </c>
      <c r="R79" s="257">
        <f t="shared" si="27"/>
        <v>4.490000000000002</v>
      </c>
    </row>
    <row r="80" spans="1:18" x14ac:dyDescent="0.3">
      <c r="A80" s="62" t="s">
        <v>90</v>
      </c>
      <c r="B80" s="547">
        <v>194.42</v>
      </c>
      <c r="C80" s="548">
        <v>122.11</v>
      </c>
      <c r="D80" s="549">
        <v>157.21</v>
      </c>
      <c r="E80" s="549">
        <v>149.97</v>
      </c>
      <c r="F80" s="238">
        <v>117.4</v>
      </c>
      <c r="G80" s="431">
        <f t="shared" si="16"/>
        <v>1.5921709933666366</v>
      </c>
      <c r="H80" s="253">
        <f t="shared" si="17"/>
        <v>0.62807324349346783</v>
      </c>
      <c r="I80" s="254">
        <f t="shared" si="20"/>
        <v>0.95394694993957119</v>
      </c>
      <c r="J80" s="253">
        <f t="shared" si="21"/>
        <v>1.0482763219310529</v>
      </c>
      <c r="K80" s="253">
        <f t="shared" si="22"/>
        <v>0.74677183385280832</v>
      </c>
      <c r="L80" s="430">
        <f t="shared" si="23"/>
        <v>1.3390971039182282</v>
      </c>
      <c r="M80" s="442">
        <f t="shared" si="18"/>
        <v>72.309999999999988</v>
      </c>
      <c r="N80" s="256">
        <f t="shared" si="19"/>
        <v>-72.309999999999988</v>
      </c>
      <c r="O80" s="256">
        <f t="shared" si="24"/>
        <v>-7.2400000000000091</v>
      </c>
      <c r="P80" s="256">
        <f t="shared" si="25"/>
        <v>7.2400000000000091</v>
      </c>
      <c r="Q80" s="256">
        <f t="shared" si="26"/>
        <v>-39.81</v>
      </c>
      <c r="R80" s="257">
        <f t="shared" si="27"/>
        <v>39.81</v>
      </c>
    </row>
    <row r="81" spans="1:18" x14ac:dyDescent="0.3">
      <c r="A81" s="64" t="s">
        <v>91</v>
      </c>
      <c r="B81" s="547">
        <v>24.43</v>
      </c>
      <c r="C81" s="548">
        <v>17.420000000000002</v>
      </c>
      <c r="D81" s="549">
        <v>19.600000000000001</v>
      </c>
      <c r="E81" s="549">
        <v>26</v>
      </c>
      <c r="F81" s="238">
        <v>17.73</v>
      </c>
      <c r="G81" s="431">
        <f t="shared" si="16"/>
        <v>1.4024110218140067</v>
      </c>
      <c r="H81" s="253">
        <f t="shared" si="17"/>
        <v>0.71305771592304557</v>
      </c>
      <c r="I81" s="254">
        <f t="shared" si="20"/>
        <v>1.3265306122448979</v>
      </c>
      <c r="J81" s="253">
        <f t="shared" si="21"/>
        <v>0.75384615384615394</v>
      </c>
      <c r="K81" s="253">
        <f t="shared" si="22"/>
        <v>0.90459183673469379</v>
      </c>
      <c r="L81" s="430">
        <f t="shared" si="23"/>
        <v>1.1054709531866893</v>
      </c>
      <c r="M81" s="442">
        <f t="shared" si="18"/>
        <v>7.009999999999998</v>
      </c>
      <c r="N81" s="256">
        <f t="shared" si="19"/>
        <v>-7.009999999999998</v>
      </c>
      <c r="O81" s="256">
        <f t="shared" si="24"/>
        <v>6.3999999999999986</v>
      </c>
      <c r="P81" s="256">
        <f t="shared" si="25"/>
        <v>-6.3999999999999986</v>
      </c>
      <c r="Q81" s="256">
        <f t="shared" si="26"/>
        <v>-1.870000000000001</v>
      </c>
      <c r="R81" s="257">
        <f t="shared" si="27"/>
        <v>1.870000000000001</v>
      </c>
    </row>
    <row r="82" spans="1:18" x14ac:dyDescent="0.3">
      <c r="A82" s="72" t="s">
        <v>92</v>
      </c>
      <c r="B82" s="547">
        <v>212.02</v>
      </c>
      <c r="C82" s="548">
        <v>161.78</v>
      </c>
      <c r="D82" s="549">
        <v>160.05000000000001</v>
      </c>
      <c r="E82" s="549">
        <v>312.14</v>
      </c>
      <c r="F82" s="238">
        <v>203.36</v>
      </c>
      <c r="G82" s="429">
        <f t="shared" si="16"/>
        <v>1.3105451848188898</v>
      </c>
      <c r="H82" s="253">
        <f t="shared" si="17"/>
        <v>0.76304122252617679</v>
      </c>
      <c r="I82" s="254">
        <f t="shared" si="20"/>
        <v>1.9502655420181192</v>
      </c>
      <c r="J82" s="253">
        <f t="shared" si="21"/>
        <v>0.51275068879349017</v>
      </c>
      <c r="K82" s="253">
        <f t="shared" si="22"/>
        <v>1.2706029365823179</v>
      </c>
      <c r="L82" s="430">
        <f t="shared" si="23"/>
        <v>0.78702793076317856</v>
      </c>
      <c r="M82" s="442">
        <f t="shared" si="18"/>
        <v>50.240000000000009</v>
      </c>
      <c r="N82" s="256">
        <f t="shared" si="19"/>
        <v>-50.240000000000009</v>
      </c>
      <c r="O82" s="256">
        <f t="shared" si="24"/>
        <v>152.08999999999997</v>
      </c>
      <c r="P82" s="256">
        <f t="shared" si="25"/>
        <v>-152.08999999999997</v>
      </c>
      <c r="Q82" s="256">
        <f t="shared" si="26"/>
        <v>43.31</v>
      </c>
      <c r="R82" s="257">
        <f t="shared" si="27"/>
        <v>-43.31</v>
      </c>
    </row>
    <row r="83" spans="1:18" x14ac:dyDescent="0.3">
      <c r="A83" s="61" t="s">
        <v>93</v>
      </c>
      <c r="B83" s="547">
        <v>445.97</v>
      </c>
      <c r="C83" s="548">
        <v>388.74</v>
      </c>
      <c r="D83" s="549">
        <v>348.26</v>
      </c>
      <c r="E83" s="549">
        <v>618.49</v>
      </c>
      <c r="F83" s="238">
        <v>499.03</v>
      </c>
      <c r="G83" s="429">
        <f t="shared" si="16"/>
        <v>1.1472192210732108</v>
      </c>
      <c r="H83" s="253">
        <f t="shared" si="17"/>
        <v>0.87167298248761127</v>
      </c>
      <c r="I83" s="254">
        <f t="shared" si="20"/>
        <v>1.7759432607821743</v>
      </c>
      <c r="J83" s="253">
        <f t="shared" si="21"/>
        <v>0.56308105224013316</v>
      </c>
      <c r="K83" s="253">
        <f t="shared" si="22"/>
        <v>1.4329236777120542</v>
      </c>
      <c r="L83" s="430">
        <f t="shared" si="23"/>
        <v>0.69787387531811718</v>
      </c>
      <c r="M83" s="442">
        <f t="shared" si="18"/>
        <v>57.230000000000018</v>
      </c>
      <c r="N83" s="256">
        <f t="shared" si="19"/>
        <v>-57.230000000000018</v>
      </c>
      <c r="O83" s="256">
        <f t="shared" si="24"/>
        <v>270.23</v>
      </c>
      <c r="P83" s="256">
        <f t="shared" si="25"/>
        <v>-270.23</v>
      </c>
      <c r="Q83" s="256">
        <f t="shared" si="26"/>
        <v>150.76999999999998</v>
      </c>
      <c r="R83" s="257">
        <f t="shared" si="27"/>
        <v>-150.76999999999998</v>
      </c>
    </row>
    <row r="84" spans="1:18" x14ac:dyDescent="0.3">
      <c r="A84" s="64" t="s">
        <v>94</v>
      </c>
      <c r="B84" s="547">
        <v>1.23</v>
      </c>
      <c r="C84" s="548">
        <v>1.54</v>
      </c>
      <c r="D84" s="549">
        <v>0.82</v>
      </c>
      <c r="E84" s="549">
        <v>3.4</v>
      </c>
      <c r="F84" s="238">
        <v>3.18</v>
      </c>
      <c r="G84" s="429">
        <f t="shared" si="16"/>
        <v>0.79870129870129869</v>
      </c>
      <c r="H84" s="253">
        <f t="shared" si="17"/>
        <v>1.2520325203252034</v>
      </c>
      <c r="I84" s="254">
        <f t="shared" si="20"/>
        <v>4.1463414634146343</v>
      </c>
      <c r="J84" s="253">
        <f t="shared" si="21"/>
        <v>0.2411764705882353</v>
      </c>
      <c r="K84" s="253">
        <f t="shared" si="22"/>
        <v>3.8780487804878052</v>
      </c>
      <c r="L84" s="430">
        <f t="shared" si="23"/>
        <v>0.25786163522012578</v>
      </c>
      <c r="M84" s="442">
        <f t="shared" si="18"/>
        <v>-0.31000000000000005</v>
      </c>
      <c r="N84" s="256">
        <f t="shared" si="19"/>
        <v>0.31000000000000005</v>
      </c>
      <c r="O84" s="256">
        <f t="shared" si="24"/>
        <v>2.58</v>
      </c>
      <c r="P84" s="256">
        <f t="shared" si="25"/>
        <v>-2.58</v>
      </c>
      <c r="Q84" s="256">
        <f t="shared" si="26"/>
        <v>2.3600000000000003</v>
      </c>
      <c r="R84" s="257">
        <f t="shared" si="27"/>
        <v>-2.3600000000000003</v>
      </c>
    </row>
    <row r="85" spans="1:18" x14ac:dyDescent="0.3">
      <c r="A85" s="64" t="s">
        <v>95</v>
      </c>
      <c r="B85" s="547">
        <v>89.99</v>
      </c>
      <c r="C85" s="548">
        <v>75.599999999999994</v>
      </c>
      <c r="D85" s="549">
        <v>74.150000000000006</v>
      </c>
      <c r="E85" s="549">
        <v>91.78</v>
      </c>
      <c r="F85" s="238">
        <v>87.42</v>
      </c>
      <c r="G85" s="429">
        <f t="shared" si="16"/>
        <v>1.1903439153439153</v>
      </c>
      <c r="H85" s="253">
        <f t="shared" si="17"/>
        <v>0.84009334370485611</v>
      </c>
      <c r="I85" s="254">
        <f t="shared" si="20"/>
        <v>1.2377612946729601</v>
      </c>
      <c r="J85" s="253">
        <f t="shared" si="21"/>
        <v>0.80791022009152325</v>
      </c>
      <c r="K85" s="253">
        <f t="shared" si="22"/>
        <v>1.1789615643964935</v>
      </c>
      <c r="L85" s="430">
        <f t="shared" si="23"/>
        <v>0.84820407229466943</v>
      </c>
      <c r="M85" s="442">
        <f t="shared" si="18"/>
        <v>14.39</v>
      </c>
      <c r="N85" s="256">
        <f t="shared" si="19"/>
        <v>-14.39</v>
      </c>
      <c r="O85" s="256">
        <f t="shared" si="24"/>
        <v>17.629999999999995</v>
      </c>
      <c r="P85" s="256">
        <f t="shared" si="25"/>
        <v>-17.629999999999995</v>
      </c>
      <c r="Q85" s="256">
        <f t="shared" si="26"/>
        <v>13.269999999999996</v>
      </c>
      <c r="R85" s="257">
        <f t="shared" si="27"/>
        <v>-13.269999999999996</v>
      </c>
    </row>
    <row r="86" spans="1:18" x14ac:dyDescent="0.3">
      <c r="A86" s="64" t="s">
        <v>96</v>
      </c>
      <c r="B86" s="547">
        <v>96.97</v>
      </c>
      <c r="C86" s="548">
        <v>112.91</v>
      </c>
      <c r="D86" s="549">
        <v>74.099999999999994</v>
      </c>
      <c r="E86" s="549">
        <v>204.84</v>
      </c>
      <c r="F86" s="238">
        <v>158.54</v>
      </c>
      <c r="G86" s="429">
        <f t="shared" si="16"/>
        <v>0.85882561332034368</v>
      </c>
      <c r="H86" s="253">
        <f t="shared" si="17"/>
        <v>1.164380736310199</v>
      </c>
      <c r="I86" s="254">
        <f t="shared" si="20"/>
        <v>2.764372469635628</v>
      </c>
      <c r="J86" s="253">
        <f t="shared" si="21"/>
        <v>0.36174575278265958</v>
      </c>
      <c r="K86" s="253">
        <f t="shared" si="22"/>
        <v>2.1395411605937924</v>
      </c>
      <c r="L86" s="430">
        <f t="shared" si="23"/>
        <v>0.46738993313990157</v>
      </c>
      <c r="M86" s="442">
        <f t="shared" si="18"/>
        <v>-15.939999999999998</v>
      </c>
      <c r="N86" s="256">
        <f t="shared" si="19"/>
        <v>15.939999999999998</v>
      </c>
      <c r="O86" s="256">
        <f t="shared" si="24"/>
        <v>130.74</v>
      </c>
      <c r="P86" s="256">
        <f t="shared" si="25"/>
        <v>-130.74</v>
      </c>
      <c r="Q86" s="256">
        <f t="shared" si="26"/>
        <v>84.44</v>
      </c>
      <c r="R86" s="257">
        <f t="shared" si="27"/>
        <v>-84.44</v>
      </c>
    </row>
    <row r="87" spans="1:18" x14ac:dyDescent="0.3">
      <c r="A87" s="64" t="s">
        <v>1175</v>
      </c>
      <c r="B87" s="547">
        <v>53.68</v>
      </c>
      <c r="C87" s="548">
        <v>59.71</v>
      </c>
      <c r="D87" s="549">
        <v>53.84</v>
      </c>
      <c r="E87" s="549">
        <v>80.34</v>
      </c>
      <c r="F87" s="238">
        <v>62.13</v>
      </c>
      <c r="G87" s="429">
        <f t="shared" si="16"/>
        <v>0.89901189080556021</v>
      </c>
      <c r="H87" s="254">
        <f t="shared" si="17"/>
        <v>1.1123323397913563</v>
      </c>
      <c r="I87" s="254">
        <f t="shared" si="20"/>
        <v>1.4921991084695394</v>
      </c>
      <c r="J87" s="253">
        <f t="shared" si="21"/>
        <v>0.67015185461787408</v>
      </c>
      <c r="K87" s="253">
        <f t="shared" si="22"/>
        <v>1.1539747399702822</v>
      </c>
      <c r="L87" s="430">
        <f t="shared" si="23"/>
        <v>0.86657009496217607</v>
      </c>
      <c r="M87" s="442">
        <f t="shared" si="18"/>
        <v>-6.0300000000000011</v>
      </c>
      <c r="N87" s="256">
        <f t="shared" si="19"/>
        <v>6.0300000000000011</v>
      </c>
      <c r="O87" s="256">
        <f t="shared" si="24"/>
        <v>26.5</v>
      </c>
      <c r="P87" s="256">
        <f t="shared" si="25"/>
        <v>-26.5</v>
      </c>
      <c r="Q87" s="256">
        <f t="shared" si="26"/>
        <v>8.2899999999999991</v>
      </c>
      <c r="R87" s="257">
        <f t="shared" si="27"/>
        <v>-8.2899999999999991</v>
      </c>
    </row>
    <row r="88" spans="1:18" x14ac:dyDescent="0.3">
      <c r="A88" s="64" t="s">
        <v>97</v>
      </c>
      <c r="B88" s="547">
        <v>41.76</v>
      </c>
      <c r="C88" s="548">
        <v>50.44</v>
      </c>
      <c r="D88" s="549">
        <v>18.559999999999999</v>
      </c>
      <c r="E88" s="549">
        <v>121.44</v>
      </c>
      <c r="F88" s="238">
        <v>93.03</v>
      </c>
      <c r="G88" s="431">
        <f t="shared" si="16"/>
        <v>0.82791435368754951</v>
      </c>
      <c r="H88" s="253">
        <f t="shared" si="17"/>
        <v>1.2078544061302683</v>
      </c>
      <c r="I88" s="254">
        <f t="shared" si="20"/>
        <v>6.5431034482758621</v>
      </c>
      <c r="J88" s="253">
        <f t="shared" si="21"/>
        <v>0.15283267457180499</v>
      </c>
      <c r="K88" s="253">
        <f t="shared" si="22"/>
        <v>5.0123922413793105</v>
      </c>
      <c r="L88" s="430">
        <f t="shared" si="23"/>
        <v>0.19950553584865097</v>
      </c>
      <c r="M88" s="442">
        <f t="shared" si="18"/>
        <v>-8.68</v>
      </c>
      <c r="N88" s="256">
        <f t="shared" si="19"/>
        <v>8.68</v>
      </c>
      <c r="O88" s="256">
        <f t="shared" si="24"/>
        <v>102.88</v>
      </c>
      <c r="P88" s="256">
        <f t="shared" si="25"/>
        <v>-102.88</v>
      </c>
      <c r="Q88" s="256">
        <f t="shared" si="26"/>
        <v>74.47</v>
      </c>
      <c r="R88" s="257">
        <f t="shared" si="27"/>
        <v>-74.47</v>
      </c>
    </row>
    <row r="89" spans="1:18" x14ac:dyDescent="0.3">
      <c r="A89" s="64" t="s">
        <v>98</v>
      </c>
      <c r="B89" s="547">
        <v>57.1</v>
      </c>
      <c r="C89" s="548">
        <v>32.21</v>
      </c>
      <c r="D89" s="549">
        <v>40.799999999999997</v>
      </c>
      <c r="E89" s="549">
        <v>52.07</v>
      </c>
      <c r="F89" s="238">
        <v>37.630000000000003</v>
      </c>
      <c r="G89" s="429">
        <f t="shared" si="16"/>
        <v>1.7727413846631481</v>
      </c>
      <c r="H89" s="253">
        <f t="shared" si="17"/>
        <v>0.56409807355516639</v>
      </c>
      <c r="I89" s="254">
        <f t="shared" si="20"/>
        <v>1.2762254901960786</v>
      </c>
      <c r="J89" s="253">
        <f t="shared" si="21"/>
        <v>0.78356059151142687</v>
      </c>
      <c r="K89" s="253">
        <f t="shared" si="22"/>
        <v>0.92230392156862762</v>
      </c>
      <c r="L89" s="430">
        <f t="shared" si="23"/>
        <v>1.0842412968376294</v>
      </c>
      <c r="M89" s="442">
        <f t="shared" si="18"/>
        <v>24.89</v>
      </c>
      <c r="N89" s="256">
        <f t="shared" si="19"/>
        <v>-24.89</v>
      </c>
      <c r="O89" s="256">
        <f t="shared" si="24"/>
        <v>11.270000000000003</v>
      </c>
      <c r="P89" s="256">
        <f t="shared" si="25"/>
        <v>-11.270000000000003</v>
      </c>
      <c r="Q89" s="256">
        <f t="shared" si="26"/>
        <v>-3.1699999999999946</v>
      </c>
      <c r="R89" s="257">
        <f t="shared" si="27"/>
        <v>3.1699999999999946</v>
      </c>
    </row>
    <row r="90" spans="1:18" x14ac:dyDescent="0.3">
      <c r="A90" s="61" t="s">
        <v>99</v>
      </c>
      <c r="B90" s="547">
        <v>771.75</v>
      </c>
      <c r="C90" s="548">
        <v>739.36</v>
      </c>
      <c r="D90" s="549">
        <v>700.62</v>
      </c>
      <c r="E90" s="549">
        <v>903.92</v>
      </c>
      <c r="F90" s="238">
        <v>928.47</v>
      </c>
      <c r="G90" s="429">
        <f t="shared" si="16"/>
        <v>1.0438081584072711</v>
      </c>
      <c r="H90" s="253">
        <f t="shared" si="17"/>
        <v>0.95803045027534828</v>
      </c>
      <c r="I90" s="254">
        <f t="shared" si="20"/>
        <v>1.2901715623305072</v>
      </c>
      <c r="J90" s="253">
        <f t="shared" si="21"/>
        <v>0.77509071599256574</v>
      </c>
      <c r="K90" s="253">
        <f t="shared" si="22"/>
        <v>1.3252119551254604</v>
      </c>
      <c r="L90" s="430">
        <f t="shared" si="23"/>
        <v>0.75459627128501727</v>
      </c>
      <c r="M90" s="442">
        <f t="shared" si="18"/>
        <v>32.389999999999986</v>
      </c>
      <c r="N90" s="256">
        <f t="shared" si="19"/>
        <v>-32.389999999999986</v>
      </c>
      <c r="O90" s="256">
        <f t="shared" si="24"/>
        <v>203.29999999999995</v>
      </c>
      <c r="P90" s="256">
        <f t="shared" si="25"/>
        <v>-203.29999999999995</v>
      </c>
      <c r="Q90" s="256">
        <f t="shared" si="26"/>
        <v>227.85000000000002</v>
      </c>
      <c r="R90" s="257">
        <f t="shared" si="27"/>
        <v>-227.85000000000002</v>
      </c>
    </row>
    <row r="91" spans="1:18" x14ac:dyDescent="0.3">
      <c r="A91" s="64" t="s">
        <v>100</v>
      </c>
      <c r="B91" s="547">
        <v>34.270000000000003</v>
      </c>
      <c r="C91" s="548">
        <v>22.85</v>
      </c>
      <c r="D91" s="549">
        <v>25.59</v>
      </c>
      <c r="E91" s="549">
        <v>38.06</v>
      </c>
      <c r="F91" s="238">
        <v>26.34</v>
      </c>
      <c r="G91" s="429">
        <f t="shared" si="16"/>
        <v>1.4997811816192561</v>
      </c>
      <c r="H91" s="253">
        <f t="shared" si="17"/>
        <v>0.6667639334695068</v>
      </c>
      <c r="I91" s="254">
        <f t="shared" si="20"/>
        <v>1.4872997264556469</v>
      </c>
      <c r="J91" s="253">
        <f t="shared" si="21"/>
        <v>0.67235943247503938</v>
      </c>
      <c r="K91" s="253">
        <f t="shared" si="22"/>
        <v>1.0293083235638922</v>
      </c>
      <c r="L91" s="430">
        <f t="shared" si="23"/>
        <v>0.97152619589977218</v>
      </c>
      <c r="M91" s="442">
        <f t="shared" si="18"/>
        <v>11.420000000000002</v>
      </c>
      <c r="N91" s="256">
        <f t="shared" si="19"/>
        <v>-11.420000000000002</v>
      </c>
      <c r="O91" s="256">
        <f t="shared" si="24"/>
        <v>12.470000000000002</v>
      </c>
      <c r="P91" s="256">
        <f t="shared" si="25"/>
        <v>-12.470000000000002</v>
      </c>
      <c r="Q91" s="256">
        <f t="shared" si="26"/>
        <v>0.75</v>
      </c>
      <c r="R91" s="257">
        <f t="shared" si="27"/>
        <v>-0.75</v>
      </c>
    </row>
    <row r="92" spans="1:18" x14ac:dyDescent="0.3">
      <c r="A92" s="64" t="s">
        <v>101</v>
      </c>
      <c r="B92" s="547">
        <v>43.35</v>
      </c>
      <c r="C92" s="548">
        <v>35.020000000000003</v>
      </c>
      <c r="D92" s="549">
        <v>33.99</v>
      </c>
      <c r="E92" s="549">
        <v>26.12</v>
      </c>
      <c r="F92" s="238">
        <v>56.8</v>
      </c>
      <c r="G92" s="429">
        <f t="shared" si="16"/>
        <v>1.2378640776699028</v>
      </c>
      <c r="H92" s="253">
        <f t="shared" si="17"/>
        <v>0.80784313725490198</v>
      </c>
      <c r="I92" s="254">
        <f t="shared" si="20"/>
        <v>0.76846131215063251</v>
      </c>
      <c r="J92" s="253">
        <f t="shared" si="21"/>
        <v>1.3013016845329251</v>
      </c>
      <c r="K92" s="253">
        <f t="shared" si="22"/>
        <v>1.6710797293321564</v>
      </c>
      <c r="L92" s="430">
        <f t="shared" si="23"/>
        <v>0.59841549295774654</v>
      </c>
      <c r="M92" s="442">
        <f t="shared" si="18"/>
        <v>8.3299999999999983</v>
      </c>
      <c r="N92" s="256">
        <f t="shared" si="19"/>
        <v>-8.3299999999999983</v>
      </c>
      <c r="O92" s="256">
        <f t="shared" si="24"/>
        <v>-7.870000000000001</v>
      </c>
      <c r="P92" s="256">
        <f t="shared" si="25"/>
        <v>7.870000000000001</v>
      </c>
      <c r="Q92" s="256">
        <f t="shared" si="26"/>
        <v>22.809999999999995</v>
      </c>
      <c r="R92" s="257">
        <f t="shared" si="27"/>
        <v>-22.809999999999995</v>
      </c>
    </row>
    <row r="93" spans="1:18" x14ac:dyDescent="0.3">
      <c r="A93" s="64" t="s">
        <v>102</v>
      </c>
      <c r="B93" s="547">
        <v>36.299999999999997</v>
      </c>
      <c r="C93" s="548">
        <v>39.57</v>
      </c>
      <c r="D93" s="549">
        <v>37.229999999999997</v>
      </c>
      <c r="E93" s="549">
        <v>38.33</v>
      </c>
      <c r="F93" s="238">
        <v>40.880000000000003</v>
      </c>
      <c r="G93" s="429">
        <f t="shared" si="16"/>
        <v>0.91736163760424561</v>
      </c>
      <c r="H93" s="253">
        <f t="shared" si="17"/>
        <v>1.0900826446280993</v>
      </c>
      <c r="I93" s="254">
        <f t="shared" si="20"/>
        <v>1.029546065001343</v>
      </c>
      <c r="J93" s="253">
        <f t="shared" si="21"/>
        <v>0.97130185233498556</v>
      </c>
      <c r="K93" s="253">
        <f t="shared" si="22"/>
        <v>1.0980392156862746</v>
      </c>
      <c r="L93" s="430">
        <f t="shared" si="23"/>
        <v>0.91071428571428559</v>
      </c>
      <c r="M93" s="442">
        <f t="shared" si="18"/>
        <v>-3.2700000000000031</v>
      </c>
      <c r="N93" s="256">
        <f t="shared" si="19"/>
        <v>3.2700000000000031</v>
      </c>
      <c r="O93" s="256">
        <f t="shared" si="24"/>
        <v>1.1000000000000014</v>
      </c>
      <c r="P93" s="256">
        <f t="shared" si="25"/>
        <v>-1.1000000000000014</v>
      </c>
      <c r="Q93" s="256">
        <f t="shared" si="26"/>
        <v>3.6500000000000057</v>
      </c>
      <c r="R93" s="257">
        <f t="shared" si="27"/>
        <v>-3.6500000000000057</v>
      </c>
    </row>
    <row r="94" spans="1:18" x14ac:dyDescent="0.3">
      <c r="A94" s="64" t="s">
        <v>103</v>
      </c>
      <c r="B94" s="547">
        <v>53.23</v>
      </c>
      <c r="C94" s="548">
        <v>65.05</v>
      </c>
      <c r="D94" s="549">
        <v>59.59</v>
      </c>
      <c r="E94" s="549">
        <v>71.48</v>
      </c>
      <c r="F94" s="238">
        <v>58.51</v>
      </c>
      <c r="G94" s="429">
        <f t="shared" si="16"/>
        <v>0.81829362029208297</v>
      </c>
      <c r="H94" s="253">
        <f t="shared" si="17"/>
        <v>1.2220552320120233</v>
      </c>
      <c r="I94" s="254">
        <f t="shared" si="20"/>
        <v>1.1995301225037758</v>
      </c>
      <c r="J94" s="253">
        <f t="shared" si="21"/>
        <v>0.83365976496922212</v>
      </c>
      <c r="K94" s="253">
        <f t="shared" si="22"/>
        <v>0.98187615371706649</v>
      </c>
      <c r="L94" s="430">
        <f t="shared" si="23"/>
        <v>1.0184583831823621</v>
      </c>
      <c r="M94" s="442">
        <f t="shared" si="18"/>
        <v>-11.82</v>
      </c>
      <c r="N94" s="256">
        <f t="shared" si="19"/>
        <v>11.82</v>
      </c>
      <c r="O94" s="256">
        <f t="shared" si="24"/>
        <v>11.89</v>
      </c>
      <c r="P94" s="256">
        <f t="shared" si="25"/>
        <v>-11.89</v>
      </c>
      <c r="Q94" s="256">
        <f t="shared" si="26"/>
        <v>-1.0800000000000054</v>
      </c>
      <c r="R94" s="257">
        <f t="shared" si="27"/>
        <v>1.0800000000000054</v>
      </c>
    </row>
    <row r="95" spans="1:18" x14ac:dyDescent="0.3">
      <c r="A95" s="64" t="s">
        <v>104</v>
      </c>
      <c r="B95" s="547">
        <v>68.56</v>
      </c>
      <c r="C95" s="548">
        <v>76.06</v>
      </c>
      <c r="D95" s="549">
        <v>69.03</v>
      </c>
      <c r="E95" s="549">
        <v>92.55</v>
      </c>
      <c r="F95" s="238">
        <v>75.33</v>
      </c>
      <c r="G95" s="429">
        <f t="shared" si="16"/>
        <v>0.90139363660268212</v>
      </c>
      <c r="H95" s="253">
        <f t="shared" si="17"/>
        <v>1.1093932322053675</v>
      </c>
      <c r="I95" s="254">
        <f t="shared" si="20"/>
        <v>1.3407214254671882</v>
      </c>
      <c r="J95" s="253">
        <f t="shared" si="21"/>
        <v>0.7458670988654782</v>
      </c>
      <c r="K95" s="253">
        <f t="shared" si="22"/>
        <v>1.0912646675358539</v>
      </c>
      <c r="L95" s="430">
        <f t="shared" si="23"/>
        <v>0.91636798088410998</v>
      </c>
      <c r="M95" s="442">
        <f t="shared" si="18"/>
        <v>-7.5</v>
      </c>
      <c r="N95" s="256">
        <f t="shared" si="19"/>
        <v>7.5</v>
      </c>
      <c r="O95" s="256">
        <f t="shared" si="24"/>
        <v>23.519999999999996</v>
      </c>
      <c r="P95" s="256">
        <f t="shared" si="25"/>
        <v>-23.519999999999996</v>
      </c>
      <c r="Q95" s="256">
        <f t="shared" si="26"/>
        <v>6.2999999999999972</v>
      </c>
      <c r="R95" s="257">
        <f t="shared" si="27"/>
        <v>-6.2999999999999972</v>
      </c>
    </row>
    <row r="96" spans="1:18" x14ac:dyDescent="0.3">
      <c r="A96" s="64" t="s">
        <v>105</v>
      </c>
      <c r="B96" s="547">
        <v>78.13</v>
      </c>
      <c r="C96" s="548">
        <v>74.459999999999994</v>
      </c>
      <c r="D96" s="549">
        <v>73.56</v>
      </c>
      <c r="E96" s="549">
        <v>90.15</v>
      </c>
      <c r="F96" s="238">
        <v>86.83</v>
      </c>
      <c r="G96" s="431">
        <f t="shared" si="16"/>
        <v>1.0492882084340587</v>
      </c>
      <c r="H96" s="253">
        <f t="shared" si="17"/>
        <v>0.95302700627159864</v>
      </c>
      <c r="I96" s="254">
        <f t="shared" si="20"/>
        <v>1.2255301794453508</v>
      </c>
      <c r="J96" s="253">
        <f t="shared" si="21"/>
        <v>0.81597337770382694</v>
      </c>
      <c r="K96" s="253">
        <f t="shared" si="22"/>
        <v>1.1803969548667754</v>
      </c>
      <c r="L96" s="430">
        <f t="shared" si="23"/>
        <v>0.8471726361856502</v>
      </c>
      <c r="M96" s="442">
        <f t="shared" si="18"/>
        <v>3.6700000000000017</v>
      </c>
      <c r="N96" s="256">
        <f t="shared" si="19"/>
        <v>-3.6700000000000017</v>
      </c>
      <c r="O96" s="256">
        <f t="shared" si="24"/>
        <v>16.590000000000003</v>
      </c>
      <c r="P96" s="256">
        <f t="shared" si="25"/>
        <v>-16.590000000000003</v>
      </c>
      <c r="Q96" s="256">
        <f t="shared" si="26"/>
        <v>13.269999999999996</v>
      </c>
      <c r="R96" s="257">
        <f t="shared" si="27"/>
        <v>-13.269999999999996</v>
      </c>
    </row>
    <row r="97" spans="1:18" x14ac:dyDescent="0.3">
      <c r="A97" s="64" t="s">
        <v>106</v>
      </c>
      <c r="B97" s="547">
        <v>59.21</v>
      </c>
      <c r="C97" s="548">
        <v>32.21</v>
      </c>
      <c r="D97" s="549">
        <v>45.87</v>
      </c>
      <c r="E97" s="549">
        <v>26.92</v>
      </c>
      <c r="F97" s="238">
        <v>67.55</v>
      </c>
      <c r="G97" s="429">
        <f t="shared" si="16"/>
        <v>1.8382489909965849</v>
      </c>
      <c r="H97" s="253">
        <f t="shared" si="17"/>
        <v>0.54399594663063677</v>
      </c>
      <c r="I97" s="254">
        <f t="shared" si="20"/>
        <v>0.58687595378242863</v>
      </c>
      <c r="J97" s="253">
        <f t="shared" si="21"/>
        <v>1.703937592867756</v>
      </c>
      <c r="K97" s="253">
        <f t="shared" si="22"/>
        <v>1.4726400697623721</v>
      </c>
      <c r="L97" s="430">
        <f t="shared" si="23"/>
        <v>0.67905255366395267</v>
      </c>
      <c r="M97" s="442">
        <f t="shared" si="18"/>
        <v>27</v>
      </c>
      <c r="N97" s="256">
        <f t="shared" si="19"/>
        <v>-27</v>
      </c>
      <c r="O97" s="256">
        <f t="shared" si="24"/>
        <v>-18.949999999999996</v>
      </c>
      <c r="P97" s="256">
        <f t="shared" si="25"/>
        <v>18.949999999999996</v>
      </c>
      <c r="Q97" s="256">
        <f t="shared" si="26"/>
        <v>21.68</v>
      </c>
      <c r="R97" s="257">
        <f t="shared" si="27"/>
        <v>-21.68</v>
      </c>
    </row>
    <row r="98" spans="1:18" x14ac:dyDescent="0.3">
      <c r="A98" s="73" t="s">
        <v>107</v>
      </c>
      <c r="B98" s="550">
        <v>62.74</v>
      </c>
      <c r="C98" s="345">
        <v>89.86</v>
      </c>
      <c r="D98" s="224">
        <v>62.62</v>
      </c>
      <c r="E98" s="224">
        <v>68.47</v>
      </c>
      <c r="F98" s="240">
        <v>125.59</v>
      </c>
      <c r="G98" s="432">
        <f>B98/C98</f>
        <v>0.69819719563765859</v>
      </c>
      <c r="H98" s="268">
        <f>C98/B98</f>
        <v>1.4322601211348422</v>
      </c>
      <c r="I98" s="273">
        <f t="shared" si="20"/>
        <v>1.0934206323858193</v>
      </c>
      <c r="J98" s="268">
        <f t="shared" si="21"/>
        <v>0.91456112165912073</v>
      </c>
      <c r="K98" s="268">
        <f t="shared" si="22"/>
        <v>2.0055892686042798</v>
      </c>
      <c r="L98" s="443">
        <f t="shared" si="23"/>
        <v>0.49860657695676402</v>
      </c>
      <c r="M98" s="433">
        <f t="shared" si="18"/>
        <v>-27.119999999999997</v>
      </c>
      <c r="N98" s="270">
        <f t="shared" si="19"/>
        <v>27.119999999999997</v>
      </c>
      <c r="O98" s="270">
        <f t="shared" si="24"/>
        <v>5.8500000000000014</v>
      </c>
      <c r="P98" s="270">
        <f t="shared" si="25"/>
        <v>-5.8500000000000014</v>
      </c>
      <c r="Q98" s="270">
        <f t="shared" si="26"/>
        <v>62.970000000000006</v>
      </c>
      <c r="R98" s="271">
        <f t="shared" si="27"/>
        <v>-62.970000000000006</v>
      </c>
    </row>
    <row r="99" spans="1:18" x14ac:dyDescent="0.3">
      <c r="A99" s="76"/>
      <c r="B99" s="181"/>
      <c r="C99" s="181"/>
      <c r="D99" s="182"/>
      <c r="E99" s="182"/>
      <c r="F99" s="182"/>
      <c r="G99" s="94"/>
      <c r="H99" s="94"/>
      <c r="I99" s="94"/>
      <c r="J99" s="94"/>
      <c r="K99" s="95"/>
      <c r="L99" s="94"/>
      <c r="M99" s="96"/>
      <c r="N99" s="96"/>
      <c r="O99" s="96"/>
      <c r="P99" s="96"/>
      <c r="Q99" s="96"/>
      <c r="R99" s="96"/>
    </row>
    <row r="100" spans="1:18" x14ac:dyDescent="0.3">
      <c r="A100" s="76"/>
      <c r="B100" s="181"/>
      <c r="C100" s="181"/>
      <c r="D100" s="182"/>
      <c r="E100" s="182"/>
      <c r="F100" s="182"/>
      <c r="G100" s="94"/>
      <c r="H100" s="94"/>
      <c r="I100" s="94"/>
      <c r="J100" s="94"/>
      <c r="K100" s="95"/>
      <c r="L100" s="94"/>
      <c r="M100" s="96"/>
      <c r="N100" s="96"/>
      <c r="O100" s="96"/>
      <c r="P100" s="96"/>
      <c r="Q100" s="96"/>
      <c r="R100" s="96"/>
    </row>
    <row r="101" spans="1:18" x14ac:dyDescent="0.3">
      <c r="A101" s="76"/>
      <c r="B101" s="181"/>
      <c r="C101" s="181"/>
      <c r="D101" s="182"/>
      <c r="E101" s="182"/>
      <c r="F101" s="182"/>
      <c r="G101" s="94"/>
      <c r="H101" s="94"/>
      <c r="I101" s="94"/>
      <c r="J101" s="94"/>
      <c r="K101" s="95"/>
      <c r="L101" s="94"/>
      <c r="M101" s="96"/>
      <c r="N101" s="96"/>
      <c r="O101" s="96"/>
      <c r="P101" s="96"/>
      <c r="Q101" s="96"/>
      <c r="R101" s="96"/>
    </row>
    <row r="102" spans="1:18" x14ac:dyDescent="0.3">
      <c r="A102" s="76"/>
      <c r="B102" s="181"/>
      <c r="C102" s="181"/>
      <c r="D102" s="182"/>
      <c r="E102" s="182"/>
      <c r="F102" s="182"/>
      <c r="G102" s="94"/>
      <c r="H102" s="94"/>
      <c r="I102" s="94"/>
      <c r="J102" s="94"/>
      <c r="K102" s="95"/>
      <c r="L102" s="94"/>
      <c r="M102" s="96"/>
      <c r="N102" s="96"/>
      <c r="O102" s="96"/>
      <c r="P102" s="96"/>
      <c r="Q102" s="96"/>
      <c r="R102" s="96"/>
    </row>
    <row r="103" spans="1:18" x14ac:dyDescent="0.3">
      <c r="A103" s="76"/>
      <c r="B103" s="181"/>
      <c r="C103" s="181"/>
      <c r="D103" s="182"/>
      <c r="E103" s="182"/>
      <c r="F103" s="182"/>
      <c r="G103" s="94"/>
      <c r="H103" s="94"/>
      <c r="I103" s="94"/>
      <c r="J103" s="94"/>
      <c r="K103" s="95"/>
      <c r="L103" s="94"/>
      <c r="M103" s="96"/>
      <c r="N103" s="96"/>
      <c r="O103" s="96"/>
      <c r="P103" s="96"/>
      <c r="Q103" s="96"/>
      <c r="R103" s="96"/>
    </row>
    <row r="104" spans="1:18" x14ac:dyDescent="0.3">
      <c r="A104" s="76"/>
      <c r="B104" s="181"/>
      <c r="C104" s="181"/>
      <c r="D104" s="182"/>
      <c r="E104" s="182"/>
      <c r="F104" s="182"/>
      <c r="G104" s="94"/>
      <c r="H104" s="94"/>
      <c r="I104" s="94"/>
      <c r="J104" s="94"/>
      <c r="K104" s="95"/>
      <c r="L104" s="94"/>
      <c r="M104" s="96"/>
      <c r="N104" s="96"/>
      <c r="O104" s="96"/>
      <c r="P104" s="96"/>
      <c r="Q104" s="96"/>
      <c r="R104" s="96"/>
    </row>
    <row r="105" spans="1:18" x14ac:dyDescent="0.3">
      <c r="A105" s="76"/>
      <c r="B105" s="181"/>
      <c r="C105" s="181"/>
      <c r="D105" s="182"/>
      <c r="E105" s="182"/>
      <c r="F105" s="182"/>
      <c r="G105" s="94"/>
      <c r="H105" s="94"/>
      <c r="I105" s="94"/>
      <c r="J105" s="94"/>
      <c r="K105" s="95"/>
      <c r="L105" s="94"/>
      <c r="M105" s="96"/>
      <c r="N105" s="96"/>
      <c r="O105" s="96"/>
      <c r="P105" s="96"/>
      <c r="Q105" s="96"/>
      <c r="R105" s="96"/>
    </row>
    <row r="106" spans="1:18" x14ac:dyDescent="0.3">
      <c r="A106" s="76"/>
      <c r="B106" s="181"/>
      <c r="C106" s="181"/>
      <c r="D106" s="182"/>
      <c r="E106" s="182"/>
      <c r="F106" s="182"/>
      <c r="G106" s="94"/>
      <c r="H106" s="94"/>
      <c r="I106" s="94"/>
      <c r="J106" s="94"/>
      <c r="K106" s="95"/>
      <c r="L106" s="94"/>
      <c r="M106" s="96"/>
      <c r="N106" s="96"/>
      <c r="O106" s="96"/>
      <c r="P106" s="96"/>
      <c r="Q106" s="96"/>
      <c r="R106" s="96"/>
    </row>
    <row r="107" spans="1:18" x14ac:dyDescent="0.3">
      <c r="A107" s="76"/>
      <c r="B107" s="181"/>
      <c r="C107" s="181"/>
      <c r="D107" s="182"/>
      <c r="E107" s="182"/>
      <c r="F107" s="182"/>
      <c r="G107" s="94"/>
      <c r="H107" s="94"/>
      <c r="I107" s="94"/>
      <c r="J107" s="94"/>
      <c r="K107" s="95"/>
      <c r="L107" s="94"/>
      <c r="M107" s="96"/>
      <c r="N107" s="96"/>
      <c r="O107" s="96"/>
      <c r="P107" s="96"/>
      <c r="Q107" s="96"/>
      <c r="R107" s="96"/>
    </row>
    <row r="108" spans="1:18" x14ac:dyDescent="0.3">
      <c r="A108" s="76"/>
      <c r="B108" s="181"/>
      <c r="C108" s="181"/>
      <c r="D108" s="182"/>
      <c r="E108" s="182"/>
      <c r="F108" s="182"/>
      <c r="G108" s="94"/>
      <c r="H108" s="94"/>
      <c r="I108" s="94"/>
      <c r="J108" s="94"/>
      <c r="K108" s="95"/>
      <c r="L108" s="94"/>
      <c r="M108" s="96"/>
      <c r="N108" s="96"/>
      <c r="O108" s="96"/>
      <c r="P108" s="96"/>
      <c r="Q108" s="96"/>
      <c r="R108" s="96"/>
    </row>
    <row r="109" spans="1:18" x14ac:dyDescent="0.3">
      <c r="A109" s="76"/>
      <c r="B109" s="181"/>
      <c r="C109" s="181"/>
      <c r="D109" s="182"/>
      <c r="E109" s="182"/>
      <c r="F109" s="182"/>
      <c r="G109" s="94"/>
      <c r="H109" s="94"/>
      <c r="I109" s="94"/>
      <c r="J109" s="94"/>
      <c r="K109" s="95"/>
      <c r="L109" s="94"/>
      <c r="M109" s="96"/>
      <c r="N109" s="96"/>
      <c r="O109" s="96"/>
      <c r="P109" s="96"/>
      <c r="Q109" s="96"/>
      <c r="R109" s="96"/>
    </row>
    <row r="110" spans="1:18" x14ac:dyDescent="0.3">
      <c r="A110" s="76"/>
      <c r="B110" s="181"/>
      <c r="C110" s="181"/>
      <c r="D110" s="182"/>
      <c r="E110" s="182"/>
      <c r="F110" s="182"/>
      <c r="G110" s="94"/>
      <c r="H110" s="94"/>
      <c r="I110" s="94"/>
      <c r="J110" s="94"/>
      <c r="K110" s="95"/>
      <c r="L110" s="94"/>
      <c r="M110" s="96"/>
      <c r="N110" s="96"/>
      <c r="O110" s="96"/>
      <c r="P110" s="96"/>
      <c r="Q110" s="96"/>
      <c r="R110" s="96"/>
    </row>
    <row r="111" spans="1:18" x14ac:dyDescent="0.3">
      <c r="A111" s="76"/>
      <c r="B111" s="181"/>
      <c r="C111" s="181"/>
      <c r="D111" s="182"/>
      <c r="E111" s="182"/>
      <c r="F111" s="182"/>
      <c r="G111" s="94"/>
      <c r="H111" s="94"/>
      <c r="I111" s="94"/>
      <c r="J111" s="94"/>
      <c r="K111" s="95"/>
      <c r="L111" s="94"/>
      <c r="M111" s="96"/>
      <c r="N111" s="96"/>
      <c r="O111" s="96"/>
      <c r="P111" s="96"/>
      <c r="Q111" s="96"/>
      <c r="R111" s="96"/>
    </row>
    <row r="112" spans="1:18" x14ac:dyDescent="0.3">
      <c r="A112" s="76"/>
      <c r="B112" s="181"/>
      <c r="C112" s="181"/>
      <c r="D112" s="182"/>
      <c r="E112" s="182"/>
      <c r="F112" s="182"/>
      <c r="G112" s="94"/>
      <c r="H112" s="94"/>
      <c r="I112" s="94"/>
      <c r="J112" s="94"/>
      <c r="K112" s="95"/>
      <c r="L112" s="94"/>
      <c r="M112" s="96"/>
      <c r="N112" s="96"/>
      <c r="O112" s="96"/>
      <c r="P112" s="96"/>
      <c r="Q112" s="96"/>
      <c r="R112" s="96"/>
    </row>
    <row r="113" spans="1:18" x14ac:dyDescent="0.3">
      <c r="A113" s="76"/>
      <c r="B113" s="181"/>
      <c r="C113" s="181"/>
      <c r="D113" s="182"/>
      <c r="E113" s="182"/>
      <c r="F113" s="182"/>
      <c r="G113" s="94"/>
      <c r="H113" s="94"/>
      <c r="I113" s="94"/>
      <c r="J113" s="94"/>
      <c r="K113" s="95"/>
      <c r="L113" s="94"/>
      <c r="M113" s="96"/>
      <c r="N113" s="96"/>
      <c r="O113" s="96"/>
      <c r="P113" s="96"/>
      <c r="Q113" s="96"/>
      <c r="R113" s="96"/>
    </row>
    <row r="114" spans="1:18" x14ac:dyDescent="0.3">
      <c r="A114" s="76"/>
      <c r="B114" s="181"/>
      <c r="C114" s="181"/>
      <c r="D114" s="182"/>
      <c r="E114" s="182"/>
      <c r="F114" s="182"/>
      <c r="G114" s="94"/>
      <c r="H114" s="94"/>
      <c r="I114" s="94"/>
      <c r="J114" s="94"/>
      <c r="K114" s="95"/>
      <c r="L114" s="94"/>
      <c r="M114" s="96"/>
      <c r="N114" s="96"/>
      <c r="O114" s="96"/>
      <c r="P114" s="96"/>
      <c r="Q114" s="96"/>
      <c r="R114" s="96"/>
    </row>
    <row r="115" spans="1:18" x14ac:dyDescent="0.3">
      <c r="A115" s="76"/>
      <c r="B115" s="181"/>
      <c r="C115" s="181"/>
      <c r="D115" s="182"/>
      <c r="E115" s="182"/>
      <c r="F115" s="182"/>
      <c r="G115" s="94"/>
      <c r="H115" s="94"/>
      <c r="I115" s="94"/>
      <c r="J115" s="94"/>
      <c r="K115" s="95"/>
      <c r="L115" s="94"/>
      <c r="M115" s="96"/>
      <c r="N115" s="96"/>
      <c r="O115" s="96"/>
      <c r="P115" s="96"/>
      <c r="Q115" s="96"/>
      <c r="R115" s="96"/>
    </row>
    <row r="116" spans="1:18" x14ac:dyDescent="0.3">
      <c r="A116" s="76"/>
      <c r="B116" s="181"/>
      <c r="C116" s="181"/>
      <c r="D116" s="182"/>
      <c r="E116" s="182"/>
      <c r="F116" s="182"/>
      <c r="G116" s="94"/>
      <c r="H116" s="94"/>
      <c r="I116" s="94"/>
      <c r="J116" s="94"/>
      <c r="K116" s="95"/>
      <c r="L116" s="94"/>
      <c r="M116" s="96"/>
      <c r="N116" s="96"/>
      <c r="O116" s="96"/>
      <c r="P116" s="96"/>
      <c r="Q116" s="96"/>
      <c r="R116" s="96"/>
    </row>
    <row r="117" spans="1:18" x14ac:dyDescent="0.3">
      <c r="A117" s="76"/>
      <c r="B117" s="181"/>
      <c r="C117" s="181"/>
      <c r="D117" s="182"/>
      <c r="E117" s="182"/>
      <c r="F117" s="182"/>
      <c r="G117" s="94"/>
      <c r="H117" s="94"/>
      <c r="I117" s="94"/>
      <c r="J117" s="94"/>
      <c r="K117" s="95"/>
      <c r="L117" s="94"/>
      <c r="M117" s="96"/>
      <c r="N117" s="96"/>
      <c r="O117" s="96"/>
      <c r="P117" s="96"/>
      <c r="Q117" s="96"/>
      <c r="R117" s="96"/>
    </row>
    <row r="118" spans="1:18" x14ac:dyDescent="0.3">
      <c r="A118" s="76"/>
      <c r="B118" s="181"/>
      <c r="C118" s="181"/>
      <c r="D118" s="182"/>
      <c r="E118" s="182"/>
      <c r="F118" s="182"/>
      <c r="G118" s="94"/>
      <c r="H118" s="94"/>
      <c r="I118" s="94"/>
      <c r="J118" s="94"/>
      <c r="K118" s="95"/>
      <c r="L118" s="94"/>
      <c r="M118" s="96"/>
      <c r="N118" s="96"/>
      <c r="O118" s="96"/>
      <c r="P118" s="96"/>
      <c r="Q118" s="96"/>
      <c r="R118" s="96"/>
    </row>
    <row r="119" spans="1:18" x14ac:dyDescent="0.3">
      <c r="A119" s="76"/>
      <c r="B119" s="181"/>
      <c r="C119" s="181"/>
      <c r="D119" s="182"/>
      <c r="E119" s="182"/>
      <c r="F119" s="182"/>
      <c r="G119" s="94"/>
      <c r="H119" s="94"/>
      <c r="I119" s="94"/>
      <c r="J119" s="94"/>
      <c r="K119" s="95"/>
      <c r="L119" s="94"/>
      <c r="M119" s="96"/>
      <c r="N119" s="96"/>
      <c r="O119" s="96"/>
      <c r="P119" s="96"/>
      <c r="Q119" s="96"/>
      <c r="R119" s="96"/>
    </row>
    <row r="120" spans="1:18" x14ac:dyDescent="0.3">
      <c r="A120" s="76"/>
      <c r="B120" s="181"/>
      <c r="C120" s="181"/>
      <c r="D120" s="182"/>
      <c r="E120" s="182"/>
      <c r="F120" s="182"/>
      <c r="G120" s="94"/>
      <c r="H120" s="94"/>
      <c r="I120" s="94"/>
      <c r="J120" s="94"/>
      <c r="K120" s="95"/>
      <c r="L120" s="94"/>
      <c r="M120" s="96"/>
      <c r="N120" s="96"/>
      <c r="O120" s="96"/>
      <c r="P120" s="96"/>
      <c r="Q120" s="96"/>
      <c r="R120" s="96"/>
    </row>
    <row r="121" spans="1:18" x14ac:dyDescent="0.3">
      <c r="A121" s="185"/>
      <c r="B121" s="183"/>
      <c r="C121" s="183"/>
      <c r="D121" s="184"/>
      <c r="E121" s="184"/>
      <c r="F121" s="184"/>
      <c r="G121" s="176"/>
      <c r="H121" s="176"/>
      <c r="I121" s="176"/>
      <c r="J121" s="176"/>
      <c r="K121" s="180"/>
      <c r="L121" s="176"/>
      <c r="M121" s="103"/>
      <c r="N121" s="103"/>
      <c r="O121" s="103"/>
      <c r="P121" s="103"/>
      <c r="Q121" s="103"/>
      <c r="R121" s="103"/>
    </row>
    <row r="122" spans="1:18" x14ac:dyDescent="0.3">
      <c r="A122" s="107"/>
      <c r="B122" s="517" t="s">
        <v>170</v>
      </c>
      <c r="C122" s="518"/>
      <c r="D122" s="518"/>
      <c r="E122" s="518"/>
      <c r="F122" s="518"/>
      <c r="G122" s="517" t="s">
        <v>171</v>
      </c>
      <c r="H122" s="518"/>
      <c r="I122" s="518"/>
      <c r="J122" s="518"/>
      <c r="K122" s="518"/>
      <c r="L122" s="518"/>
      <c r="M122" s="512" t="s">
        <v>172</v>
      </c>
      <c r="N122" s="513"/>
      <c r="O122" s="513"/>
      <c r="P122" s="513"/>
      <c r="Q122" s="513"/>
      <c r="R122" s="514"/>
    </row>
    <row r="123" spans="1:18" x14ac:dyDescent="0.3">
      <c r="A123" s="85"/>
      <c r="B123" s="120"/>
      <c r="C123" s="121"/>
      <c r="D123" s="49"/>
      <c r="E123" s="49"/>
      <c r="F123" s="49"/>
      <c r="G123" s="120"/>
      <c r="H123" s="121"/>
      <c r="I123" s="49"/>
      <c r="J123" s="49"/>
      <c r="K123" s="49"/>
      <c r="L123" s="329"/>
      <c r="M123" s="109"/>
      <c r="N123" s="113"/>
      <c r="O123" s="122"/>
      <c r="P123" s="122"/>
      <c r="Q123" s="122"/>
      <c r="R123" s="325"/>
    </row>
    <row r="124" spans="1:18" x14ac:dyDescent="0.3">
      <c r="A124" s="111"/>
      <c r="B124" s="326" t="s">
        <v>154</v>
      </c>
      <c r="C124" s="324" t="s">
        <v>155</v>
      </c>
      <c r="D124" s="122" t="s">
        <v>173</v>
      </c>
      <c r="E124" s="122" t="s">
        <v>174</v>
      </c>
      <c r="F124" s="122" t="s">
        <v>14</v>
      </c>
      <c r="G124" s="326" t="s">
        <v>156</v>
      </c>
      <c r="H124" s="324" t="s">
        <v>157</v>
      </c>
      <c r="I124" s="122" t="s">
        <v>158</v>
      </c>
      <c r="J124" s="122" t="s">
        <v>159</v>
      </c>
      <c r="K124" s="122" t="s">
        <v>160</v>
      </c>
      <c r="L124" s="330" t="s">
        <v>161</v>
      </c>
      <c r="M124" s="324" t="s">
        <v>175</v>
      </c>
      <c r="N124" s="324" t="s">
        <v>176</v>
      </c>
      <c r="O124" s="122" t="s">
        <v>177</v>
      </c>
      <c r="P124" s="122" t="s">
        <v>178</v>
      </c>
      <c r="Q124" s="122" t="s">
        <v>179</v>
      </c>
      <c r="R124" s="325" t="s">
        <v>180</v>
      </c>
    </row>
    <row r="125" spans="1:18" x14ac:dyDescent="0.3">
      <c r="A125" s="69" t="s">
        <v>165</v>
      </c>
      <c r="B125" s="177"/>
      <c r="C125" s="178"/>
      <c r="D125" s="178" t="s">
        <v>181</v>
      </c>
      <c r="E125" s="178" t="s">
        <v>181</v>
      </c>
      <c r="F125" s="178"/>
      <c r="G125" s="177"/>
      <c r="H125" s="178"/>
      <c r="I125" s="178"/>
      <c r="J125" s="178"/>
      <c r="K125" s="178"/>
      <c r="L125" s="179"/>
      <c r="M125" s="328"/>
      <c r="N125" s="178"/>
      <c r="O125" s="178"/>
      <c r="P125" s="178"/>
      <c r="Q125" s="178"/>
      <c r="R125" s="327"/>
    </row>
    <row r="126" spans="1:18" x14ac:dyDescent="0.3">
      <c r="A126" s="71" t="s">
        <v>108</v>
      </c>
      <c r="B126" s="546">
        <v>129.54</v>
      </c>
      <c r="C126" s="417">
        <v>101.46</v>
      </c>
      <c r="D126" s="217">
        <v>112.67</v>
      </c>
      <c r="E126" s="217">
        <v>112.08</v>
      </c>
      <c r="F126" s="337">
        <v>121.9</v>
      </c>
      <c r="G126" s="248">
        <f t="shared" si="16"/>
        <v>1.2767593140153755</v>
      </c>
      <c r="H126" s="248">
        <f t="shared" si="17"/>
        <v>0.78323297823066229</v>
      </c>
      <c r="I126" s="248">
        <f t="shared" ref="I126:I148" si="28">E126/D126</f>
        <v>0.99476346853643383</v>
      </c>
      <c r="J126" s="248">
        <f t="shared" ref="J126:J153" si="29">D126/E126</f>
        <v>1.0052640970735189</v>
      </c>
      <c r="K126" s="248">
        <f t="shared" ref="K126:K148" si="30">F126/D126</f>
        <v>1.0819206532351113</v>
      </c>
      <c r="L126" s="249">
        <f t="shared" ref="L126:L153" si="31">D126/F126</f>
        <v>0.92428219852337978</v>
      </c>
      <c r="M126" s="250">
        <f t="shared" ref="M126:M136" si="32">B126-C126</f>
        <v>28.08</v>
      </c>
      <c r="N126" s="250">
        <f t="shared" ref="N126:N136" si="33">C126-B126</f>
        <v>-28.08</v>
      </c>
      <c r="O126" s="250">
        <f t="shared" ref="O126:O153" si="34">E126-D126</f>
        <v>-0.59000000000000341</v>
      </c>
      <c r="P126" s="250">
        <f t="shared" ref="P126:P153" si="35">D126-E126</f>
        <v>0.59000000000000341</v>
      </c>
      <c r="Q126" s="250">
        <f t="shared" ref="Q126:Q153" si="36">F126-D126</f>
        <v>9.230000000000004</v>
      </c>
      <c r="R126" s="251">
        <f t="shared" ref="R126:R153" si="37">D126-F126</f>
        <v>-9.230000000000004</v>
      </c>
    </row>
    <row r="127" spans="1:18" x14ac:dyDescent="0.3">
      <c r="A127" s="64" t="s">
        <v>109</v>
      </c>
      <c r="B127" s="547">
        <v>112.44</v>
      </c>
      <c r="C127" s="548">
        <v>84.01</v>
      </c>
      <c r="D127" s="549">
        <v>97.09</v>
      </c>
      <c r="E127" s="549">
        <v>83</v>
      </c>
      <c r="F127" s="238">
        <v>105.72</v>
      </c>
      <c r="G127" s="551">
        <f t="shared" si="16"/>
        <v>1.3384120937983572</v>
      </c>
      <c r="H127" s="253">
        <f t="shared" si="17"/>
        <v>0.74715403770900046</v>
      </c>
      <c r="I127" s="253">
        <f t="shared" si="28"/>
        <v>0.85487691832320523</v>
      </c>
      <c r="J127" s="253">
        <f t="shared" si="29"/>
        <v>1.1697590361445784</v>
      </c>
      <c r="K127" s="253">
        <f t="shared" si="30"/>
        <v>1.0888866000617983</v>
      </c>
      <c r="L127" s="255">
        <f t="shared" si="31"/>
        <v>0.9183692773363602</v>
      </c>
      <c r="M127" s="256">
        <f t="shared" si="32"/>
        <v>28.429999999999993</v>
      </c>
      <c r="N127" s="256">
        <f t="shared" si="33"/>
        <v>-28.429999999999993</v>
      </c>
      <c r="O127" s="256">
        <f t="shared" si="34"/>
        <v>-14.090000000000003</v>
      </c>
      <c r="P127" s="256">
        <f t="shared" si="35"/>
        <v>14.090000000000003</v>
      </c>
      <c r="Q127" s="256">
        <f t="shared" si="36"/>
        <v>8.6299999999999955</v>
      </c>
      <c r="R127" s="257">
        <f t="shared" si="37"/>
        <v>-8.6299999999999955</v>
      </c>
    </row>
    <row r="128" spans="1:18" x14ac:dyDescent="0.3">
      <c r="A128" s="61" t="s">
        <v>110</v>
      </c>
      <c r="B128" s="547">
        <v>308.44</v>
      </c>
      <c r="C128" s="548">
        <v>324.26</v>
      </c>
      <c r="D128" s="549">
        <v>309.27</v>
      </c>
      <c r="E128" s="549">
        <v>360.17</v>
      </c>
      <c r="F128" s="238">
        <v>254.75</v>
      </c>
      <c r="G128" s="551">
        <f t="shared" si="16"/>
        <v>0.95121199037809168</v>
      </c>
      <c r="H128" s="253">
        <f t="shared" si="17"/>
        <v>1.0512903644144729</v>
      </c>
      <c r="I128" s="253">
        <f t="shared" si="28"/>
        <v>1.1645811103566464</v>
      </c>
      <c r="J128" s="253">
        <f t="shared" si="29"/>
        <v>0.85867784657245183</v>
      </c>
      <c r="K128" s="253">
        <f t="shared" si="30"/>
        <v>0.82371390694215418</v>
      </c>
      <c r="L128" s="255">
        <f t="shared" si="31"/>
        <v>1.2140137389597645</v>
      </c>
      <c r="M128" s="256">
        <f t="shared" si="32"/>
        <v>-15.819999999999993</v>
      </c>
      <c r="N128" s="256">
        <f t="shared" si="33"/>
        <v>15.819999999999993</v>
      </c>
      <c r="O128" s="256">
        <f t="shared" si="34"/>
        <v>50.900000000000034</v>
      </c>
      <c r="P128" s="256">
        <f t="shared" si="35"/>
        <v>-50.900000000000034</v>
      </c>
      <c r="Q128" s="256">
        <f t="shared" si="36"/>
        <v>-54.519999999999982</v>
      </c>
      <c r="R128" s="257">
        <f t="shared" si="37"/>
        <v>54.519999999999982</v>
      </c>
    </row>
    <row r="129" spans="1:18" x14ac:dyDescent="0.3">
      <c r="A129" s="63" t="s">
        <v>111</v>
      </c>
      <c r="B129" s="547">
        <v>101.5</v>
      </c>
      <c r="C129" s="548">
        <v>123.88</v>
      </c>
      <c r="D129" s="549">
        <v>114.04</v>
      </c>
      <c r="E129" s="549">
        <v>115.48</v>
      </c>
      <c r="F129" s="238">
        <v>74.180000000000007</v>
      </c>
      <c r="G129" s="551">
        <f t="shared" si="16"/>
        <v>0.81934129803035194</v>
      </c>
      <c r="H129" s="253">
        <f t="shared" si="17"/>
        <v>1.2204926108374383</v>
      </c>
      <c r="I129" s="253">
        <f t="shared" si="28"/>
        <v>1.0126271483689933</v>
      </c>
      <c r="J129" s="253">
        <f t="shared" si="29"/>
        <v>0.98753030827848975</v>
      </c>
      <c r="K129" s="253">
        <f t="shared" si="30"/>
        <v>0.65047351806383724</v>
      </c>
      <c r="L129" s="266">
        <f t="shared" si="31"/>
        <v>1.5373416015098409</v>
      </c>
      <c r="M129" s="256">
        <f t="shared" si="32"/>
        <v>-22.379999999999995</v>
      </c>
      <c r="N129" s="256">
        <f t="shared" si="33"/>
        <v>22.379999999999995</v>
      </c>
      <c r="O129" s="256">
        <f t="shared" si="34"/>
        <v>1.4399999999999977</v>
      </c>
      <c r="P129" s="256">
        <f t="shared" si="35"/>
        <v>-1.4399999999999977</v>
      </c>
      <c r="Q129" s="256">
        <f t="shared" si="36"/>
        <v>-39.86</v>
      </c>
      <c r="R129" s="257">
        <f t="shared" si="37"/>
        <v>39.86</v>
      </c>
    </row>
    <row r="130" spans="1:18" x14ac:dyDescent="0.3">
      <c r="A130" s="63" t="s">
        <v>112</v>
      </c>
      <c r="B130" s="547">
        <v>33.9</v>
      </c>
      <c r="C130" s="548">
        <v>43.17</v>
      </c>
      <c r="D130" s="549">
        <v>41.82</v>
      </c>
      <c r="E130" s="549">
        <v>30.86</v>
      </c>
      <c r="F130" s="238">
        <v>14.38</v>
      </c>
      <c r="G130" s="551">
        <f t="shared" si="16"/>
        <v>0.78526754690757461</v>
      </c>
      <c r="H130" s="253">
        <f t="shared" si="17"/>
        <v>1.2734513274336283</v>
      </c>
      <c r="I130" s="253">
        <f t="shared" si="28"/>
        <v>0.73792443806791008</v>
      </c>
      <c r="J130" s="254">
        <f t="shared" si="29"/>
        <v>1.3551523007128969</v>
      </c>
      <c r="K130" s="253">
        <f t="shared" si="30"/>
        <v>0.34385461501673842</v>
      </c>
      <c r="L130" s="266">
        <f t="shared" si="31"/>
        <v>2.9082058414464531</v>
      </c>
      <c r="M130" s="256">
        <f t="shared" si="32"/>
        <v>-9.2700000000000031</v>
      </c>
      <c r="N130" s="256">
        <f t="shared" si="33"/>
        <v>9.2700000000000031</v>
      </c>
      <c r="O130" s="256">
        <f t="shared" si="34"/>
        <v>-10.96</v>
      </c>
      <c r="P130" s="256">
        <f t="shared" si="35"/>
        <v>10.96</v>
      </c>
      <c r="Q130" s="256">
        <f t="shared" si="36"/>
        <v>-27.439999999999998</v>
      </c>
      <c r="R130" s="257">
        <f t="shared" si="37"/>
        <v>27.439999999999998</v>
      </c>
    </row>
    <row r="131" spans="1:18" x14ac:dyDescent="0.3">
      <c r="A131" s="63" t="s">
        <v>113</v>
      </c>
      <c r="B131" s="547">
        <v>35.56</v>
      </c>
      <c r="C131" s="548">
        <v>52.14</v>
      </c>
      <c r="D131" s="549">
        <v>44.27</v>
      </c>
      <c r="E131" s="549">
        <v>45.62</v>
      </c>
      <c r="F131" s="238">
        <v>32.92</v>
      </c>
      <c r="G131" s="551">
        <f t="shared" si="16"/>
        <v>0.68200997314921374</v>
      </c>
      <c r="H131" s="253">
        <f t="shared" si="17"/>
        <v>1.4662542182227221</v>
      </c>
      <c r="I131" s="253">
        <f t="shared" si="28"/>
        <v>1.0304946916647841</v>
      </c>
      <c r="J131" s="253">
        <f t="shared" si="29"/>
        <v>0.97040771591407293</v>
      </c>
      <c r="K131" s="253">
        <f t="shared" si="30"/>
        <v>0.74361870341088776</v>
      </c>
      <c r="L131" s="266">
        <f t="shared" si="31"/>
        <v>1.344775212636695</v>
      </c>
      <c r="M131" s="256">
        <f t="shared" si="32"/>
        <v>-16.579999999999998</v>
      </c>
      <c r="N131" s="256">
        <f t="shared" si="33"/>
        <v>16.579999999999998</v>
      </c>
      <c r="O131" s="256">
        <f t="shared" si="34"/>
        <v>1.3499999999999943</v>
      </c>
      <c r="P131" s="256">
        <f t="shared" si="35"/>
        <v>-1.3499999999999943</v>
      </c>
      <c r="Q131" s="256">
        <f t="shared" si="36"/>
        <v>-11.350000000000001</v>
      </c>
      <c r="R131" s="257">
        <f t="shared" si="37"/>
        <v>11.350000000000001</v>
      </c>
    </row>
    <row r="132" spans="1:18" x14ac:dyDescent="0.3">
      <c r="A132" s="63" t="s">
        <v>114</v>
      </c>
      <c r="B132" s="547">
        <v>131.86000000000001</v>
      </c>
      <c r="C132" s="548">
        <v>130.21</v>
      </c>
      <c r="D132" s="549">
        <v>131.01</v>
      </c>
      <c r="E132" s="549">
        <v>140.09</v>
      </c>
      <c r="F132" s="238">
        <v>110.1</v>
      </c>
      <c r="G132" s="551">
        <f t="shared" si="16"/>
        <v>1.0126718378004762</v>
      </c>
      <c r="H132" s="253">
        <f t="shared" si="17"/>
        <v>0.98748672834824813</v>
      </c>
      <c r="I132" s="253">
        <f t="shared" si="28"/>
        <v>1.0693076864361499</v>
      </c>
      <c r="J132" s="253">
        <f t="shared" si="29"/>
        <v>0.93518452423442067</v>
      </c>
      <c r="K132" s="253">
        <f t="shared" si="30"/>
        <v>0.8403938630638883</v>
      </c>
      <c r="L132" s="255">
        <f t="shared" si="31"/>
        <v>1.1899182561307902</v>
      </c>
      <c r="M132" s="256">
        <f t="shared" si="32"/>
        <v>1.6500000000000057</v>
      </c>
      <c r="N132" s="256">
        <f t="shared" si="33"/>
        <v>-1.6500000000000057</v>
      </c>
      <c r="O132" s="256">
        <f t="shared" si="34"/>
        <v>9.0800000000000125</v>
      </c>
      <c r="P132" s="256">
        <f t="shared" si="35"/>
        <v>-9.0800000000000125</v>
      </c>
      <c r="Q132" s="256">
        <f t="shared" si="36"/>
        <v>-20.909999999999997</v>
      </c>
      <c r="R132" s="257">
        <f t="shared" si="37"/>
        <v>20.909999999999997</v>
      </c>
    </row>
    <row r="133" spans="1:18" x14ac:dyDescent="0.3">
      <c r="A133" s="63" t="s">
        <v>115</v>
      </c>
      <c r="B133" s="547">
        <v>32.380000000000003</v>
      </c>
      <c r="C133" s="548">
        <v>32.64</v>
      </c>
      <c r="D133" s="549">
        <v>32.479999999999997</v>
      </c>
      <c r="E133" s="549">
        <v>35.18</v>
      </c>
      <c r="F133" s="238">
        <v>31.2</v>
      </c>
      <c r="G133" s="551">
        <f t="shared" ref="G133:G153" si="38">B133/C133</f>
        <v>0.99203431372549022</v>
      </c>
      <c r="H133" s="253">
        <f t="shared" ref="H133:H153" si="39">C133/B133</f>
        <v>1.0080296479308215</v>
      </c>
      <c r="I133" s="253">
        <f t="shared" si="28"/>
        <v>1.083128078817734</v>
      </c>
      <c r="J133" s="253">
        <f t="shared" si="29"/>
        <v>0.92325184764070489</v>
      </c>
      <c r="K133" s="253">
        <f t="shared" si="30"/>
        <v>0.96059113300492616</v>
      </c>
      <c r="L133" s="255">
        <f t="shared" si="31"/>
        <v>1.0410256410256409</v>
      </c>
      <c r="M133" s="256">
        <f t="shared" si="32"/>
        <v>-0.25999999999999801</v>
      </c>
      <c r="N133" s="256">
        <f t="shared" si="33"/>
        <v>0.25999999999999801</v>
      </c>
      <c r="O133" s="256">
        <f t="shared" si="34"/>
        <v>2.7000000000000028</v>
      </c>
      <c r="P133" s="256">
        <f t="shared" si="35"/>
        <v>-2.7000000000000028</v>
      </c>
      <c r="Q133" s="256">
        <f t="shared" si="36"/>
        <v>-1.2799999999999976</v>
      </c>
      <c r="R133" s="257">
        <f t="shared" si="37"/>
        <v>1.2799999999999976</v>
      </c>
    </row>
    <row r="134" spans="1:18" x14ac:dyDescent="0.3">
      <c r="A134" s="61" t="s">
        <v>116</v>
      </c>
      <c r="B134" s="547">
        <v>306.83</v>
      </c>
      <c r="C134" s="548">
        <v>322.67</v>
      </c>
      <c r="D134" s="549">
        <v>277.72000000000003</v>
      </c>
      <c r="E134" s="549">
        <v>466.01</v>
      </c>
      <c r="F134" s="238">
        <v>384.9</v>
      </c>
      <c r="G134" s="551">
        <f t="shared" si="38"/>
        <v>0.95090959804134245</v>
      </c>
      <c r="H134" s="253">
        <f t="shared" si="39"/>
        <v>1.0516246781605449</v>
      </c>
      <c r="I134" s="254">
        <f t="shared" si="28"/>
        <v>1.6779850208843436</v>
      </c>
      <c r="J134" s="253">
        <f t="shared" si="29"/>
        <v>0.59595287654771367</v>
      </c>
      <c r="K134" s="253">
        <f t="shared" si="30"/>
        <v>1.3859282730808007</v>
      </c>
      <c r="L134" s="255">
        <f t="shared" si="31"/>
        <v>0.72153806183424274</v>
      </c>
      <c r="M134" s="256">
        <f t="shared" si="32"/>
        <v>-15.840000000000032</v>
      </c>
      <c r="N134" s="256">
        <f t="shared" si="33"/>
        <v>15.840000000000032</v>
      </c>
      <c r="O134" s="256">
        <f t="shared" si="34"/>
        <v>188.28999999999996</v>
      </c>
      <c r="P134" s="256">
        <f t="shared" si="35"/>
        <v>-188.28999999999996</v>
      </c>
      <c r="Q134" s="256">
        <f t="shared" si="36"/>
        <v>107.17999999999995</v>
      </c>
      <c r="R134" s="257">
        <f t="shared" si="37"/>
        <v>-107.17999999999995</v>
      </c>
    </row>
    <row r="135" spans="1:18" x14ac:dyDescent="0.3">
      <c r="A135" s="64" t="s">
        <v>117</v>
      </c>
      <c r="B135" s="547">
        <v>148.55000000000001</v>
      </c>
      <c r="C135" s="548">
        <v>101.02</v>
      </c>
      <c r="D135" s="549">
        <v>104.71</v>
      </c>
      <c r="E135" s="549">
        <v>245.81</v>
      </c>
      <c r="F135" s="238">
        <v>156.29</v>
      </c>
      <c r="G135" s="551">
        <f t="shared" si="38"/>
        <v>1.4705008909126907</v>
      </c>
      <c r="H135" s="253">
        <f t="shared" si="39"/>
        <v>0.6800403904409289</v>
      </c>
      <c r="I135" s="254">
        <f t="shared" si="28"/>
        <v>2.347531276859899</v>
      </c>
      <c r="J135" s="253">
        <f t="shared" si="29"/>
        <v>0.42597941499532155</v>
      </c>
      <c r="K135" s="254">
        <f t="shared" si="30"/>
        <v>1.4925986056728107</v>
      </c>
      <c r="L135" s="255">
        <f t="shared" si="31"/>
        <v>0.66997248704331691</v>
      </c>
      <c r="M135" s="256">
        <f t="shared" si="32"/>
        <v>47.530000000000015</v>
      </c>
      <c r="N135" s="256">
        <f t="shared" si="33"/>
        <v>-47.530000000000015</v>
      </c>
      <c r="O135" s="256">
        <f t="shared" si="34"/>
        <v>141.10000000000002</v>
      </c>
      <c r="P135" s="256">
        <f t="shared" si="35"/>
        <v>-141.10000000000002</v>
      </c>
      <c r="Q135" s="256">
        <f t="shared" si="36"/>
        <v>51.58</v>
      </c>
      <c r="R135" s="257">
        <f t="shared" si="37"/>
        <v>-51.58</v>
      </c>
    </row>
    <row r="136" spans="1:18" x14ac:dyDescent="0.3">
      <c r="A136" s="64" t="s">
        <v>118</v>
      </c>
      <c r="B136" s="547">
        <v>6.19</v>
      </c>
      <c r="C136" s="548">
        <v>6.16</v>
      </c>
      <c r="D136" s="549">
        <v>5.94</v>
      </c>
      <c r="E136" s="549">
        <v>5.69</v>
      </c>
      <c r="F136" s="238">
        <v>6.92</v>
      </c>
      <c r="G136" s="551">
        <f t="shared" si="38"/>
        <v>1.0048701298701299</v>
      </c>
      <c r="H136" s="253">
        <f t="shared" si="39"/>
        <v>0.99515347334410331</v>
      </c>
      <c r="I136" s="253">
        <f t="shared" si="28"/>
        <v>0.95791245791245794</v>
      </c>
      <c r="J136" s="253">
        <f t="shared" si="29"/>
        <v>1.0439367311072056</v>
      </c>
      <c r="K136" s="253">
        <f t="shared" si="30"/>
        <v>1.1649831649831648</v>
      </c>
      <c r="L136" s="255">
        <f t="shared" si="31"/>
        <v>0.85838150289017345</v>
      </c>
      <c r="M136" s="256">
        <f t="shared" si="32"/>
        <v>3.0000000000000249E-2</v>
      </c>
      <c r="N136" s="256">
        <f t="shared" si="33"/>
        <v>-3.0000000000000249E-2</v>
      </c>
      <c r="O136" s="256">
        <f t="shared" si="34"/>
        <v>-0.25</v>
      </c>
      <c r="P136" s="256">
        <f t="shared" si="35"/>
        <v>0.25</v>
      </c>
      <c r="Q136" s="256">
        <f t="shared" si="36"/>
        <v>0.97999999999999954</v>
      </c>
      <c r="R136" s="257">
        <f t="shared" si="37"/>
        <v>-0.97999999999999954</v>
      </c>
    </row>
    <row r="137" spans="1:18" x14ac:dyDescent="0.3">
      <c r="A137" s="64" t="s">
        <v>119</v>
      </c>
      <c r="B137" s="547">
        <v>14.69</v>
      </c>
      <c r="C137" s="548" t="s">
        <v>163</v>
      </c>
      <c r="D137" s="549">
        <v>14.050599999999999</v>
      </c>
      <c r="E137" s="549">
        <v>19.131</v>
      </c>
      <c r="F137" s="238">
        <v>10.791</v>
      </c>
      <c r="G137" s="551"/>
      <c r="H137" s="253"/>
      <c r="I137" s="253">
        <f t="shared" si="28"/>
        <v>1.3615788649595035</v>
      </c>
      <c r="J137" s="253">
        <f t="shared" si="29"/>
        <v>0.73444148241074692</v>
      </c>
      <c r="K137" s="253">
        <f t="shared" si="30"/>
        <v>0.76800990705023275</v>
      </c>
      <c r="L137" s="255">
        <f t="shared" si="31"/>
        <v>1.3020665369289222</v>
      </c>
      <c r="M137" s="256"/>
      <c r="N137" s="256"/>
      <c r="O137" s="256">
        <f t="shared" si="34"/>
        <v>5.0804000000000009</v>
      </c>
      <c r="P137" s="256">
        <f t="shared" si="35"/>
        <v>-5.0804000000000009</v>
      </c>
      <c r="Q137" s="256">
        <f t="shared" si="36"/>
        <v>-3.2595999999999989</v>
      </c>
      <c r="R137" s="257">
        <f t="shared" si="37"/>
        <v>3.2595999999999989</v>
      </c>
    </row>
    <row r="138" spans="1:18" x14ac:dyDescent="0.3">
      <c r="A138" s="72" t="s">
        <v>120</v>
      </c>
      <c r="B138" s="547" t="s">
        <v>163</v>
      </c>
      <c r="C138" s="548">
        <v>2268.94</v>
      </c>
      <c r="D138" s="549">
        <v>982.09</v>
      </c>
      <c r="E138" s="549">
        <v>1162.8399999999999</v>
      </c>
      <c r="F138" s="238">
        <v>1224.33</v>
      </c>
      <c r="G138" s="551"/>
      <c r="H138" s="253"/>
      <c r="I138" s="253">
        <f t="shared" si="28"/>
        <v>1.1840462686719138</v>
      </c>
      <c r="J138" s="253">
        <f t="shared" si="29"/>
        <v>0.84456159058855917</v>
      </c>
      <c r="K138" s="253">
        <f t="shared" si="30"/>
        <v>1.2466576383019885</v>
      </c>
      <c r="L138" s="255">
        <f t="shared" si="31"/>
        <v>0.80214484656914398</v>
      </c>
      <c r="M138" s="256"/>
      <c r="N138" s="256"/>
      <c r="O138" s="256">
        <f t="shared" si="34"/>
        <v>180.74999999999989</v>
      </c>
      <c r="P138" s="256">
        <f t="shared" si="35"/>
        <v>-180.74999999999989</v>
      </c>
      <c r="Q138" s="256">
        <f t="shared" si="36"/>
        <v>242.2399999999999</v>
      </c>
      <c r="R138" s="257">
        <f t="shared" si="37"/>
        <v>-242.2399999999999</v>
      </c>
    </row>
    <row r="139" spans="1:18" x14ac:dyDescent="0.3">
      <c r="A139" s="72" t="s">
        <v>121</v>
      </c>
      <c r="B139" s="547">
        <v>71.44</v>
      </c>
      <c r="C139" s="548">
        <v>64.41</v>
      </c>
      <c r="D139" s="549">
        <v>56.69</v>
      </c>
      <c r="E139" s="549">
        <v>70.33</v>
      </c>
      <c r="F139" s="238">
        <v>54.75</v>
      </c>
      <c r="G139" s="551">
        <f t="shared" si="38"/>
        <v>1.1091445427728615</v>
      </c>
      <c r="H139" s="253">
        <f t="shared" si="39"/>
        <v>0.90159574468085102</v>
      </c>
      <c r="I139" s="253">
        <f t="shared" si="28"/>
        <v>1.240606808961016</v>
      </c>
      <c r="J139" s="253">
        <f t="shared" si="29"/>
        <v>0.80605715910706666</v>
      </c>
      <c r="K139" s="253">
        <f t="shared" si="30"/>
        <v>0.96577879696595526</v>
      </c>
      <c r="L139" s="255">
        <f t="shared" si="31"/>
        <v>1.0354337899543378</v>
      </c>
      <c r="M139" s="256">
        <f t="shared" ref="M139:M149" si="40">B139-C139</f>
        <v>7.0300000000000011</v>
      </c>
      <c r="N139" s="256">
        <f t="shared" ref="N139:N149" si="41">C139-B139</f>
        <v>-7.0300000000000011</v>
      </c>
      <c r="O139" s="256">
        <f t="shared" si="34"/>
        <v>13.64</v>
      </c>
      <c r="P139" s="256">
        <f t="shared" si="35"/>
        <v>-13.64</v>
      </c>
      <c r="Q139" s="256">
        <f t="shared" si="36"/>
        <v>-1.9399999999999977</v>
      </c>
      <c r="R139" s="257">
        <f t="shared" si="37"/>
        <v>1.9399999999999977</v>
      </c>
    </row>
    <row r="140" spans="1:18" x14ac:dyDescent="0.3">
      <c r="A140" s="72" t="s">
        <v>122</v>
      </c>
      <c r="B140" s="547">
        <v>35.81</v>
      </c>
      <c r="C140" s="548">
        <v>28.31</v>
      </c>
      <c r="D140" s="549">
        <v>30.43</v>
      </c>
      <c r="E140" s="549">
        <v>32.11</v>
      </c>
      <c r="F140" s="238">
        <v>33.46</v>
      </c>
      <c r="G140" s="551">
        <f t="shared" si="38"/>
        <v>1.2649240551042036</v>
      </c>
      <c r="H140" s="253">
        <f t="shared" si="39"/>
        <v>0.79056129572745037</v>
      </c>
      <c r="I140" s="253">
        <f t="shared" si="28"/>
        <v>1.0552086756490306</v>
      </c>
      <c r="J140" s="253">
        <f t="shared" si="29"/>
        <v>0.94767985051385861</v>
      </c>
      <c r="K140" s="253">
        <f t="shared" si="30"/>
        <v>1.0995727900098586</v>
      </c>
      <c r="L140" s="255">
        <f t="shared" si="31"/>
        <v>0.90944411237298262</v>
      </c>
      <c r="M140" s="256">
        <f t="shared" si="40"/>
        <v>7.5000000000000036</v>
      </c>
      <c r="N140" s="256">
        <f t="shared" si="41"/>
        <v>-7.5000000000000036</v>
      </c>
      <c r="O140" s="256">
        <f t="shared" si="34"/>
        <v>1.6799999999999997</v>
      </c>
      <c r="P140" s="256">
        <f t="shared" si="35"/>
        <v>-1.6799999999999997</v>
      </c>
      <c r="Q140" s="256">
        <f t="shared" si="36"/>
        <v>3.0300000000000011</v>
      </c>
      <c r="R140" s="257">
        <f t="shared" si="37"/>
        <v>-3.0300000000000011</v>
      </c>
    </row>
    <row r="141" spans="1:18" x14ac:dyDescent="0.3">
      <c r="A141" s="72" t="s">
        <v>123</v>
      </c>
      <c r="B141" s="547">
        <v>185.07</v>
      </c>
      <c r="C141" s="548">
        <v>165.69</v>
      </c>
      <c r="D141" s="549">
        <v>154.96</v>
      </c>
      <c r="E141" s="549">
        <v>266.41000000000003</v>
      </c>
      <c r="F141" s="238">
        <v>194.58</v>
      </c>
      <c r="G141" s="551">
        <f t="shared" si="38"/>
        <v>1.1169654173456454</v>
      </c>
      <c r="H141" s="253">
        <f t="shared" si="39"/>
        <v>0.8952828659426163</v>
      </c>
      <c r="I141" s="254">
        <f t="shared" si="28"/>
        <v>1.7192178626742385</v>
      </c>
      <c r="J141" s="253">
        <f t="shared" si="29"/>
        <v>0.58165984760331813</v>
      </c>
      <c r="K141" s="253">
        <f t="shared" si="30"/>
        <v>1.2556788848735159</v>
      </c>
      <c r="L141" s="255">
        <f t="shared" si="31"/>
        <v>0.79638195086853736</v>
      </c>
      <c r="M141" s="256">
        <f t="shared" si="40"/>
        <v>19.379999999999995</v>
      </c>
      <c r="N141" s="256">
        <f t="shared" si="41"/>
        <v>-19.379999999999995</v>
      </c>
      <c r="O141" s="256">
        <f t="shared" si="34"/>
        <v>111.45000000000002</v>
      </c>
      <c r="P141" s="256">
        <f t="shared" si="35"/>
        <v>-111.45000000000002</v>
      </c>
      <c r="Q141" s="256">
        <f t="shared" si="36"/>
        <v>39.620000000000005</v>
      </c>
      <c r="R141" s="257">
        <f t="shared" si="37"/>
        <v>-39.620000000000005</v>
      </c>
    </row>
    <row r="142" spans="1:18" x14ac:dyDescent="0.3">
      <c r="A142" s="61" t="s">
        <v>124</v>
      </c>
      <c r="B142" s="547">
        <v>711.56</v>
      </c>
      <c r="C142" s="548">
        <v>549.53</v>
      </c>
      <c r="D142" s="549">
        <v>572.79999999999995</v>
      </c>
      <c r="E142" s="549">
        <v>812.65</v>
      </c>
      <c r="F142" s="238">
        <v>619.80999999999995</v>
      </c>
      <c r="G142" s="551">
        <f t="shared" si="38"/>
        <v>1.2948519644059469</v>
      </c>
      <c r="H142" s="253">
        <f t="shared" si="39"/>
        <v>0.7722890550340098</v>
      </c>
      <c r="I142" s="253">
        <f t="shared" si="28"/>
        <v>1.4187325418994414</v>
      </c>
      <c r="J142" s="253">
        <f t="shared" si="29"/>
        <v>0.70485448840214115</v>
      </c>
      <c r="K142" s="253">
        <f t="shared" si="30"/>
        <v>1.082070530726257</v>
      </c>
      <c r="L142" s="255">
        <f t="shared" si="31"/>
        <v>0.92415417627982765</v>
      </c>
      <c r="M142" s="256">
        <f t="shared" si="40"/>
        <v>162.02999999999997</v>
      </c>
      <c r="N142" s="256">
        <f t="shared" si="41"/>
        <v>-162.02999999999997</v>
      </c>
      <c r="O142" s="256">
        <f t="shared" si="34"/>
        <v>239.85000000000002</v>
      </c>
      <c r="P142" s="256">
        <f t="shared" si="35"/>
        <v>-239.85000000000002</v>
      </c>
      <c r="Q142" s="256">
        <f t="shared" si="36"/>
        <v>47.009999999999991</v>
      </c>
      <c r="R142" s="257">
        <f t="shared" si="37"/>
        <v>-47.009999999999991</v>
      </c>
    </row>
    <row r="143" spans="1:18" x14ac:dyDescent="0.3">
      <c r="A143" s="64" t="s">
        <v>125</v>
      </c>
      <c r="B143" s="547">
        <v>81.02</v>
      </c>
      <c r="C143" s="548">
        <v>43.34</v>
      </c>
      <c r="D143" s="549">
        <v>54.08</v>
      </c>
      <c r="E143" s="549">
        <v>69.2</v>
      </c>
      <c r="F143" s="238">
        <v>66.62</v>
      </c>
      <c r="G143" s="552">
        <f t="shared" si="38"/>
        <v>1.8694047069681585</v>
      </c>
      <c r="H143" s="253">
        <f t="shared" si="39"/>
        <v>0.53492964700074064</v>
      </c>
      <c r="I143" s="253">
        <f t="shared" si="28"/>
        <v>1.2795857988165682</v>
      </c>
      <c r="J143" s="253">
        <f t="shared" si="29"/>
        <v>0.78150289017341035</v>
      </c>
      <c r="K143" s="253">
        <f t="shared" si="30"/>
        <v>1.2318786982248522</v>
      </c>
      <c r="L143" s="255">
        <f t="shared" si="31"/>
        <v>0.81176823776643647</v>
      </c>
      <c r="M143" s="256">
        <f t="shared" si="40"/>
        <v>37.679999999999993</v>
      </c>
      <c r="N143" s="256">
        <f t="shared" si="41"/>
        <v>-37.679999999999993</v>
      </c>
      <c r="O143" s="256">
        <f t="shared" si="34"/>
        <v>15.120000000000005</v>
      </c>
      <c r="P143" s="256">
        <f t="shared" si="35"/>
        <v>-15.120000000000005</v>
      </c>
      <c r="Q143" s="256">
        <f t="shared" si="36"/>
        <v>12.540000000000006</v>
      </c>
      <c r="R143" s="257">
        <f t="shared" si="37"/>
        <v>-12.540000000000006</v>
      </c>
    </row>
    <row r="144" spans="1:18" x14ac:dyDescent="0.3">
      <c r="A144" s="64" t="s">
        <v>126</v>
      </c>
      <c r="B144" s="547">
        <v>4.0199999999999996</v>
      </c>
      <c r="C144" s="548">
        <v>0.97</v>
      </c>
      <c r="D144" s="549">
        <v>1.95</v>
      </c>
      <c r="E144" s="549">
        <v>4.95</v>
      </c>
      <c r="F144" s="238">
        <v>1.42</v>
      </c>
      <c r="G144" s="552">
        <f t="shared" si="38"/>
        <v>4.144329896907216</v>
      </c>
      <c r="H144" s="253">
        <f>C144/B144</f>
        <v>0.24129353233830847</v>
      </c>
      <c r="I144" s="253">
        <f t="shared" si="28"/>
        <v>2.5384615384615388</v>
      </c>
      <c r="J144" s="253">
        <f t="shared" si="29"/>
        <v>0.39393939393939392</v>
      </c>
      <c r="K144" s="335">
        <f t="shared" si="30"/>
        <v>0.72820512820512817</v>
      </c>
      <c r="L144" s="336">
        <f t="shared" si="31"/>
        <v>1.3732394366197183</v>
      </c>
      <c r="M144" s="256">
        <f t="shared" si="40"/>
        <v>3.05</v>
      </c>
      <c r="N144" s="256">
        <f t="shared" si="41"/>
        <v>-3.05</v>
      </c>
      <c r="O144" s="256">
        <f t="shared" si="34"/>
        <v>3</v>
      </c>
      <c r="P144" s="256">
        <f t="shared" si="35"/>
        <v>-3</v>
      </c>
      <c r="Q144" s="265">
        <f t="shared" si="36"/>
        <v>-0.53</v>
      </c>
      <c r="R144" s="333">
        <f t="shared" si="37"/>
        <v>0.53</v>
      </c>
    </row>
    <row r="145" spans="1:18" x14ac:dyDescent="0.3">
      <c r="A145" s="64" t="s">
        <v>127</v>
      </c>
      <c r="B145" s="547">
        <v>74.34</v>
      </c>
      <c r="C145" s="548">
        <v>102.56</v>
      </c>
      <c r="D145" s="549">
        <v>95.53</v>
      </c>
      <c r="E145" s="549">
        <v>58.16</v>
      </c>
      <c r="F145" s="238">
        <v>53.21</v>
      </c>
      <c r="G145" s="551">
        <f t="shared" si="38"/>
        <v>0.72484399375975039</v>
      </c>
      <c r="H145" s="253">
        <f t="shared" si="39"/>
        <v>1.3796072101156847</v>
      </c>
      <c r="I145" s="253">
        <f t="shared" si="28"/>
        <v>0.60881398513555951</v>
      </c>
      <c r="J145" s="254">
        <f t="shared" si="29"/>
        <v>1.642537826685007</v>
      </c>
      <c r="K145" s="253">
        <f t="shared" si="30"/>
        <v>0.55699780173767399</v>
      </c>
      <c r="L145" s="266">
        <f t="shared" si="31"/>
        <v>1.7953392219507611</v>
      </c>
      <c r="M145" s="256">
        <f t="shared" si="40"/>
        <v>-28.22</v>
      </c>
      <c r="N145" s="256">
        <f t="shared" si="41"/>
        <v>28.22</v>
      </c>
      <c r="O145" s="256">
        <f t="shared" si="34"/>
        <v>-37.370000000000005</v>
      </c>
      <c r="P145" s="256">
        <f t="shared" si="35"/>
        <v>37.370000000000005</v>
      </c>
      <c r="Q145" s="256">
        <f t="shared" si="36"/>
        <v>-42.32</v>
      </c>
      <c r="R145" s="257">
        <f t="shared" si="37"/>
        <v>42.32</v>
      </c>
    </row>
    <row r="146" spans="1:18" x14ac:dyDescent="0.3">
      <c r="A146" s="64" t="s">
        <v>164</v>
      </c>
      <c r="B146" s="547">
        <v>78.62</v>
      </c>
      <c r="C146" s="548">
        <v>70.69</v>
      </c>
      <c r="D146" s="549">
        <v>66.13</v>
      </c>
      <c r="E146" s="549">
        <v>118.17</v>
      </c>
      <c r="F146" s="238">
        <v>84.4</v>
      </c>
      <c r="G146" s="551">
        <f t="shared" si="38"/>
        <v>1.1121799405856558</v>
      </c>
      <c r="H146" s="253">
        <f t="shared" si="39"/>
        <v>0.89913508013228183</v>
      </c>
      <c r="I146" s="253">
        <f t="shared" si="28"/>
        <v>1.7869348253440196</v>
      </c>
      <c r="J146" s="253">
        <f t="shared" si="29"/>
        <v>0.55961750021155954</v>
      </c>
      <c r="K146" s="253">
        <f t="shared" si="30"/>
        <v>1.2762740057462576</v>
      </c>
      <c r="L146" s="255">
        <f t="shared" si="31"/>
        <v>0.78353080568720368</v>
      </c>
      <c r="M146" s="256">
        <f t="shared" si="40"/>
        <v>7.9300000000000068</v>
      </c>
      <c r="N146" s="256">
        <f t="shared" si="41"/>
        <v>-7.9300000000000068</v>
      </c>
      <c r="O146" s="256">
        <f t="shared" si="34"/>
        <v>52.040000000000006</v>
      </c>
      <c r="P146" s="256">
        <f t="shared" si="35"/>
        <v>-52.040000000000006</v>
      </c>
      <c r="Q146" s="256">
        <f t="shared" si="36"/>
        <v>18.27000000000001</v>
      </c>
      <c r="R146" s="257">
        <f t="shared" si="37"/>
        <v>-18.27000000000001</v>
      </c>
    </row>
    <row r="147" spans="1:18" x14ac:dyDescent="0.3">
      <c r="A147" s="64" t="s">
        <v>129</v>
      </c>
      <c r="B147" s="547">
        <v>45.82</v>
      </c>
      <c r="C147" s="548">
        <v>21.83</v>
      </c>
      <c r="D147" s="549">
        <v>27.18</v>
      </c>
      <c r="E147" s="549">
        <v>67.84</v>
      </c>
      <c r="F147" s="238">
        <v>46.03</v>
      </c>
      <c r="G147" s="552">
        <f t="shared" si="38"/>
        <v>2.0989464040311501</v>
      </c>
      <c r="H147" s="253">
        <f t="shared" si="39"/>
        <v>0.47642950676560453</v>
      </c>
      <c r="I147" s="254">
        <f t="shared" si="28"/>
        <v>2.4959529065489332</v>
      </c>
      <c r="J147" s="253">
        <f t="shared" si="29"/>
        <v>0.40064858490566035</v>
      </c>
      <c r="K147" s="253">
        <f t="shared" si="30"/>
        <v>1.6935246504782928</v>
      </c>
      <c r="L147" s="255">
        <f t="shared" si="31"/>
        <v>0.59048446665218335</v>
      </c>
      <c r="M147" s="256">
        <f t="shared" si="40"/>
        <v>23.990000000000002</v>
      </c>
      <c r="N147" s="256">
        <f t="shared" si="41"/>
        <v>-23.990000000000002</v>
      </c>
      <c r="O147" s="256">
        <f t="shared" si="34"/>
        <v>40.660000000000004</v>
      </c>
      <c r="P147" s="256">
        <f t="shared" si="35"/>
        <v>-40.660000000000004</v>
      </c>
      <c r="Q147" s="256">
        <f t="shared" si="36"/>
        <v>18.850000000000001</v>
      </c>
      <c r="R147" s="257">
        <f t="shared" si="37"/>
        <v>-18.850000000000001</v>
      </c>
    </row>
    <row r="148" spans="1:18" x14ac:dyDescent="0.3">
      <c r="A148" s="64" t="s">
        <v>130</v>
      </c>
      <c r="B148" s="547">
        <v>5.72</v>
      </c>
      <c r="C148" s="548">
        <v>4.3499999999999996</v>
      </c>
      <c r="D148" s="549">
        <v>4.2300000000000004</v>
      </c>
      <c r="E148" s="549">
        <v>9.7799999999999994</v>
      </c>
      <c r="F148" s="238">
        <v>4.59</v>
      </c>
      <c r="G148" s="552">
        <f t="shared" si="38"/>
        <v>1.3149425287356322</v>
      </c>
      <c r="H148" s="253">
        <f t="shared" si="39"/>
        <v>0.76048951048951041</v>
      </c>
      <c r="I148" s="253">
        <f t="shared" si="28"/>
        <v>2.312056737588652</v>
      </c>
      <c r="J148" s="253">
        <f t="shared" si="29"/>
        <v>0.43251533742331294</v>
      </c>
      <c r="K148" s="254">
        <f t="shared" si="30"/>
        <v>1.0851063829787233</v>
      </c>
      <c r="L148" s="255">
        <f t="shared" si="31"/>
        <v>0.92156862745098056</v>
      </c>
      <c r="M148" s="256">
        <f t="shared" si="40"/>
        <v>1.37</v>
      </c>
      <c r="N148" s="256">
        <f t="shared" si="41"/>
        <v>-1.37</v>
      </c>
      <c r="O148" s="256">
        <f t="shared" si="34"/>
        <v>5.5499999999999989</v>
      </c>
      <c r="P148" s="256">
        <f t="shared" si="35"/>
        <v>-5.5499999999999989</v>
      </c>
      <c r="Q148" s="256">
        <f t="shared" si="36"/>
        <v>0.35999999999999943</v>
      </c>
      <c r="R148" s="257">
        <f t="shared" si="37"/>
        <v>-0.35999999999999943</v>
      </c>
    </row>
    <row r="149" spans="1:18" x14ac:dyDescent="0.3">
      <c r="A149" s="64" t="s">
        <v>131</v>
      </c>
      <c r="B149" s="547">
        <v>0</v>
      </c>
      <c r="C149" s="548">
        <v>0.48</v>
      </c>
      <c r="D149" s="549" t="s">
        <v>163</v>
      </c>
      <c r="E149" s="554" t="s">
        <v>132</v>
      </c>
      <c r="F149" s="555" t="s">
        <v>132</v>
      </c>
      <c r="G149" s="552"/>
      <c r="H149" s="253"/>
      <c r="I149" s="254"/>
      <c r="J149" s="253"/>
      <c r="K149" s="253"/>
      <c r="L149" s="255"/>
      <c r="M149" s="256">
        <f t="shared" si="40"/>
        <v>-0.48</v>
      </c>
      <c r="N149" s="256">
        <f t="shared" si="41"/>
        <v>0.48</v>
      </c>
      <c r="O149" s="256"/>
      <c r="P149" s="256"/>
      <c r="Q149" s="256"/>
      <c r="R149" s="257"/>
    </row>
    <row r="150" spans="1:18" x14ac:dyDescent="0.3">
      <c r="A150" s="72" t="s">
        <v>1176</v>
      </c>
      <c r="B150" s="547">
        <v>285.27</v>
      </c>
      <c r="C150" s="548">
        <v>226.34</v>
      </c>
      <c r="D150" s="549">
        <v>196.16</v>
      </c>
      <c r="E150" s="549">
        <v>432.79</v>
      </c>
      <c r="F150" s="238">
        <v>399.8</v>
      </c>
      <c r="G150" s="552">
        <f>B150/C150</f>
        <v>1.2603605195723246</v>
      </c>
      <c r="H150" s="253">
        <f>C150/B150</f>
        <v>0.79342377396852115</v>
      </c>
      <c r="I150" s="254"/>
      <c r="J150" s="253"/>
      <c r="K150" s="253"/>
      <c r="L150" s="255"/>
      <c r="M150" s="256"/>
      <c r="N150" s="256"/>
      <c r="O150" s="256"/>
      <c r="Q150" s="256"/>
      <c r="R150" s="257"/>
    </row>
    <row r="151" spans="1:18" x14ac:dyDescent="0.3">
      <c r="A151" s="77"/>
      <c r="B151" s="102"/>
      <c r="C151" s="556"/>
      <c r="D151" s="557"/>
      <c r="E151" s="557"/>
      <c r="F151" s="558"/>
      <c r="G151" s="553"/>
      <c r="H151" s="276"/>
      <c r="I151" s="276"/>
      <c r="J151" s="276"/>
      <c r="K151" s="276"/>
      <c r="L151" s="277"/>
      <c r="M151" s="278"/>
      <c r="N151" s="278"/>
      <c r="O151" s="278"/>
      <c r="P151" s="278"/>
      <c r="Q151" s="278"/>
      <c r="R151" s="279"/>
    </row>
    <row r="152" spans="1:18" x14ac:dyDescent="0.3">
      <c r="A152" s="61" t="s">
        <v>133</v>
      </c>
      <c r="B152" s="547">
        <v>1439.87</v>
      </c>
      <c r="C152" s="548">
        <v>1415.85</v>
      </c>
      <c r="D152" s="549">
        <v>1149.78</v>
      </c>
      <c r="E152" s="549">
        <v>1230.33</v>
      </c>
      <c r="F152" s="238">
        <v>976.97</v>
      </c>
      <c r="G152" s="551">
        <f t="shared" si="38"/>
        <v>1.0169650739838259</v>
      </c>
      <c r="H152" s="253">
        <f t="shared" si="39"/>
        <v>0.98331793842499671</v>
      </c>
      <c r="I152" s="253">
        <f>E152/D152</f>
        <v>1.0700568804466941</v>
      </c>
      <c r="J152" s="253">
        <f t="shared" si="29"/>
        <v>0.93452976030821</v>
      </c>
      <c r="K152" s="253">
        <f>F152/D152</f>
        <v>0.84970168206091601</v>
      </c>
      <c r="L152" s="255">
        <f t="shared" si="31"/>
        <v>1.1768836299988741</v>
      </c>
      <c r="M152" s="256">
        <f>B152-C152</f>
        <v>24.019999999999982</v>
      </c>
      <c r="N152" s="256">
        <f>C152-B152</f>
        <v>-24.019999999999982</v>
      </c>
      <c r="O152" s="256">
        <f t="shared" si="34"/>
        <v>80.549999999999955</v>
      </c>
      <c r="P152" s="256">
        <f t="shared" si="35"/>
        <v>-80.549999999999955</v>
      </c>
      <c r="Q152" s="256">
        <f t="shared" si="36"/>
        <v>-172.80999999999995</v>
      </c>
      <c r="R152" s="257">
        <f t="shared" si="37"/>
        <v>172.80999999999995</v>
      </c>
    </row>
    <row r="153" spans="1:18" x14ac:dyDescent="0.3">
      <c r="A153" s="55" t="s">
        <v>134</v>
      </c>
      <c r="B153" s="550">
        <v>1306.53</v>
      </c>
      <c r="C153" s="345">
        <v>1300.4000000000001</v>
      </c>
      <c r="D153" s="224">
        <v>1034.17</v>
      </c>
      <c r="E153" s="224">
        <v>1101.26</v>
      </c>
      <c r="F153" s="240">
        <v>853.45</v>
      </c>
      <c r="G153" s="268">
        <f t="shared" si="38"/>
        <v>1.0047139341741003</v>
      </c>
      <c r="H153" s="268">
        <f t="shared" si="39"/>
        <v>0.99530818274360333</v>
      </c>
      <c r="I153" s="268">
        <f>E153/D153</f>
        <v>1.0648732800216598</v>
      </c>
      <c r="J153" s="268">
        <f t="shared" si="29"/>
        <v>0.93907887329059447</v>
      </c>
      <c r="K153" s="268">
        <f>F153/D153</f>
        <v>0.82525116760300532</v>
      </c>
      <c r="L153" s="269">
        <f t="shared" si="31"/>
        <v>1.2117522994903041</v>
      </c>
      <c r="M153" s="270">
        <f>B153-C153</f>
        <v>6.1299999999998818</v>
      </c>
      <c r="N153" s="270">
        <f>C153-B153</f>
        <v>-6.1299999999998818</v>
      </c>
      <c r="O153" s="270">
        <f t="shared" si="34"/>
        <v>67.089999999999918</v>
      </c>
      <c r="P153" s="270">
        <f t="shared" si="35"/>
        <v>-67.089999999999918</v>
      </c>
      <c r="Q153" s="270">
        <f t="shared" si="36"/>
        <v>-180.72000000000003</v>
      </c>
      <c r="R153" s="271">
        <f t="shared" si="37"/>
        <v>180.72000000000003</v>
      </c>
    </row>
    <row r="154" spans="1:18" x14ac:dyDescent="0.3">
      <c r="A154" s="139" t="s">
        <v>166</v>
      </c>
    </row>
    <row r="155" spans="1:18" x14ac:dyDescent="0.3">
      <c r="A155" s="79" t="s">
        <v>135</v>
      </c>
    </row>
    <row r="156" spans="1:18" x14ac:dyDescent="0.3">
      <c r="A156" s="65" t="s">
        <v>183</v>
      </c>
    </row>
    <row r="157" spans="1:18" x14ac:dyDescent="0.3">
      <c r="A157" s="65" t="s">
        <v>167</v>
      </c>
    </row>
    <row r="158" spans="1:18" x14ac:dyDescent="0.3">
      <c r="A158" s="79" t="s">
        <v>136</v>
      </c>
    </row>
    <row r="159" spans="1:18" x14ac:dyDescent="0.3">
      <c r="A159" s="79" t="s">
        <v>1606</v>
      </c>
    </row>
    <row r="160" spans="1:18" x14ac:dyDescent="0.3">
      <c r="A160" s="65" t="s">
        <v>1608</v>
      </c>
    </row>
    <row r="161" spans="1:1" x14ac:dyDescent="0.3">
      <c r="A161" s="80" t="s">
        <v>1604</v>
      </c>
    </row>
    <row r="162" spans="1:1" x14ac:dyDescent="0.3">
      <c r="A162" s="65" t="s">
        <v>137</v>
      </c>
    </row>
    <row r="163" spans="1:1" x14ac:dyDescent="0.3">
      <c r="A163" s="79" t="s">
        <v>138</v>
      </c>
    </row>
    <row r="164" spans="1:1" x14ac:dyDescent="0.3">
      <c r="A164" s="79" t="s">
        <v>139</v>
      </c>
    </row>
  </sheetData>
  <mergeCells count="12">
    <mergeCell ref="B64:F64"/>
    <mergeCell ref="G64:L64"/>
    <mergeCell ref="M64:R64"/>
    <mergeCell ref="B122:F122"/>
    <mergeCell ref="G122:L122"/>
    <mergeCell ref="M122:R122"/>
    <mergeCell ref="A1:R1"/>
    <mergeCell ref="A2:R2"/>
    <mergeCell ref="A3:R3"/>
    <mergeCell ref="B8:F8"/>
    <mergeCell ref="G8:L8"/>
    <mergeCell ref="M8:R8"/>
  </mergeCells>
  <pageMargins left="0.7" right="0.7" top="0.75" bottom="0.75" header="0.3" footer="0.3"/>
  <pageSetup scale="56" firstPageNumber="47" fitToHeight="3" orientation="landscape" useFirstPageNumber="1" r:id="rId1"/>
  <headerFooter>
    <oddFooter>&amp;L2021 CONNECTICUT RESIDENT HOSPITALIZATIONS&amp;R&amp;P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1"/>
  <sheetViews>
    <sheetView view="pageLayout" topLeftCell="A196" zoomScale="150" zoomScaleNormal="100" zoomScalePageLayoutView="150" workbookViewId="0">
      <selection activeCell="D177" sqref="D176:D177"/>
    </sheetView>
  </sheetViews>
  <sheetFormatPr defaultRowHeight="14.4" x14ac:dyDescent="0.3"/>
  <cols>
    <col min="1" max="1" width="71.109375" customWidth="1"/>
    <col min="2" max="5" width="8.88671875" style="346"/>
  </cols>
  <sheetData>
    <row r="1" spans="1:5" x14ac:dyDescent="0.3">
      <c r="A1" s="486" t="s">
        <v>184</v>
      </c>
    </row>
    <row r="2" spans="1:5" x14ac:dyDescent="0.3">
      <c r="A2" s="175" t="s">
        <v>185</v>
      </c>
    </row>
    <row r="3" spans="1:5" x14ac:dyDescent="0.3">
      <c r="A3" s="175" t="s">
        <v>1613</v>
      </c>
    </row>
    <row r="4" spans="1:5" x14ac:dyDescent="0.3">
      <c r="A4" s="487"/>
    </row>
    <row r="5" spans="1:5" ht="15" customHeight="1" x14ac:dyDescent="0.3">
      <c r="A5" s="487"/>
      <c r="D5"/>
      <c r="E5"/>
    </row>
    <row r="6" spans="1:5" ht="15" customHeight="1" x14ac:dyDescent="0.3">
      <c r="A6" s="140"/>
      <c r="B6" s="280" t="s">
        <v>186</v>
      </c>
      <c r="C6" s="281" t="s">
        <v>187</v>
      </c>
      <c r="D6"/>
      <c r="E6"/>
    </row>
    <row r="7" spans="1:5" ht="16.5" customHeight="1" x14ac:dyDescent="0.3">
      <c r="A7" s="143" t="s">
        <v>188</v>
      </c>
      <c r="B7" s="282" t="s">
        <v>189</v>
      </c>
      <c r="C7" s="283" t="s">
        <v>189</v>
      </c>
      <c r="D7"/>
      <c r="E7"/>
    </row>
    <row r="8" spans="1:5" ht="14.1" customHeight="1" x14ac:dyDescent="0.3">
      <c r="A8" s="146" t="s">
        <v>190</v>
      </c>
      <c r="B8" s="338">
        <v>1446</v>
      </c>
      <c r="C8" s="339">
        <v>1733</v>
      </c>
      <c r="D8"/>
      <c r="E8"/>
    </row>
    <row r="9" spans="1:5" ht="14.25" customHeight="1" x14ac:dyDescent="0.3">
      <c r="A9" s="147" t="s">
        <v>191</v>
      </c>
      <c r="B9" s="340">
        <v>9</v>
      </c>
      <c r="C9" s="341" t="s">
        <v>132</v>
      </c>
      <c r="D9"/>
      <c r="E9"/>
    </row>
    <row r="10" spans="1:5" ht="14.25" customHeight="1" x14ac:dyDescent="0.3">
      <c r="A10" s="147" t="s">
        <v>192</v>
      </c>
      <c r="B10" s="340">
        <v>9</v>
      </c>
      <c r="C10" s="341">
        <v>29</v>
      </c>
      <c r="D10"/>
      <c r="E10"/>
    </row>
    <row r="11" spans="1:5" ht="14.25" customHeight="1" x14ac:dyDescent="0.3">
      <c r="A11" s="147" t="s">
        <v>193</v>
      </c>
      <c r="B11" s="340">
        <v>25852</v>
      </c>
      <c r="C11" s="341">
        <v>637</v>
      </c>
      <c r="D11"/>
      <c r="E11"/>
    </row>
    <row r="12" spans="1:5" ht="14.25" customHeight="1" x14ac:dyDescent="0.3">
      <c r="A12" s="147" t="s">
        <v>194</v>
      </c>
      <c r="B12" s="340">
        <v>96</v>
      </c>
      <c r="C12" s="341">
        <v>975</v>
      </c>
      <c r="D12"/>
      <c r="E12"/>
    </row>
    <row r="13" spans="1:5" ht="14.25" customHeight="1" x14ac:dyDescent="0.3">
      <c r="A13" s="147" t="s">
        <v>195</v>
      </c>
      <c r="B13" s="340">
        <v>120</v>
      </c>
      <c r="C13" s="341">
        <v>651</v>
      </c>
      <c r="D13"/>
      <c r="E13"/>
    </row>
    <row r="14" spans="1:5" ht="14.25" customHeight="1" x14ac:dyDescent="0.3">
      <c r="A14" s="147" t="s">
        <v>196</v>
      </c>
      <c r="B14" s="340" t="s">
        <v>132</v>
      </c>
      <c r="C14" s="341">
        <v>96</v>
      </c>
      <c r="D14"/>
      <c r="E14"/>
    </row>
    <row r="15" spans="1:5" ht="14.25" customHeight="1" x14ac:dyDescent="0.3">
      <c r="A15" s="147" t="s">
        <v>197</v>
      </c>
      <c r="B15" s="340">
        <v>75</v>
      </c>
      <c r="C15" s="341">
        <v>73</v>
      </c>
      <c r="D15"/>
      <c r="E15"/>
    </row>
    <row r="16" spans="1:5" ht="14.25" customHeight="1" x14ac:dyDescent="0.3">
      <c r="A16" s="147" t="s">
        <v>198</v>
      </c>
      <c r="B16" s="340">
        <v>48</v>
      </c>
      <c r="C16" s="341">
        <v>16</v>
      </c>
      <c r="D16"/>
      <c r="E16"/>
    </row>
    <row r="17" spans="1:5" ht="14.25" customHeight="1" x14ac:dyDescent="0.3">
      <c r="A17" s="147" t="s">
        <v>199</v>
      </c>
      <c r="B17" s="340">
        <v>24</v>
      </c>
      <c r="C17" s="341">
        <v>28</v>
      </c>
      <c r="D17"/>
      <c r="E17"/>
    </row>
    <row r="18" spans="1:5" ht="14.25" customHeight="1" x14ac:dyDescent="0.3">
      <c r="A18" s="147" t="s">
        <v>200</v>
      </c>
      <c r="B18" s="340">
        <v>241</v>
      </c>
      <c r="C18" s="341">
        <v>3664</v>
      </c>
      <c r="D18"/>
      <c r="E18"/>
    </row>
    <row r="19" spans="1:5" ht="14.25" customHeight="1" x14ac:dyDescent="0.3">
      <c r="A19" s="147" t="s">
        <v>201</v>
      </c>
      <c r="B19" s="340">
        <v>59</v>
      </c>
      <c r="C19" s="341">
        <v>25</v>
      </c>
      <c r="D19"/>
      <c r="E19"/>
    </row>
    <row r="20" spans="1:5" ht="14.25" customHeight="1" x14ac:dyDescent="0.3">
      <c r="A20" s="147" t="s">
        <v>202</v>
      </c>
      <c r="B20" s="340">
        <v>101</v>
      </c>
      <c r="C20" s="341">
        <v>19</v>
      </c>
      <c r="D20"/>
      <c r="E20"/>
    </row>
    <row r="21" spans="1:5" ht="14.25" customHeight="1" x14ac:dyDescent="0.3">
      <c r="A21" s="147" t="s">
        <v>203</v>
      </c>
      <c r="B21" s="340">
        <v>322</v>
      </c>
      <c r="C21" s="341">
        <v>13226</v>
      </c>
      <c r="D21"/>
      <c r="E21"/>
    </row>
    <row r="22" spans="1:5" ht="14.25" customHeight="1" x14ac:dyDescent="0.3">
      <c r="A22" s="147" t="s">
        <v>204</v>
      </c>
      <c r="B22" s="340">
        <v>219</v>
      </c>
      <c r="C22" s="341">
        <v>2197</v>
      </c>
      <c r="D22"/>
      <c r="E22"/>
    </row>
    <row r="23" spans="1:5" ht="14.25" customHeight="1" x14ac:dyDescent="0.3">
      <c r="A23" s="147" t="s">
        <v>205</v>
      </c>
      <c r="B23" s="340">
        <v>114</v>
      </c>
      <c r="C23" s="341">
        <v>59</v>
      </c>
      <c r="D23"/>
      <c r="E23"/>
    </row>
    <row r="24" spans="1:5" ht="14.25" customHeight="1" x14ac:dyDescent="0.3">
      <c r="A24" s="147" t="s">
        <v>206</v>
      </c>
      <c r="B24" s="340" t="s">
        <v>132</v>
      </c>
      <c r="C24" s="341">
        <v>69</v>
      </c>
      <c r="D24"/>
      <c r="E24"/>
    </row>
    <row r="25" spans="1:5" ht="14.25" customHeight="1" x14ac:dyDescent="0.3">
      <c r="A25" s="147" t="s">
        <v>207</v>
      </c>
      <c r="B25" s="340" t="s">
        <v>132</v>
      </c>
      <c r="C25" s="341">
        <v>299</v>
      </c>
      <c r="D25"/>
      <c r="E25"/>
    </row>
    <row r="26" spans="1:5" ht="14.25" customHeight="1" x14ac:dyDescent="0.3">
      <c r="A26" s="147" t="s">
        <v>208</v>
      </c>
      <c r="B26" s="340" t="s">
        <v>132</v>
      </c>
      <c r="C26" s="341">
        <v>9</v>
      </c>
      <c r="D26"/>
      <c r="E26"/>
    </row>
    <row r="27" spans="1:5" ht="14.25" customHeight="1" x14ac:dyDescent="0.3">
      <c r="A27" s="147" t="s">
        <v>209</v>
      </c>
      <c r="B27" s="340">
        <v>9</v>
      </c>
      <c r="C27" s="341">
        <v>11</v>
      </c>
      <c r="D27"/>
      <c r="E27"/>
    </row>
    <row r="28" spans="1:5" ht="14.25" customHeight="1" x14ac:dyDescent="0.3">
      <c r="A28" s="147" t="s">
        <v>210</v>
      </c>
      <c r="B28" s="340">
        <v>11147</v>
      </c>
      <c r="C28" s="341">
        <v>739</v>
      </c>
      <c r="D28"/>
      <c r="E28"/>
    </row>
    <row r="29" spans="1:5" ht="14.25" customHeight="1" x14ac:dyDescent="0.3">
      <c r="A29" s="147" t="s">
        <v>211</v>
      </c>
      <c r="B29" s="340">
        <v>133</v>
      </c>
      <c r="C29" s="341" t="s">
        <v>132</v>
      </c>
      <c r="D29"/>
      <c r="E29"/>
    </row>
    <row r="30" spans="1:5" ht="14.25" customHeight="1" x14ac:dyDescent="0.3">
      <c r="A30" s="147" t="s">
        <v>212</v>
      </c>
      <c r="B30" s="340">
        <v>1691</v>
      </c>
      <c r="C30" s="341">
        <v>973</v>
      </c>
      <c r="D30"/>
      <c r="E30"/>
    </row>
    <row r="31" spans="1:5" ht="14.25" customHeight="1" x14ac:dyDescent="0.3">
      <c r="A31" s="147" t="s">
        <v>213</v>
      </c>
      <c r="B31" s="340">
        <v>259</v>
      </c>
      <c r="C31" s="341">
        <v>64</v>
      </c>
      <c r="D31"/>
      <c r="E31"/>
    </row>
    <row r="32" spans="1:5" ht="14.25" customHeight="1" x14ac:dyDescent="0.3">
      <c r="A32" s="147" t="s">
        <v>214</v>
      </c>
      <c r="B32" s="340">
        <v>911</v>
      </c>
      <c r="C32" s="341">
        <v>272</v>
      </c>
      <c r="D32"/>
      <c r="E32"/>
    </row>
    <row r="33" spans="1:5" ht="14.25" customHeight="1" x14ac:dyDescent="0.3">
      <c r="A33" s="147" t="s">
        <v>215</v>
      </c>
      <c r="B33" s="340">
        <v>898</v>
      </c>
      <c r="C33" s="341">
        <v>1455</v>
      </c>
      <c r="D33"/>
      <c r="E33"/>
    </row>
    <row r="34" spans="1:5" ht="14.25" customHeight="1" x14ac:dyDescent="0.3">
      <c r="A34" s="147" t="s">
        <v>216</v>
      </c>
      <c r="B34" s="340">
        <v>1541</v>
      </c>
      <c r="C34" s="341">
        <v>1620</v>
      </c>
      <c r="D34"/>
      <c r="E34"/>
    </row>
    <row r="35" spans="1:5" ht="14.25" customHeight="1" x14ac:dyDescent="0.3">
      <c r="A35" s="147" t="s">
        <v>217</v>
      </c>
      <c r="B35" s="340">
        <v>671</v>
      </c>
      <c r="C35" s="341">
        <v>301</v>
      </c>
      <c r="D35"/>
      <c r="E35"/>
    </row>
    <row r="36" spans="1:5" ht="14.25" customHeight="1" x14ac:dyDescent="0.3">
      <c r="A36" s="147" t="s">
        <v>218</v>
      </c>
      <c r="B36" s="340">
        <v>632</v>
      </c>
      <c r="C36" s="341">
        <v>387</v>
      </c>
      <c r="D36"/>
      <c r="E36"/>
    </row>
    <row r="37" spans="1:5" ht="14.25" customHeight="1" x14ac:dyDescent="0.3">
      <c r="A37" s="147" t="s">
        <v>219</v>
      </c>
      <c r="B37" s="340">
        <v>78</v>
      </c>
      <c r="C37" s="341">
        <v>43</v>
      </c>
      <c r="D37"/>
      <c r="E37"/>
    </row>
    <row r="38" spans="1:5" ht="14.25" customHeight="1" x14ac:dyDescent="0.3">
      <c r="A38" s="147" t="s">
        <v>220</v>
      </c>
      <c r="B38" s="340">
        <v>264</v>
      </c>
      <c r="C38" s="341">
        <v>365</v>
      </c>
      <c r="D38"/>
      <c r="E38"/>
    </row>
    <row r="39" spans="1:5" ht="14.25" customHeight="1" x14ac:dyDescent="0.3">
      <c r="A39" s="147" t="s">
        <v>221</v>
      </c>
      <c r="B39" s="340">
        <v>6626</v>
      </c>
      <c r="C39" s="341">
        <v>7012</v>
      </c>
      <c r="D39"/>
      <c r="E39"/>
    </row>
    <row r="40" spans="1:5" ht="14.25" customHeight="1" x14ac:dyDescent="0.3">
      <c r="A40" s="147" t="s">
        <v>222</v>
      </c>
      <c r="B40" s="340">
        <v>108</v>
      </c>
      <c r="C40" s="341">
        <v>225</v>
      </c>
      <c r="D40"/>
      <c r="E40"/>
    </row>
    <row r="41" spans="1:5" ht="14.25" customHeight="1" x14ac:dyDescent="0.3">
      <c r="A41" s="147" t="s">
        <v>223</v>
      </c>
      <c r="B41" s="340">
        <v>996</v>
      </c>
      <c r="C41" s="341">
        <v>139</v>
      </c>
      <c r="D41"/>
      <c r="E41"/>
    </row>
    <row r="42" spans="1:5" ht="14.25" customHeight="1" x14ac:dyDescent="0.3">
      <c r="A42" s="147" t="s">
        <v>224</v>
      </c>
      <c r="B42" s="340">
        <v>89</v>
      </c>
      <c r="C42" s="341" t="s">
        <v>132</v>
      </c>
      <c r="D42"/>
      <c r="E42"/>
    </row>
    <row r="43" spans="1:5" ht="14.25" customHeight="1" x14ac:dyDescent="0.3">
      <c r="A43" s="147" t="s">
        <v>225</v>
      </c>
      <c r="B43" s="340">
        <v>95</v>
      </c>
      <c r="C43" s="341">
        <v>20</v>
      </c>
      <c r="D43"/>
      <c r="E43"/>
    </row>
    <row r="44" spans="1:5" ht="14.25" customHeight="1" x14ac:dyDescent="0.3">
      <c r="A44" s="147" t="s">
        <v>226</v>
      </c>
      <c r="B44" s="340">
        <v>3262</v>
      </c>
      <c r="C44" s="341">
        <v>27</v>
      </c>
      <c r="D44"/>
      <c r="E44"/>
    </row>
    <row r="45" spans="1:5" ht="14.25" customHeight="1" x14ac:dyDescent="0.3">
      <c r="A45" s="147" t="s">
        <v>227</v>
      </c>
      <c r="B45" s="340">
        <v>4312</v>
      </c>
      <c r="C45" s="341">
        <v>6273</v>
      </c>
      <c r="D45"/>
      <c r="E45"/>
    </row>
    <row r="46" spans="1:5" ht="14.25" customHeight="1" x14ac:dyDescent="0.3">
      <c r="A46" s="147" t="s">
        <v>228</v>
      </c>
      <c r="B46" s="340">
        <v>787</v>
      </c>
      <c r="C46" s="341">
        <v>1737</v>
      </c>
      <c r="D46"/>
      <c r="E46"/>
    </row>
    <row r="47" spans="1:5" ht="14.25" customHeight="1" x14ac:dyDescent="0.3">
      <c r="A47" s="147" t="s">
        <v>229</v>
      </c>
      <c r="B47" s="340">
        <v>7722</v>
      </c>
      <c r="C47" s="341">
        <v>30349</v>
      </c>
      <c r="D47"/>
      <c r="E47"/>
    </row>
    <row r="48" spans="1:5" ht="14.25" customHeight="1" x14ac:dyDescent="0.3">
      <c r="A48" s="147" t="s">
        <v>230</v>
      </c>
      <c r="B48" s="340">
        <v>5372</v>
      </c>
      <c r="C48" s="341">
        <v>3049</v>
      </c>
      <c r="D48"/>
      <c r="E48"/>
    </row>
    <row r="49" spans="1:5" ht="14.25" customHeight="1" x14ac:dyDescent="0.3">
      <c r="A49" s="147" t="s">
        <v>231</v>
      </c>
      <c r="B49" s="340">
        <v>12415</v>
      </c>
      <c r="C49" s="341">
        <v>8035</v>
      </c>
      <c r="D49"/>
      <c r="E49"/>
    </row>
    <row r="50" spans="1:5" ht="14.25" customHeight="1" x14ac:dyDescent="0.3">
      <c r="A50" s="147" t="s">
        <v>232</v>
      </c>
      <c r="B50" s="340">
        <v>981</v>
      </c>
      <c r="C50" s="341">
        <v>12983</v>
      </c>
      <c r="D50"/>
      <c r="E50"/>
    </row>
    <row r="51" spans="1:5" ht="14.25" customHeight="1" x14ac:dyDescent="0.3">
      <c r="A51" s="147" t="s">
        <v>233</v>
      </c>
      <c r="B51" s="340">
        <v>200</v>
      </c>
      <c r="C51" s="341">
        <v>171</v>
      </c>
      <c r="D51"/>
      <c r="E51"/>
    </row>
    <row r="52" spans="1:5" ht="14.25" customHeight="1" x14ac:dyDescent="0.3">
      <c r="A52" s="147" t="s">
        <v>234</v>
      </c>
      <c r="B52" s="340">
        <v>194</v>
      </c>
      <c r="C52" s="341">
        <v>432</v>
      </c>
      <c r="D52"/>
      <c r="E52"/>
    </row>
    <row r="53" spans="1:5" ht="14.25" customHeight="1" x14ac:dyDescent="0.3">
      <c r="A53" s="147" t="s">
        <v>235</v>
      </c>
      <c r="B53" s="340">
        <v>7</v>
      </c>
      <c r="C53" s="341">
        <v>52</v>
      </c>
      <c r="D53"/>
      <c r="E53"/>
    </row>
    <row r="54" spans="1:5" ht="14.25" customHeight="1" x14ac:dyDescent="0.3">
      <c r="A54" s="147" t="s">
        <v>236</v>
      </c>
      <c r="B54" s="340">
        <v>88</v>
      </c>
      <c r="C54" s="341">
        <v>454</v>
      </c>
      <c r="D54"/>
      <c r="E54"/>
    </row>
    <row r="55" spans="1:5" x14ac:dyDescent="0.3">
      <c r="A55" s="147" t="s">
        <v>237</v>
      </c>
      <c r="B55" s="340">
        <v>160</v>
      </c>
      <c r="C55" s="341">
        <v>1562</v>
      </c>
      <c r="D55"/>
      <c r="E55"/>
    </row>
    <row r="56" spans="1:5" ht="14.25" customHeight="1" x14ac:dyDescent="0.3">
      <c r="A56" s="147" t="s">
        <v>238</v>
      </c>
      <c r="B56" s="340" t="s">
        <v>132</v>
      </c>
      <c r="C56" s="341">
        <v>96</v>
      </c>
      <c r="D56"/>
      <c r="E56"/>
    </row>
    <row r="57" spans="1:5" ht="14.25" customHeight="1" x14ac:dyDescent="0.3">
      <c r="A57" s="147" t="s">
        <v>239</v>
      </c>
      <c r="B57" s="340">
        <v>297</v>
      </c>
      <c r="C57" s="341">
        <v>32</v>
      </c>
      <c r="D57"/>
      <c r="E57"/>
    </row>
    <row r="58" spans="1:5" ht="14.25" customHeight="1" x14ac:dyDescent="0.3">
      <c r="A58" s="147" t="s">
        <v>240</v>
      </c>
      <c r="B58" s="340">
        <v>44</v>
      </c>
      <c r="C58" s="341">
        <v>20</v>
      </c>
      <c r="D58"/>
      <c r="E58"/>
    </row>
    <row r="59" spans="1:5" ht="14.25" customHeight="1" x14ac:dyDescent="0.3">
      <c r="A59" s="147" t="s">
        <v>241</v>
      </c>
      <c r="B59" s="340">
        <v>392</v>
      </c>
      <c r="C59" s="341">
        <v>557</v>
      </c>
      <c r="D59"/>
      <c r="E59"/>
    </row>
    <row r="60" spans="1:5" ht="14.25" customHeight="1" x14ac:dyDescent="0.3">
      <c r="A60" s="147" t="s">
        <v>242</v>
      </c>
      <c r="B60" s="340">
        <v>537</v>
      </c>
      <c r="C60" s="341">
        <v>296</v>
      </c>
      <c r="D60"/>
      <c r="E60"/>
    </row>
    <row r="61" spans="1:5" ht="14.25" customHeight="1" x14ac:dyDescent="0.3">
      <c r="A61" s="147" t="s">
        <v>243</v>
      </c>
      <c r="B61" s="340">
        <v>271</v>
      </c>
      <c r="C61" s="341">
        <v>112</v>
      </c>
      <c r="D61"/>
      <c r="E61"/>
    </row>
    <row r="62" spans="1:5" ht="14.25" customHeight="1" x14ac:dyDescent="0.3">
      <c r="A62" s="147" t="s">
        <v>244</v>
      </c>
      <c r="B62" s="340">
        <v>3205</v>
      </c>
      <c r="C62" s="341">
        <v>11759</v>
      </c>
      <c r="D62"/>
      <c r="E62"/>
    </row>
    <row r="63" spans="1:5" ht="14.25" customHeight="1" x14ac:dyDescent="0.3">
      <c r="A63" s="147" t="s">
        <v>245</v>
      </c>
      <c r="B63" s="340">
        <v>194</v>
      </c>
      <c r="C63" s="341">
        <v>2158</v>
      </c>
      <c r="D63"/>
      <c r="E63"/>
    </row>
    <row r="64" spans="1:5" ht="14.25" customHeight="1" x14ac:dyDescent="0.3">
      <c r="A64" s="148" t="s">
        <v>246</v>
      </c>
      <c r="B64" s="342">
        <v>225</v>
      </c>
      <c r="C64" s="343">
        <v>483</v>
      </c>
      <c r="D64"/>
      <c r="E64"/>
    </row>
    <row r="65" spans="1:5" ht="14.25" customHeight="1" x14ac:dyDescent="0.3">
      <c r="A65" s="363" t="s">
        <v>247</v>
      </c>
      <c r="B65" s="338">
        <v>129</v>
      </c>
      <c r="C65" s="339">
        <v>29</v>
      </c>
      <c r="D65"/>
      <c r="E65"/>
    </row>
    <row r="66" spans="1:5" ht="14.25" customHeight="1" x14ac:dyDescent="0.3">
      <c r="A66" s="364" t="s">
        <v>248</v>
      </c>
      <c r="B66" s="340">
        <v>97</v>
      </c>
      <c r="C66" s="341">
        <v>74</v>
      </c>
      <c r="D66"/>
      <c r="E66"/>
    </row>
    <row r="67" spans="1:5" ht="14.25" customHeight="1" x14ac:dyDescent="0.3">
      <c r="A67" s="364" t="s">
        <v>249</v>
      </c>
      <c r="B67" s="340">
        <v>2383</v>
      </c>
      <c r="C67" s="341">
        <v>520</v>
      </c>
      <c r="D67"/>
      <c r="E67"/>
    </row>
    <row r="68" spans="1:5" ht="14.25" customHeight="1" x14ac:dyDescent="0.3">
      <c r="A68" s="364" t="s">
        <v>250</v>
      </c>
      <c r="B68" s="340">
        <v>45</v>
      </c>
      <c r="C68" s="341">
        <v>1886</v>
      </c>
      <c r="D68"/>
      <c r="E68"/>
    </row>
    <row r="69" spans="1:5" ht="14.25" customHeight="1" x14ac:dyDescent="0.3">
      <c r="A69" s="364" t="s">
        <v>251</v>
      </c>
      <c r="B69" s="340" t="s">
        <v>132</v>
      </c>
      <c r="C69" s="341">
        <v>3493</v>
      </c>
      <c r="D69"/>
      <c r="E69"/>
    </row>
    <row r="70" spans="1:5" ht="14.25" customHeight="1" x14ac:dyDescent="0.3">
      <c r="A70" s="364" t="s">
        <v>252</v>
      </c>
      <c r="B70" s="340">
        <v>20</v>
      </c>
      <c r="C70" s="341">
        <v>641</v>
      </c>
      <c r="D70"/>
      <c r="E70"/>
    </row>
    <row r="71" spans="1:5" ht="14.25" customHeight="1" x14ac:dyDescent="0.3">
      <c r="A71" s="364" t="s">
        <v>253</v>
      </c>
      <c r="B71" s="340" t="s">
        <v>132</v>
      </c>
      <c r="C71" s="341">
        <v>17</v>
      </c>
      <c r="D71"/>
      <c r="E71"/>
    </row>
    <row r="72" spans="1:5" ht="14.25" customHeight="1" x14ac:dyDescent="0.3">
      <c r="A72" s="364" t="s">
        <v>254</v>
      </c>
      <c r="B72" s="340">
        <v>57</v>
      </c>
      <c r="C72" s="341">
        <v>122</v>
      </c>
      <c r="D72"/>
      <c r="E72"/>
    </row>
    <row r="73" spans="1:5" ht="14.25" customHeight="1" x14ac:dyDescent="0.3">
      <c r="A73" s="364" t="s">
        <v>255</v>
      </c>
      <c r="B73" s="340">
        <v>11</v>
      </c>
      <c r="C73" s="341">
        <v>79</v>
      </c>
      <c r="D73"/>
      <c r="E73"/>
    </row>
    <row r="74" spans="1:5" ht="14.25" customHeight="1" x14ac:dyDescent="0.3">
      <c r="A74" s="364" t="s">
        <v>256</v>
      </c>
      <c r="B74" s="340">
        <v>20</v>
      </c>
      <c r="C74" s="341">
        <v>245</v>
      </c>
      <c r="D74"/>
      <c r="E74"/>
    </row>
    <row r="75" spans="1:5" ht="14.25" customHeight="1" x14ac:dyDescent="0.3">
      <c r="A75" s="364" t="s">
        <v>257</v>
      </c>
      <c r="B75" s="340">
        <v>71</v>
      </c>
      <c r="C75" s="341">
        <v>55</v>
      </c>
      <c r="D75"/>
      <c r="E75"/>
    </row>
    <row r="76" spans="1:5" ht="14.25" customHeight="1" x14ac:dyDescent="0.3">
      <c r="A76" s="364" t="s">
        <v>258</v>
      </c>
      <c r="B76" s="340">
        <v>25</v>
      </c>
      <c r="C76" s="341">
        <v>69</v>
      </c>
      <c r="D76"/>
      <c r="E76"/>
    </row>
    <row r="77" spans="1:5" ht="14.25" customHeight="1" x14ac:dyDescent="0.3">
      <c r="A77" s="364" t="s">
        <v>259</v>
      </c>
      <c r="B77" s="340">
        <v>43</v>
      </c>
      <c r="C77" s="341">
        <v>1260</v>
      </c>
      <c r="D77"/>
      <c r="E77"/>
    </row>
    <row r="78" spans="1:5" ht="14.25" customHeight="1" x14ac:dyDescent="0.3">
      <c r="A78" s="364" t="s">
        <v>260</v>
      </c>
      <c r="B78" s="340">
        <v>9</v>
      </c>
      <c r="C78" s="341">
        <v>1709</v>
      </c>
      <c r="D78"/>
      <c r="E78"/>
    </row>
    <row r="79" spans="1:5" ht="14.25" customHeight="1" x14ac:dyDescent="0.3">
      <c r="A79" s="364" t="s">
        <v>261</v>
      </c>
      <c r="B79" s="340">
        <v>46</v>
      </c>
      <c r="C79" s="341">
        <v>4683</v>
      </c>
      <c r="D79"/>
      <c r="E79"/>
    </row>
    <row r="80" spans="1:5" ht="14.25" customHeight="1" x14ac:dyDescent="0.3">
      <c r="A80" s="364" t="s">
        <v>262</v>
      </c>
      <c r="B80" s="340">
        <v>67</v>
      </c>
      <c r="C80" s="341">
        <v>6809</v>
      </c>
      <c r="D80"/>
      <c r="E80"/>
    </row>
    <row r="81" spans="1:5" ht="14.25" customHeight="1" x14ac:dyDescent="0.3">
      <c r="A81" s="364" t="s">
        <v>263</v>
      </c>
      <c r="B81" s="340">
        <v>202</v>
      </c>
      <c r="C81" s="341">
        <v>1515</v>
      </c>
      <c r="D81"/>
      <c r="E81"/>
    </row>
    <row r="82" spans="1:5" ht="14.25" customHeight="1" x14ac:dyDescent="0.3">
      <c r="A82" s="364" t="s">
        <v>264</v>
      </c>
      <c r="B82" s="340">
        <v>9</v>
      </c>
      <c r="C82" s="341">
        <v>2469</v>
      </c>
      <c r="D82"/>
      <c r="E82"/>
    </row>
    <row r="83" spans="1:5" ht="14.25" customHeight="1" x14ac:dyDescent="0.3">
      <c r="A83" s="364" t="s">
        <v>265</v>
      </c>
      <c r="B83" s="340" t="s">
        <v>132</v>
      </c>
      <c r="C83" s="341" t="s">
        <v>132</v>
      </c>
      <c r="D83"/>
      <c r="E83"/>
    </row>
    <row r="84" spans="1:5" ht="14.25" customHeight="1" x14ac:dyDescent="0.3">
      <c r="A84" s="364" t="s">
        <v>266</v>
      </c>
      <c r="B84" s="340">
        <v>512</v>
      </c>
      <c r="C84" s="341" t="s">
        <v>132</v>
      </c>
      <c r="D84"/>
      <c r="E84"/>
    </row>
    <row r="85" spans="1:5" ht="14.25" customHeight="1" x14ac:dyDescent="0.3">
      <c r="A85" s="364" t="s">
        <v>267</v>
      </c>
      <c r="B85" s="340">
        <v>12856</v>
      </c>
      <c r="C85" s="341">
        <v>9659</v>
      </c>
      <c r="D85"/>
      <c r="E85"/>
    </row>
    <row r="86" spans="1:5" ht="14.25" customHeight="1" x14ac:dyDescent="0.3">
      <c r="A86" s="364" t="s">
        <v>268</v>
      </c>
      <c r="B86" s="340">
        <v>7886</v>
      </c>
      <c r="C86" s="341">
        <v>1509</v>
      </c>
      <c r="D86"/>
      <c r="E86"/>
    </row>
    <row r="87" spans="1:5" ht="14.25" customHeight="1" x14ac:dyDescent="0.3">
      <c r="A87" s="364" t="s">
        <v>269</v>
      </c>
      <c r="B87" s="340">
        <v>2313</v>
      </c>
      <c r="C87" s="341">
        <v>466</v>
      </c>
      <c r="D87"/>
      <c r="E87"/>
    </row>
    <row r="88" spans="1:5" ht="14.25" customHeight="1" x14ac:dyDescent="0.3">
      <c r="A88" s="364" t="s">
        <v>270</v>
      </c>
      <c r="B88" s="340">
        <v>11107</v>
      </c>
      <c r="C88" s="341">
        <v>7326</v>
      </c>
      <c r="D88"/>
      <c r="E88"/>
    </row>
    <row r="89" spans="1:5" ht="14.25" customHeight="1" x14ac:dyDescent="0.3">
      <c r="A89" s="364" t="s">
        <v>271</v>
      </c>
      <c r="B89" s="340">
        <v>8788</v>
      </c>
      <c r="C89" s="341">
        <v>1404</v>
      </c>
      <c r="D89"/>
      <c r="E89"/>
    </row>
    <row r="90" spans="1:5" ht="14.25" customHeight="1" x14ac:dyDescent="0.3">
      <c r="A90" s="364" t="s">
        <v>272</v>
      </c>
      <c r="B90" s="340">
        <v>1935</v>
      </c>
      <c r="C90" s="341">
        <v>697</v>
      </c>
      <c r="D90"/>
      <c r="E90"/>
    </row>
    <row r="91" spans="1:5" ht="14.25" customHeight="1" x14ac:dyDescent="0.3">
      <c r="A91" s="364" t="s">
        <v>273</v>
      </c>
      <c r="B91" s="340">
        <v>1458</v>
      </c>
      <c r="C91" s="341">
        <v>4043</v>
      </c>
      <c r="D91"/>
      <c r="E91"/>
    </row>
    <row r="92" spans="1:5" ht="14.25" customHeight="1" x14ac:dyDescent="0.3">
      <c r="A92" s="364" t="s">
        <v>274</v>
      </c>
      <c r="B92" s="340">
        <v>1552</v>
      </c>
      <c r="C92" s="341">
        <v>1292</v>
      </c>
      <c r="D92"/>
      <c r="E92"/>
    </row>
    <row r="93" spans="1:5" ht="14.25" customHeight="1" x14ac:dyDescent="0.3">
      <c r="A93" s="364" t="s">
        <v>275</v>
      </c>
      <c r="B93" s="340">
        <v>305</v>
      </c>
      <c r="C93" s="341">
        <v>34952</v>
      </c>
      <c r="D93"/>
      <c r="E93"/>
    </row>
    <row r="94" spans="1:5" ht="14.25" customHeight="1" x14ac:dyDescent="0.3">
      <c r="A94" s="364" t="s">
        <v>276</v>
      </c>
      <c r="B94" s="340">
        <v>3717</v>
      </c>
      <c r="C94" s="341">
        <v>5116</v>
      </c>
      <c r="D94"/>
      <c r="E94"/>
    </row>
    <row r="95" spans="1:5" ht="14.25" customHeight="1" x14ac:dyDescent="0.3">
      <c r="A95" s="364" t="s">
        <v>277</v>
      </c>
      <c r="B95" s="340">
        <v>912</v>
      </c>
      <c r="C95" s="341">
        <v>4339</v>
      </c>
      <c r="D95"/>
      <c r="E95"/>
    </row>
    <row r="96" spans="1:5" ht="14.25" customHeight="1" x14ac:dyDescent="0.3">
      <c r="A96" s="364" t="s">
        <v>278</v>
      </c>
      <c r="B96" s="340">
        <v>356</v>
      </c>
      <c r="C96" s="341">
        <v>4068</v>
      </c>
      <c r="D96"/>
      <c r="E96"/>
    </row>
    <row r="97" spans="1:5" ht="14.25" customHeight="1" x14ac:dyDescent="0.3">
      <c r="A97" s="364" t="s">
        <v>279</v>
      </c>
      <c r="B97" s="340">
        <v>4469</v>
      </c>
      <c r="C97" s="341">
        <v>18821</v>
      </c>
      <c r="D97"/>
      <c r="E97"/>
    </row>
    <row r="98" spans="1:5" ht="14.25" customHeight="1" x14ac:dyDescent="0.3">
      <c r="A98" s="364" t="s">
        <v>280</v>
      </c>
      <c r="B98" s="340">
        <v>2110</v>
      </c>
      <c r="C98" s="341">
        <v>157</v>
      </c>
      <c r="D98"/>
      <c r="E98"/>
    </row>
    <row r="99" spans="1:5" ht="14.25" customHeight="1" x14ac:dyDescent="0.3">
      <c r="A99" s="364" t="s">
        <v>281</v>
      </c>
      <c r="B99" s="340">
        <v>513</v>
      </c>
      <c r="C99" s="341">
        <v>151</v>
      </c>
      <c r="D99"/>
      <c r="E99"/>
    </row>
    <row r="100" spans="1:5" ht="14.25" customHeight="1" x14ac:dyDescent="0.3">
      <c r="A100" s="364" t="s">
        <v>282</v>
      </c>
      <c r="B100" s="340">
        <v>180</v>
      </c>
      <c r="C100" s="341">
        <v>11</v>
      </c>
      <c r="D100"/>
      <c r="E100"/>
    </row>
    <row r="101" spans="1:5" ht="14.25" customHeight="1" x14ac:dyDescent="0.3">
      <c r="A101" s="364" t="s">
        <v>283</v>
      </c>
      <c r="B101" s="340">
        <v>749</v>
      </c>
      <c r="C101" s="341">
        <v>523</v>
      </c>
      <c r="D101"/>
      <c r="E101"/>
    </row>
    <row r="102" spans="1:5" ht="14.25" customHeight="1" x14ac:dyDescent="0.3">
      <c r="A102" s="364" t="s">
        <v>284</v>
      </c>
      <c r="B102" s="340">
        <v>4087</v>
      </c>
      <c r="C102" s="341">
        <v>5415</v>
      </c>
      <c r="D102"/>
      <c r="E102"/>
    </row>
    <row r="103" spans="1:5" ht="14.25" customHeight="1" x14ac:dyDescent="0.3">
      <c r="A103" s="364" t="s">
        <v>285</v>
      </c>
      <c r="B103" s="340">
        <v>322</v>
      </c>
      <c r="C103" s="341">
        <v>11784</v>
      </c>
      <c r="D103"/>
      <c r="E103"/>
    </row>
    <row r="104" spans="1:5" ht="14.25" customHeight="1" x14ac:dyDescent="0.3">
      <c r="A104" s="364" t="s">
        <v>286</v>
      </c>
      <c r="B104" s="340">
        <v>3644</v>
      </c>
      <c r="C104" s="341">
        <v>9293</v>
      </c>
      <c r="D104"/>
      <c r="E104"/>
    </row>
    <row r="105" spans="1:5" ht="14.25" customHeight="1" x14ac:dyDescent="0.3">
      <c r="A105" s="364" t="s">
        <v>287</v>
      </c>
      <c r="B105" s="340">
        <v>1404</v>
      </c>
      <c r="C105" s="341">
        <v>356</v>
      </c>
      <c r="D105"/>
      <c r="E105"/>
    </row>
    <row r="106" spans="1:5" ht="14.25" customHeight="1" x14ac:dyDescent="0.3">
      <c r="A106" s="364" t="s">
        <v>288</v>
      </c>
      <c r="B106" s="340">
        <v>1712</v>
      </c>
      <c r="C106" s="341">
        <v>2419</v>
      </c>
      <c r="D106"/>
      <c r="E106"/>
    </row>
    <row r="107" spans="1:5" ht="14.25" customHeight="1" x14ac:dyDescent="0.3">
      <c r="A107" s="364" t="s">
        <v>289</v>
      </c>
      <c r="B107" s="340">
        <v>2428</v>
      </c>
      <c r="C107" s="341">
        <v>6949</v>
      </c>
      <c r="D107"/>
      <c r="E107"/>
    </row>
    <row r="108" spans="1:5" ht="14.25" customHeight="1" x14ac:dyDescent="0.3">
      <c r="A108" s="364" t="s">
        <v>290</v>
      </c>
      <c r="B108" s="340">
        <v>8850</v>
      </c>
      <c r="C108" s="341">
        <v>17304</v>
      </c>
      <c r="D108"/>
      <c r="E108"/>
    </row>
    <row r="109" spans="1:5" ht="14.25" customHeight="1" x14ac:dyDescent="0.3">
      <c r="A109" s="364" t="s">
        <v>291</v>
      </c>
      <c r="B109" s="340">
        <v>289</v>
      </c>
      <c r="C109" s="341">
        <v>132</v>
      </c>
      <c r="D109"/>
      <c r="E109"/>
    </row>
    <row r="110" spans="1:5" ht="14.25" customHeight="1" x14ac:dyDescent="0.3">
      <c r="A110" s="364" t="s">
        <v>292</v>
      </c>
      <c r="B110" s="340">
        <v>3502</v>
      </c>
      <c r="C110" s="341">
        <v>984</v>
      </c>
      <c r="D110"/>
      <c r="E110"/>
    </row>
    <row r="111" spans="1:5" ht="14.25" customHeight="1" x14ac:dyDescent="0.3">
      <c r="A111" s="364" t="s">
        <v>293</v>
      </c>
      <c r="B111" s="340">
        <v>6685</v>
      </c>
      <c r="C111" s="341">
        <v>3987</v>
      </c>
      <c r="D111"/>
      <c r="E111"/>
    </row>
    <row r="112" spans="1:5" ht="14.25" customHeight="1" x14ac:dyDescent="0.3">
      <c r="A112" s="364" t="s">
        <v>294</v>
      </c>
      <c r="B112" s="340">
        <v>2721</v>
      </c>
      <c r="C112" s="341">
        <v>2028</v>
      </c>
      <c r="D112"/>
      <c r="E112"/>
    </row>
    <row r="113" spans="1:5" ht="14.25" customHeight="1" x14ac:dyDescent="0.3">
      <c r="A113" s="364" t="s">
        <v>295</v>
      </c>
      <c r="B113" s="340">
        <v>4098</v>
      </c>
      <c r="C113" s="341">
        <v>21652</v>
      </c>
      <c r="D113"/>
      <c r="E113"/>
    </row>
    <row r="114" spans="1:5" ht="14.25" customHeight="1" x14ac:dyDescent="0.3">
      <c r="A114" s="364" t="s">
        <v>296</v>
      </c>
      <c r="B114" s="340">
        <v>14</v>
      </c>
      <c r="C114" s="341">
        <v>28</v>
      </c>
      <c r="D114"/>
      <c r="E114"/>
    </row>
    <row r="115" spans="1:5" ht="14.25" customHeight="1" x14ac:dyDescent="0.3">
      <c r="A115" s="364" t="s">
        <v>297</v>
      </c>
      <c r="B115" s="340">
        <v>116</v>
      </c>
      <c r="C115" s="341">
        <v>6625</v>
      </c>
      <c r="D115"/>
      <c r="E115"/>
    </row>
    <row r="116" spans="1:5" ht="14.25" customHeight="1" x14ac:dyDescent="0.3">
      <c r="A116" s="364" t="s">
        <v>298</v>
      </c>
      <c r="B116" s="340">
        <v>23</v>
      </c>
      <c r="C116" s="341">
        <v>204</v>
      </c>
      <c r="D116"/>
      <c r="E116"/>
    </row>
    <row r="117" spans="1:5" ht="14.25" customHeight="1" x14ac:dyDescent="0.3">
      <c r="A117" s="364" t="s">
        <v>299</v>
      </c>
      <c r="B117" s="340">
        <v>66</v>
      </c>
      <c r="C117" s="341">
        <v>3340</v>
      </c>
      <c r="D117"/>
      <c r="E117"/>
    </row>
    <row r="118" spans="1:5" ht="14.25" customHeight="1" x14ac:dyDescent="0.3">
      <c r="A118" s="364" t="s">
        <v>300</v>
      </c>
      <c r="B118" s="340" t="s">
        <v>141</v>
      </c>
      <c r="C118" s="341">
        <v>180</v>
      </c>
      <c r="D118"/>
      <c r="E118"/>
    </row>
    <row r="119" spans="1:5" ht="14.25" customHeight="1" x14ac:dyDescent="0.3">
      <c r="A119" s="364" t="s">
        <v>301</v>
      </c>
      <c r="B119" s="340">
        <v>53</v>
      </c>
      <c r="C119" s="341">
        <v>2120</v>
      </c>
      <c r="D119"/>
      <c r="E119"/>
    </row>
    <row r="120" spans="1:5" ht="14.25" customHeight="1" x14ac:dyDescent="0.3">
      <c r="A120" s="364" t="s">
        <v>302</v>
      </c>
      <c r="B120" s="340">
        <v>276</v>
      </c>
      <c r="C120" s="341">
        <v>1477</v>
      </c>
      <c r="D120"/>
      <c r="E120"/>
    </row>
    <row r="121" spans="1:5" x14ac:dyDescent="0.3">
      <c r="A121" s="362" t="s">
        <v>303</v>
      </c>
      <c r="B121" s="342">
        <v>5599</v>
      </c>
      <c r="C121" s="343">
        <v>29407</v>
      </c>
      <c r="D121"/>
      <c r="E121"/>
    </row>
    <row r="122" spans="1:5" x14ac:dyDescent="0.3">
      <c r="A122" s="365" t="s">
        <v>304</v>
      </c>
      <c r="B122" s="338">
        <v>380</v>
      </c>
      <c r="C122" s="339">
        <v>141</v>
      </c>
      <c r="D122"/>
      <c r="E122"/>
    </row>
    <row r="123" spans="1:5" x14ac:dyDescent="0.3">
      <c r="A123" s="366" t="s">
        <v>305</v>
      </c>
      <c r="B123" s="340">
        <v>5938</v>
      </c>
      <c r="C123" s="341">
        <v>41532</v>
      </c>
      <c r="D123"/>
      <c r="E123"/>
    </row>
    <row r="124" spans="1:5" x14ac:dyDescent="0.3">
      <c r="A124" s="366" t="s">
        <v>306</v>
      </c>
      <c r="B124" s="340">
        <v>970</v>
      </c>
      <c r="C124" s="341">
        <v>28675</v>
      </c>
      <c r="D124"/>
      <c r="E124"/>
    </row>
    <row r="125" spans="1:5" ht="15.75" customHeight="1" x14ac:dyDescent="0.3">
      <c r="A125" s="366" t="s">
        <v>307</v>
      </c>
      <c r="B125" s="340">
        <v>1237</v>
      </c>
      <c r="C125" s="341">
        <v>1568</v>
      </c>
      <c r="D125"/>
      <c r="E125"/>
    </row>
    <row r="126" spans="1:5" ht="15.75" customHeight="1" x14ac:dyDescent="0.3">
      <c r="A126" s="366" t="s">
        <v>308</v>
      </c>
      <c r="B126" s="340">
        <v>390</v>
      </c>
      <c r="C126" s="341">
        <v>159</v>
      </c>
      <c r="D126"/>
      <c r="E126"/>
    </row>
    <row r="127" spans="1:5" x14ac:dyDescent="0.3">
      <c r="A127" s="366" t="s">
        <v>309</v>
      </c>
      <c r="B127" s="340">
        <v>113</v>
      </c>
      <c r="C127" s="341">
        <v>21</v>
      </c>
      <c r="D127"/>
      <c r="E127"/>
    </row>
    <row r="128" spans="1:5" x14ac:dyDescent="0.3">
      <c r="A128" s="366" t="s">
        <v>310</v>
      </c>
      <c r="B128" s="340">
        <v>2394</v>
      </c>
      <c r="C128" s="341">
        <v>5693</v>
      </c>
      <c r="D128"/>
      <c r="E128"/>
    </row>
    <row r="129" spans="1:5" x14ac:dyDescent="0.3">
      <c r="A129" s="366" t="s">
        <v>311</v>
      </c>
      <c r="B129" s="340">
        <v>5822</v>
      </c>
      <c r="C129" s="341">
        <v>950</v>
      </c>
      <c r="D129"/>
      <c r="E129"/>
    </row>
    <row r="130" spans="1:5" x14ac:dyDescent="0.3">
      <c r="A130" s="366" t="s">
        <v>312</v>
      </c>
      <c r="B130" s="340">
        <v>261</v>
      </c>
      <c r="C130" s="341">
        <v>8473</v>
      </c>
      <c r="D130"/>
      <c r="E130"/>
    </row>
    <row r="131" spans="1:5" x14ac:dyDescent="0.3">
      <c r="A131" s="366" t="s">
        <v>313</v>
      </c>
      <c r="B131" s="340">
        <v>168</v>
      </c>
      <c r="C131" s="341">
        <v>463</v>
      </c>
      <c r="D131"/>
      <c r="E131"/>
    </row>
    <row r="132" spans="1:5" x14ac:dyDescent="0.3">
      <c r="A132" s="366" t="s">
        <v>314</v>
      </c>
      <c r="B132" s="340">
        <v>3588</v>
      </c>
      <c r="C132" s="341">
        <v>19374</v>
      </c>
      <c r="D132"/>
      <c r="E132"/>
    </row>
    <row r="133" spans="1:5" x14ac:dyDescent="0.3">
      <c r="A133" s="366" t="s">
        <v>315</v>
      </c>
      <c r="B133" s="340">
        <v>574</v>
      </c>
      <c r="C133" s="341">
        <v>5527</v>
      </c>
      <c r="D133"/>
      <c r="E133"/>
    </row>
    <row r="134" spans="1:5" x14ac:dyDescent="0.3">
      <c r="A134" s="366" t="s">
        <v>316</v>
      </c>
      <c r="B134" s="340">
        <v>84</v>
      </c>
      <c r="C134" s="341">
        <v>1598</v>
      </c>
      <c r="D134"/>
      <c r="E134"/>
    </row>
    <row r="135" spans="1:5" x14ac:dyDescent="0.3">
      <c r="A135" s="366" t="s">
        <v>317</v>
      </c>
      <c r="B135" s="340">
        <v>228</v>
      </c>
      <c r="C135" s="341">
        <v>2065</v>
      </c>
      <c r="D135"/>
      <c r="E135"/>
    </row>
    <row r="136" spans="1:5" x14ac:dyDescent="0.3">
      <c r="A136" s="366" t="s">
        <v>318</v>
      </c>
      <c r="B136" s="340">
        <v>629</v>
      </c>
      <c r="C136" s="341">
        <v>9192</v>
      </c>
      <c r="D136"/>
      <c r="E136"/>
    </row>
    <row r="137" spans="1:5" x14ac:dyDescent="0.3">
      <c r="A137" s="366" t="s">
        <v>319</v>
      </c>
      <c r="B137" s="340">
        <v>238</v>
      </c>
      <c r="C137" s="341">
        <v>1801</v>
      </c>
      <c r="D137"/>
      <c r="E137"/>
    </row>
    <row r="138" spans="1:5" x14ac:dyDescent="0.3">
      <c r="A138" s="366" t="s">
        <v>320</v>
      </c>
      <c r="B138" s="340">
        <v>4388</v>
      </c>
      <c r="C138" s="341">
        <v>216</v>
      </c>
      <c r="D138"/>
      <c r="E138"/>
    </row>
    <row r="139" spans="1:5" x14ac:dyDescent="0.3">
      <c r="A139" s="366" t="s">
        <v>321</v>
      </c>
      <c r="B139" s="340">
        <v>2438</v>
      </c>
      <c r="C139" s="341">
        <v>10811</v>
      </c>
      <c r="D139"/>
      <c r="E139"/>
    </row>
    <row r="140" spans="1:5" x14ac:dyDescent="0.3">
      <c r="A140" s="366" t="s">
        <v>322</v>
      </c>
      <c r="B140" s="340">
        <v>16100</v>
      </c>
      <c r="C140" s="341">
        <v>881</v>
      </c>
      <c r="D140"/>
      <c r="E140"/>
    </row>
    <row r="141" spans="1:5" x14ac:dyDescent="0.3">
      <c r="A141" s="366" t="s">
        <v>323</v>
      </c>
      <c r="B141" s="340">
        <v>4464</v>
      </c>
      <c r="C141" s="341">
        <v>152</v>
      </c>
      <c r="D141"/>
      <c r="E141"/>
    </row>
    <row r="142" spans="1:5" x14ac:dyDescent="0.3">
      <c r="A142" s="366" t="s">
        <v>324</v>
      </c>
      <c r="B142" s="340">
        <v>212</v>
      </c>
      <c r="C142" s="341">
        <v>394</v>
      </c>
      <c r="D142"/>
      <c r="E142"/>
    </row>
    <row r="143" spans="1:5" x14ac:dyDescent="0.3">
      <c r="A143" s="366" t="s">
        <v>325</v>
      </c>
      <c r="B143" s="340">
        <v>5661</v>
      </c>
      <c r="C143" s="341">
        <v>5423</v>
      </c>
      <c r="D143"/>
      <c r="E143"/>
    </row>
    <row r="144" spans="1:5" x14ac:dyDescent="0.3">
      <c r="A144" s="366" t="s">
        <v>326</v>
      </c>
      <c r="B144" s="340">
        <v>50</v>
      </c>
      <c r="C144" s="341">
        <v>14</v>
      </c>
      <c r="D144"/>
      <c r="E144"/>
    </row>
    <row r="145" spans="1:5" x14ac:dyDescent="0.3">
      <c r="A145" s="366" t="s">
        <v>327</v>
      </c>
      <c r="B145" s="340">
        <v>413</v>
      </c>
      <c r="C145" s="341" t="s">
        <v>132</v>
      </c>
      <c r="D145"/>
      <c r="E145"/>
    </row>
    <row r="146" spans="1:5" x14ac:dyDescent="0.3">
      <c r="A146" s="366" t="s">
        <v>328</v>
      </c>
      <c r="B146" s="340">
        <v>15</v>
      </c>
      <c r="C146" s="341">
        <v>12</v>
      </c>
      <c r="D146"/>
      <c r="E146"/>
    </row>
    <row r="147" spans="1:5" x14ac:dyDescent="0.3">
      <c r="A147" s="366" t="s">
        <v>329</v>
      </c>
      <c r="B147" s="340">
        <v>391</v>
      </c>
      <c r="C147" s="341">
        <v>111</v>
      </c>
      <c r="D147"/>
      <c r="E147"/>
    </row>
    <row r="148" spans="1:5" x14ac:dyDescent="0.3">
      <c r="A148" s="366" t="s">
        <v>330</v>
      </c>
      <c r="B148" s="340">
        <v>93</v>
      </c>
      <c r="C148" s="341">
        <v>40</v>
      </c>
      <c r="D148"/>
      <c r="E148"/>
    </row>
    <row r="149" spans="1:5" x14ac:dyDescent="0.3">
      <c r="A149" s="366" t="s">
        <v>331</v>
      </c>
      <c r="B149" s="340">
        <v>427</v>
      </c>
      <c r="C149" s="341">
        <v>232</v>
      </c>
      <c r="D149"/>
      <c r="E149"/>
    </row>
    <row r="150" spans="1:5" x14ac:dyDescent="0.3">
      <c r="A150" s="366" t="s">
        <v>332</v>
      </c>
      <c r="B150" s="340">
        <v>113</v>
      </c>
      <c r="C150" s="341">
        <v>10</v>
      </c>
      <c r="D150"/>
      <c r="E150"/>
    </row>
    <row r="151" spans="1:5" x14ac:dyDescent="0.3">
      <c r="A151" s="366" t="s">
        <v>333</v>
      </c>
      <c r="B151" s="340">
        <v>30</v>
      </c>
      <c r="C151" s="341">
        <v>82</v>
      </c>
      <c r="D151"/>
      <c r="E151"/>
    </row>
    <row r="152" spans="1:5" x14ac:dyDescent="0.3">
      <c r="A152" s="366" t="s">
        <v>334</v>
      </c>
      <c r="B152" s="340">
        <v>79</v>
      </c>
      <c r="C152" s="341">
        <v>98</v>
      </c>
      <c r="D152"/>
      <c r="E152"/>
    </row>
    <row r="153" spans="1:5" x14ac:dyDescent="0.3">
      <c r="A153" s="366" t="s">
        <v>335</v>
      </c>
      <c r="B153" s="340">
        <v>131</v>
      </c>
      <c r="C153" s="341">
        <v>225</v>
      </c>
      <c r="D153"/>
      <c r="E153"/>
    </row>
    <row r="154" spans="1:5" x14ac:dyDescent="0.3">
      <c r="A154" s="366" t="s">
        <v>336</v>
      </c>
      <c r="B154" s="340">
        <v>65</v>
      </c>
      <c r="C154" s="341">
        <v>12</v>
      </c>
      <c r="D154"/>
      <c r="E154"/>
    </row>
    <row r="155" spans="1:5" x14ac:dyDescent="0.3">
      <c r="A155" s="366" t="s">
        <v>337</v>
      </c>
      <c r="B155" s="340">
        <v>13</v>
      </c>
      <c r="C155" s="341">
        <v>32</v>
      </c>
      <c r="D155"/>
      <c r="E155"/>
    </row>
    <row r="156" spans="1:5" x14ac:dyDescent="0.3">
      <c r="A156" s="366" t="s">
        <v>338</v>
      </c>
      <c r="B156" s="340">
        <v>438</v>
      </c>
      <c r="C156" s="341">
        <v>32</v>
      </c>
      <c r="D156"/>
      <c r="E156"/>
    </row>
    <row r="157" spans="1:5" x14ac:dyDescent="0.3">
      <c r="A157" s="366" t="s">
        <v>339</v>
      </c>
      <c r="B157" s="340">
        <v>63</v>
      </c>
      <c r="C157" s="341">
        <v>24</v>
      </c>
      <c r="D157"/>
      <c r="E157"/>
    </row>
    <row r="158" spans="1:5" x14ac:dyDescent="0.3">
      <c r="A158" s="366" t="s">
        <v>340</v>
      </c>
      <c r="B158" s="340">
        <v>30</v>
      </c>
      <c r="C158" s="341" t="s">
        <v>141</v>
      </c>
      <c r="D158"/>
      <c r="E158"/>
    </row>
    <row r="159" spans="1:5" x14ac:dyDescent="0.3">
      <c r="A159" s="366" t="s">
        <v>341</v>
      </c>
      <c r="B159" s="340">
        <v>138</v>
      </c>
      <c r="C159" s="341">
        <v>22</v>
      </c>
      <c r="D159"/>
      <c r="E159"/>
    </row>
    <row r="160" spans="1:5" x14ac:dyDescent="0.3">
      <c r="A160" s="366" t="s">
        <v>342</v>
      </c>
      <c r="B160" s="340">
        <v>11</v>
      </c>
      <c r="C160" s="341">
        <v>26</v>
      </c>
      <c r="D160"/>
      <c r="E160"/>
    </row>
    <row r="161" spans="1:5" x14ac:dyDescent="0.3">
      <c r="A161" s="366" t="s">
        <v>343</v>
      </c>
      <c r="B161" s="340">
        <v>52</v>
      </c>
      <c r="C161" s="341">
        <v>41</v>
      </c>
      <c r="D161"/>
      <c r="E161"/>
    </row>
    <row r="162" spans="1:5" x14ac:dyDescent="0.3">
      <c r="A162" s="366" t="s">
        <v>344</v>
      </c>
      <c r="B162" s="340">
        <v>157</v>
      </c>
      <c r="C162" s="341">
        <v>66</v>
      </c>
      <c r="D162"/>
      <c r="E162"/>
    </row>
    <row r="163" spans="1:5" x14ac:dyDescent="0.3">
      <c r="A163" s="366" t="s">
        <v>345</v>
      </c>
      <c r="B163" s="340">
        <v>40</v>
      </c>
      <c r="C163" s="341">
        <v>43</v>
      </c>
      <c r="D163"/>
      <c r="E163"/>
    </row>
    <row r="164" spans="1:5" x14ac:dyDescent="0.3">
      <c r="A164" s="366" t="s">
        <v>346</v>
      </c>
      <c r="B164" s="340" t="s">
        <v>132</v>
      </c>
      <c r="C164" s="341">
        <v>12</v>
      </c>
      <c r="D164"/>
      <c r="E164"/>
    </row>
    <row r="165" spans="1:5" x14ac:dyDescent="0.3">
      <c r="A165" s="366" t="s">
        <v>347</v>
      </c>
      <c r="B165" s="340">
        <v>1572</v>
      </c>
      <c r="C165" s="341">
        <v>88739</v>
      </c>
      <c r="D165"/>
      <c r="E165"/>
    </row>
    <row r="166" spans="1:5" x14ac:dyDescent="0.3">
      <c r="A166" s="366" t="s">
        <v>348</v>
      </c>
      <c r="B166" s="340">
        <v>1223</v>
      </c>
      <c r="C166" s="341">
        <v>80413</v>
      </c>
      <c r="D166"/>
      <c r="E166"/>
    </row>
    <row r="167" spans="1:5" x14ac:dyDescent="0.3">
      <c r="A167" s="366" t="s">
        <v>349</v>
      </c>
      <c r="B167" s="340">
        <v>115</v>
      </c>
      <c r="C167" s="341">
        <v>11435</v>
      </c>
      <c r="D167"/>
      <c r="E167"/>
    </row>
    <row r="168" spans="1:5" x14ac:dyDescent="0.3">
      <c r="A168" s="366" t="s">
        <v>350</v>
      </c>
      <c r="B168" s="340">
        <v>302</v>
      </c>
      <c r="C168" s="341">
        <v>2188</v>
      </c>
      <c r="D168"/>
      <c r="E168"/>
    </row>
    <row r="169" spans="1:5" x14ac:dyDescent="0.3">
      <c r="A169" s="366" t="s">
        <v>351</v>
      </c>
      <c r="B169" s="340">
        <v>210</v>
      </c>
      <c r="C169" s="341">
        <v>7905</v>
      </c>
      <c r="D169"/>
      <c r="E169"/>
    </row>
    <row r="170" spans="1:5" x14ac:dyDescent="0.3">
      <c r="A170" s="366" t="s">
        <v>352</v>
      </c>
      <c r="B170" s="340">
        <v>428</v>
      </c>
      <c r="C170" s="341">
        <v>23360</v>
      </c>
      <c r="D170"/>
      <c r="E170"/>
    </row>
    <row r="171" spans="1:5" x14ac:dyDescent="0.3">
      <c r="A171" s="366" t="s">
        <v>353</v>
      </c>
      <c r="B171" s="340">
        <v>77</v>
      </c>
      <c r="C171" s="341">
        <v>353</v>
      </c>
      <c r="D171"/>
      <c r="E171"/>
    </row>
    <row r="172" spans="1:5" x14ac:dyDescent="0.3">
      <c r="A172" s="366" t="s">
        <v>354</v>
      </c>
      <c r="B172" s="340">
        <v>2783</v>
      </c>
      <c r="C172" s="341">
        <v>59681</v>
      </c>
      <c r="D172"/>
      <c r="E172"/>
    </row>
    <row r="173" spans="1:5" x14ac:dyDescent="0.3">
      <c r="A173" s="366" t="s">
        <v>355</v>
      </c>
      <c r="B173" s="340">
        <v>391</v>
      </c>
      <c r="C173" s="341">
        <v>1377</v>
      </c>
      <c r="D173"/>
      <c r="E173"/>
    </row>
    <row r="174" spans="1:5" x14ac:dyDescent="0.3">
      <c r="A174" s="366" t="s">
        <v>356</v>
      </c>
      <c r="B174" s="340">
        <v>13</v>
      </c>
      <c r="C174" s="341">
        <v>196</v>
      </c>
      <c r="D174"/>
      <c r="E174"/>
    </row>
    <row r="175" spans="1:5" ht="20.399999999999999" x14ac:dyDescent="0.3">
      <c r="A175" s="366" t="s">
        <v>357</v>
      </c>
      <c r="B175" s="340">
        <v>7</v>
      </c>
      <c r="C175" s="341">
        <v>113</v>
      </c>
      <c r="D175"/>
      <c r="E175"/>
    </row>
    <row r="176" spans="1:5" x14ac:dyDescent="0.3">
      <c r="A176" s="367" t="s">
        <v>358</v>
      </c>
      <c r="B176" s="343">
        <v>147</v>
      </c>
      <c r="C176" s="343">
        <v>650</v>
      </c>
      <c r="D176"/>
      <c r="E176"/>
    </row>
    <row r="177" spans="1:5" x14ac:dyDescent="0.3">
      <c r="A177" s="363" t="s">
        <v>359</v>
      </c>
      <c r="B177" s="341" t="s">
        <v>141</v>
      </c>
      <c r="C177" s="339">
        <v>15</v>
      </c>
      <c r="D177"/>
      <c r="E177"/>
    </row>
    <row r="178" spans="1:5" x14ac:dyDescent="0.3">
      <c r="A178" s="364" t="s">
        <v>360</v>
      </c>
      <c r="B178" s="341">
        <v>2589</v>
      </c>
      <c r="C178" s="376">
        <v>58834</v>
      </c>
      <c r="D178"/>
      <c r="E178"/>
    </row>
    <row r="179" spans="1:5" x14ac:dyDescent="0.3">
      <c r="A179" s="364" t="s">
        <v>361</v>
      </c>
      <c r="B179" s="341">
        <v>511</v>
      </c>
      <c r="C179" s="376">
        <v>8605</v>
      </c>
      <c r="D179"/>
      <c r="E179"/>
    </row>
    <row r="180" spans="1:5" x14ac:dyDescent="0.3">
      <c r="A180" s="364" t="s">
        <v>362</v>
      </c>
      <c r="B180" s="341">
        <v>1747</v>
      </c>
      <c r="C180" s="376">
        <v>10942</v>
      </c>
      <c r="D180"/>
      <c r="E180"/>
    </row>
    <row r="181" spans="1:5" x14ac:dyDescent="0.3">
      <c r="A181" s="364" t="s">
        <v>363</v>
      </c>
      <c r="B181" s="341">
        <v>1481</v>
      </c>
      <c r="C181" s="376">
        <v>11533</v>
      </c>
      <c r="D181"/>
      <c r="E181"/>
    </row>
    <row r="182" spans="1:5" x14ac:dyDescent="0.3">
      <c r="A182" s="364" t="s">
        <v>364</v>
      </c>
      <c r="B182" s="341">
        <v>620</v>
      </c>
      <c r="C182" s="376">
        <v>13867</v>
      </c>
      <c r="D182"/>
      <c r="E182"/>
    </row>
    <row r="183" spans="1:5" x14ac:dyDescent="0.3">
      <c r="A183" s="364" t="s">
        <v>365</v>
      </c>
      <c r="B183" s="341">
        <v>347</v>
      </c>
      <c r="C183" s="376">
        <v>13156</v>
      </c>
      <c r="D183"/>
      <c r="E183"/>
    </row>
    <row r="184" spans="1:5" x14ac:dyDescent="0.3">
      <c r="A184" s="364" t="s">
        <v>366</v>
      </c>
      <c r="B184" s="341">
        <v>161</v>
      </c>
      <c r="C184" s="376">
        <v>37772</v>
      </c>
      <c r="D184"/>
      <c r="E184"/>
    </row>
    <row r="185" spans="1:5" x14ac:dyDescent="0.3">
      <c r="A185" s="364" t="s">
        <v>367</v>
      </c>
      <c r="B185" s="341">
        <v>4585</v>
      </c>
      <c r="C185" s="376">
        <v>4810</v>
      </c>
      <c r="D185"/>
      <c r="E185"/>
    </row>
    <row r="186" spans="1:5" x14ac:dyDescent="0.3">
      <c r="A186" s="364" t="s">
        <v>368</v>
      </c>
      <c r="B186" s="341">
        <v>1713</v>
      </c>
      <c r="C186" s="376">
        <v>19819</v>
      </c>
      <c r="D186"/>
      <c r="E186"/>
    </row>
    <row r="187" spans="1:5" x14ac:dyDescent="0.3">
      <c r="A187" s="364" t="s">
        <v>369</v>
      </c>
      <c r="B187" s="341">
        <v>208</v>
      </c>
      <c r="C187" s="376">
        <v>21745</v>
      </c>
      <c r="D187"/>
      <c r="E187"/>
    </row>
    <row r="188" spans="1:5" x14ac:dyDescent="0.3">
      <c r="A188" s="364" t="s">
        <v>370</v>
      </c>
      <c r="B188" s="341" t="s">
        <v>141</v>
      </c>
      <c r="C188" s="376">
        <v>77</v>
      </c>
      <c r="D188"/>
      <c r="E188"/>
    </row>
    <row r="189" spans="1:5" x14ac:dyDescent="0.3">
      <c r="A189" s="364" t="s">
        <v>371</v>
      </c>
      <c r="B189" s="341">
        <v>18</v>
      </c>
      <c r="C189" s="376">
        <v>909</v>
      </c>
      <c r="D189"/>
      <c r="E189"/>
    </row>
    <row r="190" spans="1:5" x14ac:dyDescent="0.3">
      <c r="A190" s="364" t="s">
        <v>372</v>
      </c>
      <c r="B190" s="341">
        <v>208</v>
      </c>
      <c r="C190" s="376">
        <v>5023</v>
      </c>
      <c r="D190"/>
      <c r="E190"/>
    </row>
    <row r="191" spans="1:5" x14ac:dyDescent="0.3">
      <c r="A191" s="364" t="s">
        <v>373</v>
      </c>
      <c r="B191" s="341">
        <v>191</v>
      </c>
      <c r="C191" s="376">
        <v>3103</v>
      </c>
      <c r="D191"/>
      <c r="E191"/>
    </row>
    <row r="192" spans="1:5" x14ac:dyDescent="0.3">
      <c r="A192" s="364" t="s">
        <v>374</v>
      </c>
      <c r="B192" s="341" t="s">
        <v>132</v>
      </c>
      <c r="C192" s="376">
        <v>34</v>
      </c>
      <c r="D192"/>
      <c r="E192"/>
    </row>
    <row r="193" spans="1:5" x14ac:dyDescent="0.3">
      <c r="A193" s="364" t="s">
        <v>375</v>
      </c>
      <c r="B193" s="341">
        <v>2761</v>
      </c>
      <c r="C193" s="376">
        <v>6610</v>
      </c>
      <c r="D193"/>
      <c r="E193"/>
    </row>
    <row r="194" spans="1:5" x14ac:dyDescent="0.3">
      <c r="A194" s="364" t="s">
        <v>376</v>
      </c>
      <c r="B194" s="341">
        <v>188</v>
      </c>
      <c r="C194" s="376">
        <v>2950</v>
      </c>
      <c r="D194"/>
      <c r="E194"/>
    </row>
    <row r="195" spans="1:5" x14ac:dyDescent="0.3">
      <c r="A195" s="364" t="s">
        <v>377</v>
      </c>
      <c r="B195" s="341">
        <v>452</v>
      </c>
      <c r="C195" s="376">
        <v>8626</v>
      </c>
      <c r="D195"/>
      <c r="E195"/>
    </row>
    <row r="196" spans="1:5" x14ac:dyDescent="0.3">
      <c r="A196" s="364" t="s">
        <v>378</v>
      </c>
      <c r="B196" s="341">
        <v>316</v>
      </c>
      <c r="C196" s="376">
        <v>50</v>
      </c>
      <c r="D196"/>
      <c r="E196"/>
    </row>
    <row r="197" spans="1:5" x14ac:dyDescent="0.3">
      <c r="A197" s="364" t="s">
        <v>379</v>
      </c>
      <c r="B197" s="341">
        <v>8984</v>
      </c>
      <c r="C197" s="376">
        <v>5912</v>
      </c>
      <c r="D197"/>
      <c r="E197"/>
    </row>
    <row r="198" spans="1:5" x14ac:dyDescent="0.3">
      <c r="A198" s="364" t="s">
        <v>380</v>
      </c>
      <c r="B198" s="341" t="s">
        <v>141</v>
      </c>
      <c r="C198" s="376" t="s">
        <v>141</v>
      </c>
      <c r="D198"/>
      <c r="E198"/>
    </row>
    <row r="199" spans="1:5" x14ac:dyDescent="0.3">
      <c r="A199" s="362" t="s">
        <v>381</v>
      </c>
      <c r="B199" s="343">
        <v>11136</v>
      </c>
      <c r="C199" s="377">
        <v>36671</v>
      </c>
      <c r="D199"/>
      <c r="E199"/>
    </row>
    <row r="200" spans="1:5" x14ac:dyDescent="0.3">
      <c r="A200" s="139" t="s">
        <v>166</v>
      </c>
      <c r="D200"/>
      <c r="E200"/>
    </row>
    <row r="201" spans="1:5" x14ac:dyDescent="0.3">
      <c r="A201" s="79" t="s">
        <v>382</v>
      </c>
      <c r="D201"/>
      <c r="E201"/>
    </row>
    <row r="202" spans="1:5" x14ac:dyDescent="0.3">
      <c r="A202" s="65" t="s">
        <v>383</v>
      </c>
      <c r="D202"/>
      <c r="E202"/>
    </row>
    <row r="203" spans="1:5" x14ac:dyDescent="0.3">
      <c r="D203"/>
      <c r="E203"/>
    </row>
    <row r="204" spans="1:5" x14ac:dyDescent="0.3">
      <c r="D204"/>
      <c r="E204"/>
    </row>
    <row r="205" spans="1:5" x14ac:dyDescent="0.3">
      <c r="D205"/>
      <c r="E205"/>
    </row>
    <row r="206" spans="1:5" x14ac:dyDescent="0.3">
      <c r="D206"/>
      <c r="E206"/>
    </row>
    <row r="207" spans="1:5" x14ac:dyDescent="0.3">
      <c r="D207"/>
      <c r="E207"/>
    </row>
    <row r="208" spans="1:5" x14ac:dyDescent="0.3">
      <c r="D208"/>
      <c r="E208"/>
    </row>
    <row r="209" spans="4:5" x14ac:dyDescent="0.3">
      <c r="D209"/>
      <c r="E209"/>
    </row>
    <row r="210" spans="4:5" x14ac:dyDescent="0.3">
      <c r="D210"/>
      <c r="E210"/>
    </row>
    <row r="211" spans="4:5" x14ac:dyDescent="0.3">
      <c r="D211"/>
      <c r="E211"/>
    </row>
  </sheetData>
  <pageMargins left="0.5" right="0.39" top="0.75" bottom="1" header="0.5" footer="0.75"/>
  <pageSetup scale="72" firstPageNumber="51" orientation="portrait" useFirstPageNumber="1" r:id="rId1"/>
  <headerFooter alignWithMargins="0">
    <oddHeader xml:space="preserve">&amp;C  </oddHeader>
    <oddFooter>&amp;L2021 CONNECTICUT RESIDENT HOSPITALIZATIONS&amp;R&amp;P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1"/>
  <sheetViews>
    <sheetView view="pageLayout" zoomScaleNormal="100" workbookViewId="0">
      <selection activeCell="F6" sqref="F6"/>
    </sheetView>
  </sheetViews>
  <sheetFormatPr defaultRowHeight="14.4" x14ac:dyDescent="0.3"/>
  <cols>
    <col min="1" max="1" width="7.88671875" style="487" customWidth="1"/>
    <col min="2" max="2" width="55.6640625" customWidth="1"/>
    <col min="3" max="3" width="9.109375" style="149" customWidth="1"/>
    <col min="4" max="4" width="8.88671875" style="149"/>
    <col min="5" max="6" width="8.88671875" style="346"/>
  </cols>
  <sheetData>
    <row r="1" spans="1:6" x14ac:dyDescent="0.3">
      <c r="A1" s="527" t="s">
        <v>384</v>
      </c>
      <c r="B1" s="527"/>
      <c r="C1" s="527"/>
      <c r="D1" s="527"/>
    </row>
    <row r="2" spans="1:6" ht="16.2" x14ac:dyDescent="0.3">
      <c r="A2" s="528" t="s">
        <v>1140</v>
      </c>
      <c r="B2" s="528"/>
      <c r="C2" s="528"/>
      <c r="D2" s="528"/>
    </row>
    <row r="3" spans="1:6" x14ac:dyDescent="0.3">
      <c r="A3" s="528" t="s">
        <v>1613</v>
      </c>
      <c r="B3" s="528"/>
      <c r="C3" s="528"/>
      <c r="D3" s="528"/>
    </row>
    <row r="4" spans="1:6" ht="15" customHeight="1" x14ac:dyDescent="0.3">
      <c r="B4" s="529"/>
      <c r="C4" s="529"/>
      <c r="D4" s="529"/>
    </row>
    <row r="5" spans="1:6" x14ac:dyDescent="0.3">
      <c r="B5" s="529"/>
      <c r="C5" s="529"/>
      <c r="D5" s="529"/>
      <c r="E5"/>
      <c r="F5"/>
    </row>
    <row r="6" spans="1:6" ht="15" customHeight="1" x14ac:dyDescent="0.3">
      <c r="A6" s="150" t="s">
        <v>385</v>
      </c>
      <c r="B6" s="140"/>
      <c r="C6" s="141" t="s">
        <v>186</v>
      </c>
      <c r="D6" s="142" t="s">
        <v>187</v>
      </c>
      <c r="E6"/>
      <c r="F6"/>
    </row>
    <row r="7" spans="1:6" ht="15.75" customHeight="1" x14ac:dyDescent="0.3">
      <c r="A7" s="151" t="s">
        <v>386</v>
      </c>
      <c r="B7" s="152" t="s">
        <v>1141</v>
      </c>
      <c r="C7" s="144" t="s">
        <v>189</v>
      </c>
      <c r="D7" s="145" t="s">
        <v>189</v>
      </c>
      <c r="E7"/>
      <c r="F7"/>
    </row>
    <row r="8" spans="1:6" ht="14.25" customHeight="1" x14ac:dyDescent="0.3">
      <c r="A8" s="150" t="s">
        <v>387</v>
      </c>
      <c r="B8" s="153" t="s">
        <v>388</v>
      </c>
      <c r="C8" s="338">
        <v>39</v>
      </c>
      <c r="D8" s="339" t="s">
        <v>132</v>
      </c>
      <c r="E8"/>
      <c r="F8"/>
    </row>
    <row r="9" spans="1:6" ht="14.25" customHeight="1" x14ac:dyDescent="0.3">
      <c r="A9" s="347" t="s">
        <v>389</v>
      </c>
      <c r="B9" s="154" t="s">
        <v>390</v>
      </c>
      <c r="C9" s="340">
        <v>25880</v>
      </c>
      <c r="D9" s="341">
        <v>550</v>
      </c>
      <c r="E9"/>
      <c r="F9"/>
    </row>
    <row r="10" spans="1:6" ht="14.25" customHeight="1" x14ac:dyDescent="0.3">
      <c r="A10" s="347" t="s">
        <v>391</v>
      </c>
      <c r="B10" s="154" t="s">
        <v>392</v>
      </c>
      <c r="C10" s="340">
        <v>330</v>
      </c>
      <c r="D10" s="341">
        <v>274</v>
      </c>
      <c r="E10"/>
      <c r="F10"/>
    </row>
    <row r="11" spans="1:6" ht="14.25" customHeight="1" x14ac:dyDescent="0.3">
      <c r="A11" s="347" t="s">
        <v>393</v>
      </c>
      <c r="B11" s="154" t="s">
        <v>394</v>
      </c>
      <c r="C11" s="340">
        <v>146</v>
      </c>
      <c r="D11" s="341">
        <v>2197</v>
      </c>
      <c r="E11"/>
      <c r="F11"/>
    </row>
    <row r="12" spans="1:6" ht="14.25" customHeight="1" x14ac:dyDescent="0.3">
      <c r="A12" s="347" t="s">
        <v>395</v>
      </c>
      <c r="B12" s="154" t="s">
        <v>396</v>
      </c>
      <c r="C12" s="340">
        <v>102</v>
      </c>
      <c r="D12" s="341">
        <v>26</v>
      </c>
      <c r="E12"/>
      <c r="F12"/>
    </row>
    <row r="13" spans="1:6" ht="14.25" customHeight="1" x14ac:dyDescent="0.3">
      <c r="A13" s="347" t="s">
        <v>397</v>
      </c>
      <c r="B13" s="154" t="s">
        <v>398</v>
      </c>
      <c r="C13" s="340">
        <v>163</v>
      </c>
      <c r="D13" s="341">
        <v>40</v>
      </c>
      <c r="E13"/>
      <c r="F13"/>
    </row>
    <row r="14" spans="1:6" ht="14.25" customHeight="1" x14ac:dyDescent="0.3">
      <c r="A14" s="347" t="s">
        <v>399</v>
      </c>
      <c r="B14" s="154" t="s">
        <v>400</v>
      </c>
      <c r="C14" s="340">
        <v>512</v>
      </c>
      <c r="D14" s="341">
        <v>17068</v>
      </c>
      <c r="E14"/>
      <c r="F14"/>
    </row>
    <row r="15" spans="1:6" ht="14.25" customHeight="1" x14ac:dyDescent="0.3">
      <c r="A15" s="347" t="s">
        <v>401</v>
      </c>
      <c r="B15" s="154" t="s">
        <v>402</v>
      </c>
      <c r="C15" s="340">
        <v>191</v>
      </c>
      <c r="D15" s="341">
        <v>1155</v>
      </c>
      <c r="E15"/>
      <c r="F15"/>
    </row>
    <row r="16" spans="1:6" ht="14.25" customHeight="1" x14ac:dyDescent="0.3">
      <c r="A16" s="347" t="s">
        <v>403</v>
      </c>
      <c r="B16" s="154" t="s">
        <v>404</v>
      </c>
      <c r="C16" s="340">
        <v>81</v>
      </c>
      <c r="D16" s="341">
        <v>650</v>
      </c>
      <c r="E16"/>
      <c r="F16"/>
    </row>
    <row r="17" spans="1:6" ht="14.25" customHeight="1" x14ac:dyDescent="0.3">
      <c r="A17" s="347" t="s">
        <v>405</v>
      </c>
      <c r="B17" s="154" t="s">
        <v>406</v>
      </c>
      <c r="C17" s="340">
        <v>19</v>
      </c>
      <c r="D17" s="341">
        <v>5321</v>
      </c>
      <c r="E17"/>
      <c r="F17"/>
    </row>
    <row r="18" spans="1:6" ht="14.25" customHeight="1" x14ac:dyDescent="0.3">
      <c r="A18" s="347" t="s">
        <v>407</v>
      </c>
      <c r="B18" s="154" t="s">
        <v>408</v>
      </c>
      <c r="C18" s="340">
        <v>377</v>
      </c>
      <c r="D18" s="341">
        <v>22</v>
      </c>
      <c r="E18"/>
      <c r="F18"/>
    </row>
    <row r="19" spans="1:6" ht="14.25" customHeight="1" x14ac:dyDescent="0.3">
      <c r="A19" s="347" t="s">
        <v>409</v>
      </c>
      <c r="B19" s="154" t="s">
        <v>410</v>
      </c>
      <c r="C19" s="340">
        <v>178</v>
      </c>
      <c r="D19" s="341">
        <v>12</v>
      </c>
      <c r="E19"/>
      <c r="F19"/>
    </row>
    <row r="20" spans="1:6" ht="14.25" customHeight="1" x14ac:dyDescent="0.3">
      <c r="A20" s="347" t="s">
        <v>411</v>
      </c>
      <c r="B20" s="154" t="s">
        <v>412</v>
      </c>
      <c r="C20" s="340">
        <v>288</v>
      </c>
      <c r="D20" s="341">
        <v>12</v>
      </c>
      <c r="E20"/>
      <c r="F20"/>
    </row>
    <row r="21" spans="1:6" ht="14.25" customHeight="1" x14ac:dyDescent="0.3">
      <c r="A21" s="347" t="s">
        <v>413</v>
      </c>
      <c r="B21" s="154" t="s">
        <v>414</v>
      </c>
      <c r="C21" s="340">
        <v>883</v>
      </c>
      <c r="D21" s="341">
        <v>45</v>
      </c>
      <c r="E21"/>
      <c r="F21"/>
    </row>
    <row r="22" spans="1:6" ht="14.25" customHeight="1" x14ac:dyDescent="0.3">
      <c r="A22" s="347" t="s">
        <v>415</v>
      </c>
      <c r="B22" s="154" t="s">
        <v>416</v>
      </c>
      <c r="C22" s="340">
        <v>392</v>
      </c>
      <c r="D22" s="341">
        <v>15</v>
      </c>
      <c r="E22"/>
      <c r="F22"/>
    </row>
    <row r="23" spans="1:6" ht="14.25" customHeight="1" x14ac:dyDescent="0.3">
      <c r="A23" s="347" t="s">
        <v>417</v>
      </c>
      <c r="B23" s="154" t="s">
        <v>418</v>
      </c>
      <c r="C23" s="340">
        <v>241</v>
      </c>
      <c r="D23" s="341">
        <v>36</v>
      </c>
      <c r="E23"/>
      <c r="F23"/>
    </row>
    <row r="24" spans="1:6" ht="14.25" customHeight="1" x14ac:dyDescent="0.3">
      <c r="A24" s="347" t="s">
        <v>419</v>
      </c>
      <c r="B24" s="154" t="s">
        <v>420</v>
      </c>
      <c r="C24" s="340">
        <v>497</v>
      </c>
      <c r="D24" s="341">
        <v>38</v>
      </c>
      <c r="E24"/>
      <c r="F24"/>
    </row>
    <row r="25" spans="1:6" ht="14.25" customHeight="1" x14ac:dyDescent="0.3">
      <c r="A25" s="347" t="s">
        <v>421</v>
      </c>
      <c r="B25" s="154" t="s">
        <v>422</v>
      </c>
      <c r="C25" s="340">
        <v>214</v>
      </c>
      <c r="D25" s="341">
        <v>9</v>
      </c>
      <c r="E25"/>
      <c r="F25"/>
    </row>
    <row r="26" spans="1:6" ht="14.25" customHeight="1" x14ac:dyDescent="0.3">
      <c r="A26" s="347" t="s">
        <v>423</v>
      </c>
      <c r="B26" s="154" t="s">
        <v>424</v>
      </c>
      <c r="C26" s="340">
        <v>1333</v>
      </c>
      <c r="D26" s="341">
        <v>93</v>
      </c>
      <c r="E26"/>
      <c r="F26"/>
    </row>
    <row r="27" spans="1:6" ht="14.25" customHeight="1" x14ac:dyDescent="0.3">
      <c r="A27" s="347" t="s">
        <v>425</v>
      </c>
      <c r="B27" s="154" t="s">
        <v>426</v>
      </c>
      <c r="C27" s="340">
        <v>22</v>
      </c>
      <c r="D27" s="341" t="s">
        <v>141</v>
      </c>
      <c r="E27"/>
      <c r="F27"/>
    </row>
    <row r="28" spans="1:6" ht="14.25" customHeight="1" x14ac:dyDescent="0.3">
      <c r="A28" s="347" t="s">
        <v>427</v>
      </c>
      <c r="B28" s="154" t="s">
        <v>428</v>
      </c>
      <c r="C28" s="340">
        <v>119</v>
      </c>
      <c r="D28" s="341">
        <v>16</v>
      </c>
      <c r="E28"/>
      <c r="F28"/>
    </row>
    <row r="29" spans="1:6" ht="14.25" customHeight="1" x14ac:dyDescent="0.3">
      <c r="A29" s="347" t="s">
        <v>429</v>
      </c>
      <c r="B29" s="154" t="s">
        <v>430</v>
      </c>
      <c r="C29" s="340">
        <v>17</v>
      </c>
      <c r="D29" s="341" t="s">
        <v>132</v>
      </c>
      <c r="E29"/>
      <c r="F29"/>
    </row>
    <row r="30" spans="1:6" ht="14.25" customHeight="1" x14ac:dyDescent="0.3">
      <c r="A30" s="347" t="s">
        <v>431</v>
      </c>
      <c r="B30" s="154" t="s">
        <v>432</v>
      </c>
      <c r="C30" s="340">
        <v>47</v>
      </c>
      <c r="D30" s="341">
        <v>12</v>
      </c>
      <c r="E30"/>
      <c r="F30"/>
    </row>
    <row r="31" spans="1:6" ht="14.25" customHeight="1" x14ac:dyDescent="0.3">
      <c r="A31" s="347" t="s">
        <v>433</v>
      </c>
      <c r="B31" s="154" t="s">
        <v>434</v>
      </c>
      <c r="C31" s="340">
        <v>675</v>
      </c>
      <c r="D31" s="341">
        <v>45</v>
      </c>
      <c r="E31"/>
      <c r="F31"/>
    </row>
    <row r="32" spans="1:6" ht="14.25" customHeight="1" x14ac:dyDescent="0.3">
      <c r="A32" s="347" t="s">
        <v>435</v>
      </c>
      <c r="B32" s="154" t="s">
        <v>436</v>
      </c>
      <c r="C32" s="340">
        <v>225</v>
      </c>
      <c r="D32" s="341">
        <v>13</v>
      </c>
      <c r="E32"/>
      <c r="F32"/>
    </row>
    <row r="33" spans="1:6" ht="14.25" customHeight="1" x14ac:dyDescent="0.3">
      <c r="A33" s="347" t="s">
        <v>437</v>
      </c>
      <c r="B33" s="154" t="s">
        <v>438</v>
      </c>
      <c r="C33" s="340">
        <v>73</v>
      </c>
      <c r="D33" s="341">
        <v>7</v>
      </c>
      <c r="E33"/>
      <c r="F33"/>
    </row>
    <row r="34" spans="1:6" ht="14.25" customHeight="1" x14ac:dyDescent="0.3">
      <c r="A34" s="347" t="s">
        <v>439</v>
      </c>
      <c r="B34" s="154" t="s">
        <v>440</v>
      </c>
      <c r="C34" s="340">
        <v>219</v>
      </c>
      <c r="D34" s="341">
        <v>20</v>
      </c>
      <c r="E34"/>
      <c r="F34"/>
    </row>
    <row r="35" spans="1:6" ht="14.25" customHeight="1" x14ac:dyDescent="0.3">
      <c r="A35" s="347" t="s">
        <v>441</v>
      </c>
      <c r="B35" s="154" t="s">
        <v>442</v>
      </c>
      <c r="C35" s="340">
        <v>79</v>
      </c>
      <c r="D35" s="341">
        <v>8</v>
      </c>
      <c r="E35"/>
      <c r="F35"/>
    </row>
    <row r="36" spans="1:6" ht="14.25" customHeight="1" x14ac:dyDescent="0.3">
      <c r="A36" s="347" t="s">
        <v>443</v>
      </c>
      <c r="B36" s="154" t="s">
        <v>444</v>
      </c>
      <c r="C36" s="340">
        <v>551</v>
      </c>
      <c r="D36" s="341">
        <v>43</v>
      </c>
      <c r="E36"/>
      <c r="F36"/>
    </row>
    <row r="37" spans="1:6" ht="14.25" customHeight="1" x14ac:dyDescent="0.3">
      <c r="A37" s="347" t="s">
        <v>445</v>
      </c>
      <c r="B37" s="154" t="s">
        <v>446</v>
      </c>
      <c r="C37" s="340">
        <v>15</v>
      </c>
      <c r="D37" s="341" t="s">
        <v>132</v>
      </c>
      <c r="E37"/>
      <c r="F37"/>
    </row>
    <row r="38" spans="1:6" ht="14.25" customHeight="1" x14ac:dyDescent="0.3">
      <c r="A38" s="347" t="s">
        <v>447</v>
      </c>
      <c r="B38" s="154" t="s">
        <v>448</v>
      </c>
      <c r="C38" s="340">
        <v>7</v>
      </c>
      <c r="D38" s="341" t="s">
        <v>132</v>
      </c>
      <c r="E38"/>
      <c r="F38"/>
    </row>
    <row r="39" spans="1:6" ht="14.25" customHeight="1" x14ac:dyDescent="0.3">
      <c r="A39" s="347" t="s">
        <v>449</v>
      </c>
      <c r="B39" s="154" t="s">
        <v>450</v>
      </c>
      <c r="C39" s="340">
        <v>329</v>
      </c>
      <c r="D39" s="341">
        <v>17</v>
      </c>
      <c r="E39"/>
      <c r="F39"/>
    </row>
    <row r="40" spans="1:6" ht="14.25" customHeight="1" x14ac:dyDescent="0.3">
      <c r="A40" s="347" t="s">
        <v>451</v>
      </c>
      <c r="B40" s="154" t="s">
        <v>452</v>
      </c>
      <c r="C40" s="340">
        <v>443</v>
      </c>
      <c r="D40" s="341">
        <v>13</v>
      </c>
      <c r="E40"/>
      <c r="F40"/>
    </row>
    <row r="41" spans="1:6" ht="14.25" customHeight="1" x14ac:dyDescent="0.3">
      <c r="A41" s="347" t="s">
        <v>453</v>
      </c>
      <c r="B41" s="154" t="s">
        <v>454</v>
      </c>
      <c r="C41" s="340">
        <v>61</v>
      </c>
      <c r="D41" s="341" t="s">
        <v>141</v>
      </c>
      <c r="E41"/>
      <c r="F41"/>
    </row>
    <row r="42" spans="1:6" ht="14.25" customHeight="1" x14ac:dyDescent="0.3">
      <c r="A42" s="347" t="s">
        <v>455</v>
      </c>
      <c r="B42" s="154" t="s">
        <v>456</v>
      </c>
      <c r="C42" s="340">
        <v>414</v>
      </c>
      <c r="D42" s="341">
        <v>31</v>
      </c>
      <c r="E42"/>
      <c r="F42"/>
    </row>
    <row r="43" spans="1:6" ht="14.25" customHeight="1" x14ac:dyDescent="0.3">
      <c r="A43" s="347" t="s">
        <v>457</v>
      </c>
      <c r="B43" s="154" t="s">
        <v>458</v>
      </c>
      <c r="C43" s="340">
        <v>121</v>
      </c>
      <c r="D43" s="341" t="s">
        <v>132</v>
      </c>
      <c r="E43"/>
      <c r="F43"/>
    </row>
    <row r="44" spans="1:6" ht="14.25" customHeight="1" x14ac:dyDescent="0.3">
      <c r="A44" s="347" t="s">
        <v>459</v>
      </c>
      <c r="B44" s="154" t="s">
        <v>460</v>
      </c>
      <c r="C44" s="340">
        <v>56</v>
      </c>
      <c r="D44" s="341" t="s">
        <v>132</v>
      </c>
      <c r="E44"/>
      <c r="F44"/>
    </row>
    <row r="45" spans="1:6" ht="14.25" customHeight="1" x14ac:dyDescent="0.3">
      <c r="A45" s="347" t="s">
        <v>461</v>
      </c>
      <c r="B45" s="154" t="s">
        <v>462</v>
      </c>
      <c r="C45" s="340">
        <v>436</v>
      </c>
      <c r="D45" s="341">
        <v>27</v>
      </c>
      <c r="E45"/>
      <c r="F45"/>
    </row>
    <row r="46" spans="1:6" ht="14.25" customHeight="1" x14ac:dyDescent="0.3">
      <c r="A46" s="347" t="s">
        <v>463</v>
      </c>
      <c r="B46" s="154" t="s">
        <v>464</v>
      </c>
      <c r="C46" s="340">
        <v>445</v>
      </c>
      <c r="D46" s="341">
        <v>50</v>
      </c>
      <c r="E46"/>
      <c r="F46"/>
    </row>
    <row r="47" spans="1:6" ht="14.25" customHeight="1" x14ac:dyDescent="0.3">
      <c r="A47" s="347" t="s">
        <v>465</v>
      </c>
      <c r="B47" s="154" t="s">
        <v>466</v>
      </c>
      <c r="C47" s="340">
        <v>200</v>
      </c>
      <c r="D47" s="341">
        <v>11</v>
      </c>
      <c r="E47"/>
      <c r="F47"/>
    </row>
    <row r="48" spans="1:6" ht="14.25" customHeight="1" x14ac:dyDescent="0.3">
      <c r="A48" s="347" t="s">
        <v>467</v>
      </c>
      <c r="B48" s="154" t="s">
        <v>468</v>
      </c>
      <c r="C48" s="340">
        <v>69</v>
      </c>
      <c r="D48" s="341">
        <v>8</v>
      </c>
      <c r="E48"/>
      <c r="F48"/>
    </row>
    <row r="49" spans="1:6" ht="14.25" customHeight="1" x14ac:dyDescent="0.3">
      <c r="A49" s="347" t="s">
        <v>469</v>
      </c>
      <c r="B49" s="154" t="s">
        <v>470</v>
      </c>
      <c r="C49" s="340">
        <v>2092</v>
      </c>
      <c r="D49" s="341">
        <v>130</v>
      </c>
      <c r="E49"/>
      <c r="F49"/>
    </row>
    <row r="50" spans="1:6" ht="14.25" customHeight="1" x14ac:dyDescent="0.3">
      <c r="A50" s="347" t="s">
        <v>471</v>
      </c>
      <c r="B50" s="154" t="s">
        <v>472</v>
      </c>
      <c r="C50" s="340">
        <v>162</v>
      </c>
      <c r="D50" s="341">
        <v>19</v>
      </c>
      <c r="E50"/>
      <c r="F50"/>
    </row>
    <row r="51" spans="1:6" ht="14.25" customHeight="1" x14ac:dyDescent="0.3">
      <c r="A51" s="347" t="s">
        <v>473</v>
      </c>
      <c r="B51" s="154" t="s">
        <v>474</v>
      </c>
      <c r="C51" s="340">
        <v>361</v>
      </c>
      <c r="D51" s="341">
        <v>112</v>
      </c>
      <c r="E51"/>
      <c r="F51"/>
    </row>
    <row r="52" spans="1:6" ht="14.25" customHeight="1" x14ac:dyDescent="0.3">
      <c r="A52" s="347" t="s">
        <v>475</v>
      </c>
      <c r="B52" s="154" t="s">
        <v>476</v>
      </c>
      <c r="C52" s="340">
        <v>1474</v>
      </c>
      <c r="D52" s="341">
        <v>7</v>
      </c>
      <c r="E52"/>
      <c r="F52"/>
    </row>
    <row r="53" spans="1:6" ht="14.25" customHeight="1" x14ac:dyDescent="0.3">
      <c r="A53" s="347" t="s">
        <v>477</v>
      </c>
      <c r="B53" s="154" t="s">
        <v>478</v>
      </c>
      <c r="C53" s="340">
        <v>659</v>
      </c>
      <c r="D53" s="341">
        <v>480</v>
      </c>
      <c r="E53"/>
      <c r="F53"/>
    </row>
    <row r="54" spans="1:6" ht="14.25" customHeight="1" x14ac:dyDescent="0.3">
      <c r="A54" s="347" t="s">
        <v>479</v>
      </c>
      <c r="B54" s="154" t="s">
        <v>480</v>
      </c>
      <c r="C54" s="340">
        <v>1179</v>
      </c>
      <c r="D54" s="341">
        <v>497</v>
      </c>
      <c r="E54"/>
      <c r="F54"/>
    </row>
    <row r="55" spans="1:6" ht="14.25" customHeight="1" x14ac:dyDescent="0.3">
      <c r="A55" s="347" t="s">
        <v>481</v>
      </c>
      <c r="B55" s="154" t="s">
        <v>482</v>
      </c>
      <c r="C55" s="340">
        <v>264</v>
      </c>
      <c r="D55" s="341">
        <v>365</v>
      </c>
      <c r="E55"/>
      <c r="F55"/>
    </row>
    <row r="56" spans="1:6" ht="14.25" customHeight="1" x14ac:dyDescent="0.3">
      <c r="A56" s="347" t="s">
        <v>483</v>
      </c>
      <c r="B56" s="154" t="s">
        <v>484</v>
      </c>
      <c r="C56" s="340">
        <v>23</v>
      </c>
      <c r="D56" s="341">
        <v>927</v>
      </c>
      <c r="E56"/>
      <c r="F56"/>
    </row>
    <row r="57" spans="1:6" ht="14.25" customHeight="1" x14ac:dyDescent="0.3">
      <c r="A57" s="347" t="s">
        <v>485</v>
      </c>
      <c r="B57" s="154" t="s">
        <v>486</v>
      </c>
      <c r="C57" s="340">
        <v>5798</v>
      </c>
      <c r="D57" s="341">
        <v>6430</v>
      </c>
      <c r="E57"/>
      <c r="F57"/>
    </row>
    <row r="58" spans="1:6" ht="14.25" customHeight="1" x14ac:dyDescent="0.3">
      <c r="A58" s="347" t="s">
        <v>487</v>
      </c>
      <c r="B58" s="154" t="s">
        <v>488</v>
      </c>
      <c r="C58" s="340">
        <v>1104</v>
      </c>
      <c r="D58" s="341">
        <v>363</v>
      </c>
      <c r="E58"/>
      <c r="F58"/>
    </row>
    <row r="59" spans="1:6" ht="14.25" customHeight="1" x14ac:dyDescent="0.3">
      <c r="A59" s="347" t="s">
        <v>489</v>
      </c>
      <c r="B59" s="154" t="s">
        <v>490</v>
      </c>
      <c r="C59" s="340">
        <v>184</v>
      </c>
      <c r="D59" s="341">
        <v>29</v>
      </c>
      <c r="E59"/>
      <c r="F59"/>
    </row>
    <row r="60" spans="1:6" ht="14.25" customHeight="1" x14ac:dyDescent="0.3">
      <c r="A60" s="347" t="s">
        <v>491</v>
      </c>
      <c r="B60" s="154" t="s">
        <v>492</v>
      </c>
      <c r="C60" s="340">
        <v>27</v>
      </c>
      <c r="D60" s="341">
        <v>91</v>
      </c>
      <c r="E60"/>
      <c r="F60"/>
    </row>
    <row r="61" spans="1:6" ht="14.25" customHeight="1" x14ac:dyDescent="0.3">
      <c r="A61" s="347" t="s">
        <v>493</v>
      </c>
      <c r="B61" s="154" t="s">
        <v>494</v>
      </c>
      <c r="C61" s="340">
        <v>208</v>
      </c>
      <c r="D61" s="341">
        <v>1608</v>
      </c>
      <c r="E61"/>
      <c r="F61"/>
    </row>
    <row r="62" spans="1:6" ht="14.25" customHeight="1" x14ac:dyDescent="0.3">
      <c r="A62" s="347" t="s">
        <v>495</v>
      </c>
      <c r="B62" s="154" t="s">
        <v>496</v>
      </c>
      <c r="C62" s="340">
        <v>3629</v>
      </c>
      <c r="D62" s="341">
        <v>5520</v>
      </c>
      <c r="E62"/>
      <c r="F62"/>
    </row>
    <row r="63" spans="1:6" ht="14.25" customHeight="1" x14ac:dyDescent="0.3">
      <c r="A63" s="347" t="s">
        <v>497</v>
      </c>
      <c r="B63" s="154" t="s">
        <v>498</v>
      </c>
      <c r="C63" s="340">
        <v>37</v>
      </c>
      <c r="D63" s="341">
        <v>9</v>
      </c>
      <c r="E63"/>
      <c r="F63"/>
    </row>
    <row r="64" spans="1:6" ht="14.25" customHeight="1" x14ac:dyDescent="0.3">
      <c r="A64" s="151" t="s">
        <v>499</v>
      </c>
      <c r="B64" s="155" t="s">
        <v>500</v>
      </c>
      <c r="C64" s="342">
        <v>77</v>
      </c>
      <c r="D64" s="343">
        <v>48</v>
      </c>
      <c r="E64"/>
      <c r="F64"/>
    </row>
    <row r="65" spans="1:6" ht="14.25" customHeight="1" x14ac:dyDescent="0.3">
      <c r="A65" s="347" t="s">
        <v>501</v>
      </c>
      <c r="B65" s="154" t="s">
        <v>502</v>
      </c>
      <c r="C65" s="340">
        <v>4135</v>
      </c>
      <c r="D65" s="341">
        <v>1261</v>
      </c>
      <c r="E65"/>
      <c r="F65"/>
    </row>
    <row r="66" spans="1:6" ht="14.25" customHeight="1" x14ac:dyDescent="0.3">
      <c r="A66" s="347" t="s">
        <v>503</v>
      </c>
      <c r="B66" s="154" t="s">
        <v>504</v>
      </c>
      <c r="C66" s="340">
        <v>1647</v>
      </c>
      <c r="D66" s="341">
        <v>1870</v>
      </c>
      <c r="E66"/>
      <c r="F66"/>
    </row>
    <row r="67" spans="1:6" ht="14.25" customHeight="1" x14ac:dyDescent="0.3">
      <c r="A67" s="347" t="s">
        <v>505</v>
      </c>
      <c r="B67" s="154" t="s">
        <v>506</v>
      </c>
      <c r="C67" s="340">
        <v>789</v>
      </c>
      <c r="D67" s="341">
        <v>30</v>
      </c>
      <c r="E67"/>
      <c r="F67"/>
    </row>
    <row r="68" spans="1:6" ht="14.25" customHeight="1" x14ac:dyDescent="0.3">
      <c r="A68" s="347" t="s">
        <v>507</v>
      </c>
      <c r="B68" s="154" t="s">
        <v>508</v>
      </c>
      <c r="C68" s="340">
        <v>735</v>
      </c>
      <c r="D68" s="341">
        <v>1423</v>
      </c>
      <c r="E68"/>
      <c r="F68"/>
    </row>
    <row r="69" spans="1:6" ht="14.25" customHeight="1" x14ac:dyDescent="0.3">
      <c r="A69" s="347" t="s">
        <v>509</v>
      </c>
      <c r="B69" s="154" t="s">
        <v>510</v>
      </c>
      <c r="C69" s="340">
        <v>681</v>
      </c>
      <c r="D69" s="341">
        <v>441</v>
      </c>
      <c r="E69"/>
      <c r="F69"/>
    </row>
    <row r="70" spans="1:6" ht="14.25" customHeight="1" x14ac:dyDescent="0.3">
      <c r="A70" s="347" t="s">
        <v>511</v>
      </c>
      <c r="B70" s="154" t="s">
        <v>512</v>
      </c>
      <c r="C70" s="340">
        <v>529</v>
      </c>
      <c r="D70" s="341">
        <v>340</v>
      </c>
      <c r="E70"/>
      <c r="F70"/>
    </row>
    <row r="71" spans="1:6" ht="14.25" customHeight="1" x14ac:dyDescent="0.3">
      <c r="A71" s="347" t="s">
        <v>513</v>
      </c>
      <c r="B71" s="154" t="s">
        <v>514</v>
      </c>
      <c r="C71" s="340">
        <v>85</v>
      </c>
      <c r="D71" s="341">
        <v>70</v>
      </c>
      <c r="E71"/>
      <c r="F71"/>
    </row>
    <row r="72" spans="1:6" ht="14.25" customHeight="1" x14ac:dyDescent="0.3">
      <c r="A72" s="347" t="s">
        <v>515</v>
      </c>
      <c r="B72" s="154" t="s">
        <v>516</v>
      </c>
      <c r="C72" s="340">
        <v>137</v>
      </c>
      <c r="D72" s="341">
        <v>11</v>
      </c>
      <c r="E72"/>
      <c r="F72"/>
    </row>
    <row r="73" spans="1:6" ht="14.25" customHeight="1" x14ac:dyDescent="0.3">
      <c r="A73" s="347" t="s">
        <v>517</v>
      </c>
      <c r="B73" s="154" t="s">
        <v>518</v>
      </c>
      <c r="C73" s="340">
        <v>120</v>
      </c>
      <c r="D73" s="341" t="s">
        <v>132</v>
      </c>
      <c r="E73"/>
      <c r="F73"/>
    </row>
    <row r="74" spans="1:6" ht="14.25" customHeight="1" x14ac:dyDescent="0.3">
      <c r="A74" s="347" t="s">
        <v>519</v>
      </c>
      <c r="B74" s="154" t="s">
        <v>520</v>
      </c>
      <c r="C74" s="340">
        <v>150</v>
      </c>
      <c r="D74" s="341">
        <v>31</v>
      </c>
      <c r="E74"/>
      <c r="F74"/>
    </row>
    <row r="75" spans="1:6" ht="14.25" customHeight="1" x14ac:dyDescent="0.3">
      <c r="A75" s="347" t="s">
        <v>521</v>
      </c>
      <c r="B75" s="154" t="s">
        <v>522</v>
      </c>
      <c r="C75" s="340">
        <v>228</v>
      </c>
      <c r="D75" s="341">
        <v>165</v>
      </c>
      <c r="E75"/>
      <c r="F75"/>
    </row>
    <row r="76" spans="1:6" ht="14.25" customHeight="1" x14ac:dyDescent="0.3">
      <c r="A76" s="347" t="s">
        <v>523</v>
      </c>
      <c r="B76" s="154" t="s">
        <v>524</v>
      </c>
      <c r="C76" s="340">
        <v>206</v>
      </c>
      <c r="D76" s="341">
        <v>105</v>
      </c>
      <c r="E76"/>
      <c r="F76"/>
    </row>
    <row r="77" spans="1:6" ht="14.25" customHeight="1" x14ac:dyDescent="0.3">
      <c r="A77" s="347" t="s">
        <v>525</v>
      </c>
      <c r="B77" s="154" t="s">
        <v>526</v>
      </c>
      <c r="C77" s="340">
        <v>254</v>
      </c>
      <c r="D77" s="341">
        <v>434</v>
      </c>
      <c r="E77"/>
      <c r="F77"/>
    </row>
    <row r="78" spans="1:6" ht="14.25" customHeight="1" x14ac:dyDescent="0.3">
      <c r="A78" s="347" t="s">
        <v>527</v>
      </c>
      <c r="B78" s="154" t="s">
        <v>528</v>
      </c>
      <c r="C78" s="340">
        <v>97</v>
      </c>
      <c r="D78" s="341">
        <v>75</v>
      </c>
      <c r="E78"/>
      <c r="F78"/>
    </row>
    <row r="79" spans="1:6" ht="14.25" customHeight="1" x14ac:dyDescent="0.3">
      <c r="A79" s="347" t="s">
        <v>529</v>
      </c>
      <c r="B79" s="154" t="s">
        <v>530</v>
      </c>
      <c r="C79" s="340">
        <v>2840</v>
      </c>
      <c r="D79" s="341">
        <v>6757</v>
      </c>
      <c r="E79"/>
      <c r="F79"/>
    </row>
    <row r="80" spans="1:6" ht="14.25" customHeight="1" x14ac:dyDescent="0.3">
      <c r="A80" s="347" t="s">
        <v>531</v>
      </c>
      <c r="B80" s="154" t="s">
        <v>532</v>
      </c>
      <c r="C80" s="340">
        <v>276</v>
      </c>
      <c r="D80" s="341">
        <v>7538</v>
      </c>
      <c r="E80"/>
      <c r="F80"/>
    </row>
    <row r="81" spans="1:6" ht="14.25" customHeight="1" x14ac:dyDescent="0.3">
      <c r="A81" s="347" t="s">
        <v>533</v>
      </c>
      <c r="B81" s="154" t="s">
        <v>534</v>
      </c>
      <c r="C81" s="340">
        <v>45</v>
      </c>
      <c r="D81" s="341">
        <v>176</v>
      </c>
      <c r="E81"/>
      <c r="F81"/>
    </row>
    <row r="82" spans="1:6" ht="14.25" customHeight="1" x14ac:dyDescent="0.3">
      <c r="A82" s="347" t="s">
        <v>535</v>
      </c>
      <c r="B82" s="154" t="s">
        <v>536</v>
      </c>
      <c r="C82" s="340" t="s">
        <v>132</v>
      </c>
      <c r="D82" s="341">
        <v>13</v>
      </c>
      <c r="E82"/>
      <c r="F82"/>
    </row>
    <row r="83" spans="1:6" ht="14.25" customHeight="1" x14ac:dyDescent="0.3">
      <c r="A83" s="347" t="s">
        <v>537</v>
      </c>
      <c r="B83" s="154" t="s">
        <v>538</v>
      </c>
      <c r="C83" s="340">
        <v>56</v>
      </c>
      <c r="D83" s="341">
        <v>122</v>
      </c>
      <c r="E83"/>
      <c r="F83"/>
    </row>
    <row r="84" spans="1:6" ht="14.25" customHeight="1" x14ac:dyDescent="0.3">
      <c r="A84" s="347" t="s">
        <v>539</v>
      </c>
      <c r="B84" s="154" t="s">
        <v>540</v>
      </c>
      <c r="C84" s="340">
        <v>11</v>
      </c>
      <c r="D84" s="341">
        <v>79</v>
      </c>
      <c r="E84"/>
      <c r="F84"/>
    </row>
    <row r="85" spans="1:6" ht="14.25" customHeight="1" x14ac:dyDescent="0.3">
      <c r="A85" s="347" t="s">
        <v>541</v>
      </c>
      <c r="B85" s="154" t="s">
        <v>542</v>
      </c>
      <c r="C85" s="340">
        <v>51</v>
      </c>
      <c r="D85" s="341">
        <v>1359</v>
      </c>
      <c r="E85"/>
      <c r="F85"/>
    </row>
    <row r="86" spans="1:6" ht="21.6" x14ac:dyDescent="0.3">
      <c r="A86" s="347" t="s">
        <v>543</v>
      </c>
      <c r="B86" s="154" t="s">
        <v>544</v>
      </c>
      <c r="C86" s="340">
        <v>150</v>
      </c>
      <c r="D86" s="341">
        <v>4605</v>
      </c>
      <c r="E86"/>
      <c r="F86"/>
    </row>
    <row r="87" spans="1:6" ht="14.25" customHeight="1" x14ac:dyDescent="0.3">
      <c r="A87" s="347" t="s">
        <v>545</v>
      </c>
      <c r="B87" s="154" t="s">
        <v>546</v>
      </c>
      <c r="C87" s="340">
        <v>80</v>
      </c>
      <c r="D87" s="341">
        <v>2990</v>
      </c>
      <c r="E87"/>
      <c r="F87"/>
    </row>
    <row r="88" spans="1:6" ht="14.25" customHeight="1" x14ac:dyDescent="0.3">
      <c r="A88" s="347" t="s">
        <v>547</v>
      </c>
      <c r="B88" s="154" t="s">
        <v>548</v>
      </c>
      <c r="C88" s="340">
        <v>65</v>
      </c>
      <c r="D88" s="341">
        <v>6767</v>
      </c>
      <c r="E88"/>
      <c r="F88"/>
    </row>
    <row r="89" spans="1:6" ht="14.25" customHeight="1" x14ac:dyDescent="0.3">
      <c r="A89" s="347" t="s">
        <v>549</v>
      </c>
      <c r="B89" s="154" t="s">
        <v>550</v>
      </c>
      <c r="C89" s="340">
        <v>316</v>
      </c>
      <c r="D89" s="341">
        <v>14821</v>
      </c>
      <c r="E89"/>
      <c r="F89"/>
    </row>
    <row r="90" spans="1:6" ht="14.25" customHeight="1" x14ac:dyDescent="0.3">
      <c r="A90" s="347" t="s">
        <v>551</v>
      </c>
      <c r="B90" s="154" t="s">
        <v>552</v>
      </c>
      <c r="C90" s="340">
        <v>58</v>
      </c>
      <c r="D90" s="341">
        <v>7204</v>
      </c>
      <c r="E90"/>
      <c r="F90"/>
    </row>
    <row r="91" spans="1:6" ht="14.25" customHeight="1" x14ac:dyDescent="0.3">
      <c r="A91" s="347" t="s">
        <v>553</v>
      </c>
      <c r="B91" s="154" t="s">
        <v>554</v>
      </c>
      <c r="C91" s="340">
        <v>3409</v>
      </c>
      <c r="D91" s="341">
        <v>11083</v>
      </c>
      <c r="E91"/>
      <c r="F91"/>
    </row>
    <row r="92" spans="1:6" ht="14.25" customHeight="1" x14ac:dyDescent="0.3">
      <c r="A92" s="347" t="s">
        <v>555</v>
      </c>
      <c r="B92" s="154" t="s">
        <v>556</v>
      </c>
      <c r="C92" s="340">
        <v>2029</v>
      </c>
      <c r="D92" s="341">
        <v>101</v>
      </c>
      <c r="E92"/>
      <c r="F92"/>
    </row>
    <row r="93" spans="1:6" ht="14.25" customHeight="1" x14ac:dyDescent="0.3">
      <c r="A93" s="347" t="s">
        <v>557</v>
      </c>
      <c r="B93" s="156" t="s">
        <v>558</v>
      </c>
      <c r="C93" s="340">
        <v>979</v>
      </c>
      <c r="D93" s="341">
        <v>312</v>
      </c>
      <c r="E93"/>
      <c r="F93"/>
    </row>
    <row r="94" spans="1:6" ht="14.25" customHeight="1" x14ac:dyDescent="0.3">
      <c r="A94" s="347" t="s">
        <v>559</v>
      </c>
      <c r="B94" s="154" t="s">
        <v>560</v>
      </c>
      <c r="C94" s="340">
        <v>31</v>
      </c>
      <c r="D94" s="341">
        <v>7786</v>
      </c>
      <c r="E94"/>
      <c r="F94"/>
    </row>
    <row r="95" spans="1:6" ht="14.25" customHeight="1" x14ac:dyDescent="0.3">
      <c r="A95" s="347" t="s">
        <v>561</v>
      </c>
      <c r="B95" s="154" t="s">
        <v>562</v>
      </c>
      <c r="C95" s="340">
        <v>14312</v>
      </c>
      <c r="D95" s="341">
        <v>2343</v>
      </c>
      <c r="E95"/>
      <c r="F95"/>
    </row>
    <row r="96" spans="1:6" ht="14.25" customHeight="1" x14ac:dyDescent="0.3">
      <c r="A96" s="347" t="s">
        <v>563</v>
      </c>
      <c r="B96" s="154" t="s">
        <v>564</v>
      </c>
      <c r="C96" s="340">
        <v>5041</v>
      </c>
      <c r="D96" s="341">
        <v>993</v>
      </c>
      <c r="E96"/>
      <c r="F96"/>
    </row>
    <row r="97" spans="1:6" ht="14.25" customHeight="1" x14ac:dyDescent="0.3">
      <c r="A97" s="347" t="s">
        <v>565</v>
      </c>
      <c r="B97" s="154" t="s">
        <v>566</v>
      </c>
      <c r="C97" s="340">
        <v>2672</v>
      </c>
      <c r="D97" s="341">
        <v>446</v>
      </c>
      <c r="E97"/>
      <c r="F97"/>
    </row>
    <row r="98" spans="1:6" ht="14.25" customHeight="1" x14ac:dyDescent="0.3">
      <c r="A98" s="347" t="s">
        <v>567</v>
      </c>
      <c r="B98" s="154" t="s">
        <v>568</v>
      </c>
      <c r="C98" s="340">
        <v>832</v>
      </c>
      <c r="D98" s="341">
        <v>47604</v>
      </c>
      <c r="E98"/>
      <c r="F98"/>
    </row>
    <row r="99" spans="1:6" ht="14.25" customHeight="1" x14ac:dyDescent="0.3">
      <c r="A99" s="347" t="s">
        <v>569</v>
      </c>
      <c r="B99" s="154" t="s">
        <v>570</v>
      </c>
      <c r="C99" s="340">
        <v>1653</v>
      </c>
      <c r="D99" s="341">
        <v>402</v>
      </c>
      <c r="E99"/>
      <c r="F99"/>
    </row>
    <row r="100" spans="1:6" ht="14.25" customHeight="1" x14ac:dyDescent="0.3">
      <c r="A100" s="347" t="s">
        <v>571</v>
      </c>
      <c r="B100" s="154" t="s">
        <v>572</v>
      </c>
      <c r="C100" s="340">
        <v>198</v>
      </c>
      <c r="D100" s="341">
        <v>40</v>
      </c>
      <c r="E100"/>
      <c r="F100"/>
    </row>
    <row r="101" spans="1:6" ht="14.25" customHeight="1" x14ac:dyDescent="0.3">
      <c r="A101" s="347" t="s">
        <v>573</v>
      </c>
      <c r="B101" s="154" t="s">
        <v>574</v>
      </c>
      <c r="C101" s="340">
        <v>876</v>
      </c>
      <c r="D101" s="341">
        <v>256</v>
      </c>
      <c r="E101"/>
      <c r="F101"/>
    </row>
    <row r="102" spans="1:6" ht="14.25" customHeight="1" x14ac:dyDescent="0.3">
      <c r="A102" s="347" t="s">
        <v>575</v>
      </c>
      <c r="B102" s="154" t="s">
        <v>576</v>
      </c>
      <c r="C102" s="340">
        <v>5579</v>
      </c>
      <c r="D102" s="341">
        <v>13502</v>
      </c>
      <c r="E102"/>
      <c r="F102"/>
    </row>
    <row r="103" spans="1:6" ht="14.25" customHeight="1" x14ac:dyDescent="0.3">
      <c r="A103" s="347" t="s">
        <v>577</v>
      </c>
      <c r="B103" s="154" t="s">
        <v>578</v>
      </c>
      <c r="C103" s="340">
        <v>251</v>
      </c>
      <c r="D103" s="341">
        <v>1747</v>
      </c>
      <c r="E103"/>
      <c r="F103"/>
    </row>
    <row r="104" spans="1:6" ht="14.25" customHeight="1" x14ac:dyDescent="0.3">
      <c r="A104" s="347" t="s">
        <v>579</v>
      </c>
      <c r="B104" s="154" t="s">
        <v>580</v>
      </c>
      <c r="C104" s="340">
        <v>910</v>
      </c>
      <c r="D104" s="341">
        <v>445</v>
      </c>
      <c r="E104"/>
      <c r="F104"/>
    </row>
    <row r="105" spans="1:6" ht="14.25" customHeight="1" x14ac:dyDescent="0.3">
      <c r="A105" s="347" t="s">
        <v>581</v>
      </c>
      <c r="B105" s="154" t="s">
        <v>582</v>
      </c>
      <c r="C105" s="340">
        <v>5843</v>
      </c>
      <c r="D105" s="341">
        <v>1182</v>
      </c>
      <c r="E105"/>
      <c r="F105"/>
    </row>
    <row r="106" spans="1:6" ht="14.25" customHeight="1" x14ac:dyDescent="0.3">
      <c r="A106" s="347" t="s">
        <v>583</v>
      </c>
      <c r="B106" s="154" t="s">
        <v>584</v>
      </c>
      <c r="C106" s="340">
        <v>825</v>
      </c>
      <c r="D106" s="341">
        <v>65</v>
      </c>
      <c r="E106"/>
      <c r="F106"/>
    </row>
    <row r="107" spans="1:6" ht="14.25" customHeight="1" x14ac:dyDescent="0.3">
      <c r="A107" s="347" t="s">
        <v>585</v>
      </c>
      <c r="B107" s="154" t="s">
        <v>586</v>
      </c>
      <c r="C107" s="340">
        <v>276</v>
      </c>
      <c r="D107" s="341">
        <v>75</v>
      </c>
      <c r="E107"/>
      <c r="F107"/>
    </row>
    <row r="108" spans="1:6" ht="14.25" customHeight="1" x14ac:dyDescent="0.3">
      <c r="A108" s="347" t="s">
        <v>587</v>
      </c>
      <c r="B108" s="154" t="s">
        <v>588</v>
      </c>
      <c r="C108" s="340">
        <v>672</v>
      </c>
      <c r="D108" s="341">
        <v>434</v>
      </c>
      <c r="E108"/>
      <c r="F108"/>
    </row>
    <row r="109" spans="1:6" ht="14.25" customHeight="1" x14ac:dyDescent="0.3">
      <c r="A109" s="347" t="s">
        <v>589</v>
      </c>
      <c r="B109" s="154" t="s">
        <v>590</v>
      </c>
      <c r="C109" s="340">
        <v>828</v>
      </c>
      <c r="D109" s="341">
        <v>54</v>
      </c>
      <c r="E109"/>
      <c r="F109"/>
    </row>
    <row r="110" spans="1:6" ht="14.25" customHeight="1" x14ac:dyDescent="0.3">
      <c r="A110" s="347" t="s">
        <v>591</v>
      </c>
      <c r="B110" s="154" t="s">
        <v>592</v>
      </c>
      <c r="C110" s="340">
        <v>967</v>
      </c>
      <c r="D110" s="341">
        <v>292</v>
      </c>
      <c r="E110"/>
      <c r="F110"/>
    </row>
    <row r="111" spans="1:6" ht="14.25" customHeight="1" x14ac:dyDescent="0.3">
      <c r="A111" s="347" t="s">
        <v>593</v>
      </c>
      <c r="B111" s="154" t="s">
        <v>594</v>
      </c>
      <c r="C111" s="340">
        <v>965</v>
      </c>
      <c r="D111" s="341">
        <v>327</v>
      </c>
      <c r="E111"/>
      <c r="F111"/>
    </row>
    <row r="112" spans="1:6" ht="14.25" customHeight="1" x14ac:dyDescent="0.3">
      <c r="A112" s="347" t="s">
        <v>595</v>
      </c>
      <c r="B112" s="154" t="s">
        <v>596</v>
      </c>
      <c r="C112" s="340">
        <v>178</v>
      </c>
      <c r="D112" s="341">
        <v>34</v>
      </c>
      <c r="E112"/>
      <c r="F112"/>
    </row>
    <row r="113" spans="1:6" ht="14.25" customHeight="1" x14ac:dyDescent="0.3">
      <c r="A113" s="347" t="s">
        <v>597</v>
      </c>
      <c r="B113" s="154" t="s">
        <v>598</v>
      </c>
      <c r="C113" s="340">
        <v>1231</v>
      </c>
      <c r="D113" s="341">
        <v>3265</v>
      </c>
      <c r="E113"/>
      <c r="F113"/>
    </row>
    <row r="114" spans="1:6" ht="14.25" customHeight="1" x14ac:dyDescent="0.3">
      <c r="A114" s="347" t="s">
        <v>599</v>
      </c>
      <c r="B114" s="154" t="s">
        <v>600</v>
      </c>
      <c r="C114" s="340">
        <v>1004</v>
      </c>
      <c r="D114" s="341">
        <v>2084</v>
      </c>
      <c r="E114"/>
      <c r="F114"/>
    </row>
    <row r="115" spans="1:6" ht="14.25" customHeight="1" x14ac:dyDescent="0.3">
      <c r="A115" s="347" t="s">
        <v>601</v>
      </c>
      <c r="B115" s="154" t="s">
        <v>602</v>
      </c>
      <c r="C115" s="340">
        <v>37</v>
      </c>
      <c r="D115" s="341">
        <v>540</v>
      </c>
      <c r="E115"/>
      <c r="F115"/>
    </row>
    <row r="116" spans="1:6" ht="14.25" customHeight="1" x14ac:dyDescent="0.3">
      <c r="A116" s="347" t="s">
        <v>603</v>
      </c>
      <c r="B116" s="154" t="s">
        <v>604</v>
      </c>
      <c r="C116" s="340">
        <v>236</v>
      </c>
      <c r="D116" s="341">
        <v>1640</v>
      </c>
      <c r="E116"/>
      <c r="F116"/>
    </row>
    <row r="117" spans="1:6" ht="14.25" customHeight="1" x14ac:dyDescent="0.3">
      <c r="A117" s="347" t="s">
        <v>605</v>
      </c>
      <c r="B117" s="154" t="s">
        <v>606</v>
      </c>
      <c r="C117" s="340">
        <v>256</v>
      </c>
      <c r="D117" s="341">
        <v>632</v>
      </c>
      <c r="E117"/>
      <c r="F117"/>
    </row>
    <row r="118" spans="1:6" ht="14.25" customHeight="1" x14ac:dyDescent="0.3">
      <c r="A118" s="347" t="s">
        <v>607</v>
      </c>
      <c r="B118" s="154" t="s">
        <v>608</v>
      </c>
      <c r="C118" s="340">
        <v>3763</v>
      </c>
      <c r="D118" s="341">
        <v>4361</v>
      </c>
      <c r="E118"/>
      <c r="F118"/>
    </row>
    <row r="119" spans="1:6" ht="14.25" customHeight="1" x14ac:dyDescent="0.3">
      <c r="A119" s="347" t="s">
        <v>609</v>
      </c>
      <c r="B119" s="154" t="s">
        <v>610</v>
      </c>
      <c r="C119" s="340">
        <v>57</v>
      </c>
      <c r="D119" s="341">
        <v>721</v>
      </c>
      <c r="E119"/>
      <c r="F119"/>
    </row>
    <row r="120" spans="1:6" ht="14.25" customHeight="1" x14ac:dyDescent="0.3">
      <c r="A120" s="151" t="s">
        <v>611</v>
      </c>
      <c r="B120" s="155" t="s">
        <v>612</v>
      </c>
      <c r="C120" s="342">
        <v>188</v>
      </c>
      <c r="D120" s="343">
        <v>1796</v>
      </c>
      <c r="E120"/>
      <c r="F120"/>
    </row>
    <row r="121" spans="1:6" x14ac:dyDescent="0.3">
      <c r="A121" s="347" t="s">
        <v>613</v>
      </c>
      <c r="B121" s="154" t="s">
        <v>614</v>
      </c>
      <c r="C121" s="340">
        <v>908</v>
      </c>
      <c r="D121" s="341">
        <v>4158</v>
      </c>
      <c r="E121"/>
      <c r="F121"/>
    </row>
    <row r="122" spans="1:6" x14ac:dyDescent="0.3">
      <c r="A122" s="347" t="s">
        <v>615</v>
      </c>
      <c r="B122" s="154" t="s">
        <v>616</v>
      </c>
      <c r="C122" s="340">
        <v>292</v>
      </c>
      <c r="D122" s="341">
        <v>35365</v>
      </c>
      <c r="E122"/>
      <c r="F122"/>
    </row>
    <row r="123" spans="1:6" x14ac:dyDescent="0.3">
      <c r="A123" s="347" t="s">
        <v>617</v>
      </c>
      <c r="B123" s="154" t="s">
        <v>618</v>
      </c>
      <c r="C123" s="340">
        <v>2961</v>
      </c>
      <c r="D123" s="341">
        <v>6491</v>
      </c>
      <c r="E123"/>
      <c r="F123"/>
    </row>
    <row r="124" spans="1:6" x14ac:dyDescent="0.3">
      <c r="A124" s="347" t="s">
        <v>619</v>
      </c>
      <c r="B124" s="154" t="s">
        <v>620</v>
      </c>
      <c r="C124" s="340">
        <v>1508</v>
      </c>
      <c r="D124" s="341">
        <v>12330</v>
      </c>
      <c r="E124"/>
      <c r="F124"/>
    </row>
    <row r="125" spans="1:6" ht="15.75" customHeight="1" x14ac:dyDescent="0.3">
      <c r="A125" s="347" t="s">
        <v>621</v>
      </c>
      <c r="B125" s="154" t="s">
        <v>622</v>
      </c>
      <c r="C125" s="340">
        <v>1998</v>
      </c>
      <c r="D125" s="341">
        <v>121</v>
      </c>
      <c r="E125"/>
      <c r="F125"/>
    </row>
    <row r="126" spans="1:6" ht="15.75" customHeight="1" x14ac:dyDescent="0.3">
      <c r="A126" s="347" t="s">
        <v>623</v>
      </c>
      <c r="B126" s="154" t="s">
        <v>624</v>
      </c>
      <c r="C126" s="340">
        <v>919</v>
      </c>
      <c r="D126" s="341">
        <v>1108</v>
      </c>
      <c r="E126"/>
      <c r="F126"/>
    </row>
    <row r="127" spans="1:6" x14ac:dyDescent="0.3">
      <c r="A127" s="347" t="s">
        <v>625</v>
      </c>
      <c r="B127" s="154" t="s">
        <v>626</v>
      </c>
      <c r="C127" s="340">
        <v>3983</v>
      </c>
      <c r="D127" s="341">
        <v>323</v>
      </c>
      <c r="E127"/>
      <c r="F127"/>
    </row>
    <row r="128" spans="1:6" x14ac:dyDescent="0.3">
      <c r="A128" s="347" t="s">
        <v>627</v>
      </c>
      <c r="B128" s="154" t="s">
        <v>628</v>
      </c>
      <c r="C128" s="340">
        <v>112</v>
      </c>
      <c r="D128" s="341">
        <v>36</v>
      </c>
      <c r="E128"/>
      <c r="F128"/>
    </row>
    <row r="129" spans="1:6" x14ac:dyDescent="0.3">
      <c r="A129" s="347" t="s">
        <v>629</v>
      </c>
      <c r="B129" s="154" t="s">
        <v>630</v>
      </c>
      <c r="C129" s="340">
        <v>874</v>
      </c>
      <c r="D129" s="341">
        <v>23508</v>
      </c>
      <c r="E129"/>
      <c r="F129"/>
    </row>
    <row r="130" spans="1:6" x14ac:dyDescent="0.3">
      <c r="A130" s="347" t="s">
        <v>631</v>
      </c>
      <c r="B130" s="154" t="s">
        <v>632</v>
      </c>
      <c r="C130" s="340">
        <v>327</v>
      </c>
      <c r="D130" s="341">
        <v>9661</v>
      </c>
      <c r="E130"/>
      <c r="F130"/>
    </row>
    <row r="131" spans="1:6" x14ac:dyDescent="0.3">
      <c r="A131" s="347" t="s">
        <v>633</v>
      </c>
      <c r="B131" s="154" t="s">
        <v>634</v>
      </c>
      <c r="C131" s="340">
        <v>813</v>
      </c>
      <c r="D131" s="341">
        <v>1548</v>
      </c>
      <c r="E131"/>
      <c r="F131"/>
    </row>
    <row r="132" spans="1:6" x14ac:dyDescent="0.3">
      <c r="A132" s="347" t="s">
        <v>635</v>
      </c>
      <c r="B132" s="154" t="s">
        <v>636</v>
      </c>
      <c r="C132" s="340">
        <v>175</v>
      </c>
      <c r="D132" s="341">
        <v>10827</v>
      </c>
      <c r="E132"/>
      <c r="F132"/>
    </row>
    <row r="133" spans="1:6" x14ac:dyDescent="0.3">
      <c r="A133" s="347" t="s">
        <v>637</v>
      </c>
      <c r="B133" s="154" t="s">
        <v>638</v>
      </c>
      <c r="C133" s="340">
        <v>222</v>
      </c>
      <c r="D133" s="341">
        <v>2198</v>
      </c>
      <c r="E133"/>
      <c r="F133"/>
    </row>
    <row r="134" spans="1:6" x14ac:dyDescent="0.3">
      <c r="A134" s="347" t="s">
        <v>639</v>
      </c>
      <c r="B134" s="154" t="s">
        <v>640</v>
      </c>
      <c r="C134" s="340">
        <v>642</v>
      </c>
      <c r="D134" s="341">
        <v>3170</v>
      </c>
      <c r="E134"/>
      <c r="F134"/>
    </row>
    <row r="135" spans="1:6" x14ac:dyDescent="0.3">
      <c r="A135" s="347" t="s">
        <v>641</v>
      </c>
      <c r="B135" s="154" t="s">
        <v>642</v>
      </c>
      <c r="C135" s="340">
        <v>264</v>
      </c>
      <c r="D135" s="341">
        <v>228</v>
      </c>
      <c r="E135"/>
      <c r="F135"/>
    </row>
    <row r="136" spans="1:6" x14ac:dyDescent="0.3">
      <c r="A136" s="347" t="s">
        <v>643</v>
      </c>
      <c r="B136" s="154" t="s">
        <v>644</v>
      </c>
      <c r="C136" s="340">
        <v>533</v>
      </c>
      <c r="D136" s="341">
        <v>4574</v>
      </c>
      <c r="E136"/>
      <c r="F136"/>
    </row>
    <row r="137" spans="1:6" x14ac:dyDescent="0.3">
      <c r="A137" s="347" t="s">
        <v>645</v>
      </c>
      <c r="B137" s="154" t="s">
        <v>646</v>
      </c>
      <c r="C137" s="340">
        <v>654</v>
      </c>
      <c r="D137" s="341">
        <v>334</v>
      </c>
      <c r="E137"/>
      <c r="F137"/>
    </row>
    <row r="138" spans="1:6" x14ac:dyDescent="0.3">
      <c r="A138" s="347" t="s">
        <v>647</v>
      </c>
      <c r="B138" s="154" t="s">
        <v>648</v>
      </c>
      <c r="C138" s="340">
        <v>562</v>
      </c>
      <c r="D138" s="341">
        <v>320</v>
      </c>
      <c r="E138"/>
      <c r="F138"/>
    </row>
    <row r="139" spans="1:6" x14ac:dyDescent="0.3">
      <c r="A139" s="347" t="s">
        <v>649</v>
      </c>
      <c r="B139" s="154" t="s">
        <v>650</v>
      </c>
      <c r="C139" s="340">
        <v>1712</v>
      </c>
      <c r="D139" s="341">
        <v>2419</v>
      </c>
      <c r="E139"/>
      <c r="F139"/>
    </row>
    <row r="140" spans="1:6" x14ac:dyDescent="0.3">
      <c r="A140" s="347" t="s">
        <v>651</v>
      </c>
      <c r="B140" s="154" t="s">
        <v>652</v>
      </c>
      <c r="C140" s="340">
        <v>1146</v>
      </c>
      <c r="D140" s="341">
        <v>549</v>
      </c>
      <c r="E140"/>
      <c r="F140"/>
    </row>
    <row r="141" spans="1:6" x14ac:dyDescent="0.3">
      <c r="A141" s="347" t="s">
        <v>653</v>
      </c>
      <c r="B141" s="154" t="s">
        <v>654</v>
      </c>
      <c r="C141" s="340">
        <v>641</v>
      </c>
      <c r="D141" s="341">
        <v>603</v>
      </c>
      <c r="E141"/>
      <c r="F141"/>
    </row>
    <row r="142" spans="1:6" x14ac:dyDescent="0.3">
      <c r="A142" s="347" t="s">
        <v>655</v>
      </c>
      <c r="B142" s="154" t="s">
        <v>656</v>
      </c>
      <c r="C142" s="340">
        <v>3438</v>
      </c>
      <c r="D142" s="341">
        <v>4720</v>
      </c>
      <c r="E142"/>
      <c r="F142"/>
    </row>
    <row r="143" spans="1:6" x14ac:dyDescent="0.3">
      <c r="A143" s="347" t="s">
        <v>657</v>
      </c>
      <c r="B143" s="154" t="s">
        <v>658</v>
      </c>
      <c r="C143" s="340">
        <v>425</v>
      </c>
      <c r="D143" s="341">
        <v>1411</v>
      </c>
      <c r="E143"/>
      <c r="F143"/>
    </row>
    <row r="144" spans="1:6" x14ac:dyDescent="0.3">
      <c r="A144" s="347" t="s">
        <v>659</v>
      </c>
      <c r="B144" s="154" t="s">
        <v>660</v>
      </c>
      <c r="C144" s="340">
        <v>228</v>
      </c>
      <c r="D144" s="341">
        <v>105</v>
      </c>
      <c r="E144"/>
      <c r="F144"/>
    </row>
    <row r="145" spans="1:6" x14ac:dyDescent="0.3">
      <c r="A145" s="347" t="s">
        <v>661</v>
      </c>
      <c r="B145" s="154" t="s">
        <v>662</v>
      </c>
      <c r="C145" s="340">
        <v>3405</v>
      </c>
      <c r="D145" s="341">
        <v>2682</v>
      </c>
      <c r="E145"/>
      <c r="F145"/>
    </row>
    <row r="146" spans="1:6" x14ac:dyDescent="0.3">
      <c r="A146" s="347" t="s">
        <v>663</v>
      </c>
      <c r="B146" s="154" t="s">
        <v>664</v>
      </c>
      <c r="C146" s="340">
        <v>1568</v>
      </c>
      <c r="D146" s="341">
        <v>854</v>
      </c>
      <c r="E146"/>
      <c r="F146"/>
    </row>
    <row r="147" spans="1:6" x14ac:dyDescent="0.3">
      <c r="A147" s="347" t="s">
        <v>665</v>
      </c>
      <c r="B147" s="154" t="s">
        <v>666</v>
      </c>
      <c r="C147" s="340">
        <v>3179</v>
      </c>
      <c r="D147" s="341">
        <v>1280</v>
      </c>
      <c r="E147"/>
      <c r="F147"/>
    </row>
    <row r="148" spans="1:6" x14ac:dyDescent="0.3">
      <c r="A148" s="347" t="s">
        <v>667</v>
      </c>
      <c r="B148" s="154" t="s">
        <v>668</v>
      </c>
      <c r="C148" s="340">
        <v>3365</v>
      </c>
      <c r="D148" s="341">
        <v>3468</v>
      </c>
      <c r="E148"/>
      <c r="F148"/>
    </row>
    <row r="149" spans="1:6" x14ac:dyDescent="0.3">
      <c r="A149" s="347" t="s">
        <v>669</v>
      </c>
      <c r="B149" s="154" t="s">
        <v>670</v>
      </c>
      <c r="C149" s="340">
        <v>1060</v>
      </c>
      <c r="D149" s="341">
        <v>6343</v>
      </c>
      <c r="E149"/>
      <c r="F149"/>
    </row>
    <row r="150" spans="1:6" x14ac:dyDescent="0.3">
      <c r="A150" s="347" t="s">
        <v>671</v>
      </c>
      <c r="B150" s="154" t="s">
        <v>672</v>
      </c>
      <c r="C150" s="340">
        <v>2089</v>
      </c>
      <c r="D150" s="341">
        <v>16277</v>
      </c>
      <c r="E150"/>
      <c r="F150"/>
    </row>
    <row r="151" spans="1:6" x14ac:dyDescent="0.3">
      <c r="A151" s="347" t="s">
        <v>673</v>
      </c>
      <c r="B151" s="154" t="s">
        <v>674</v>
      </c>
      <c r="C151" s="340">
        <v>128</v>
      </c>
      <c r="D151" s="341">
        <v>25</v>
      </c>
      <c r="E151"/>
      <c r="F151"/>
    </row>
    <row r="152" spans="1:6" x14ac:dyDescent="0.3">
      <c r="A152" s="347" t="s">
        <v>675</v>
      </c>
      <c r="B152" s="154" t="s">
        <v>676</v>
      </c>
      <c r="C152" s="340">
        <v>5752</v>
      </c>
      <c r="D152" s="341">
        <v>693</v>
      </c>
      <c r="E152"/>
      <c r="F152"/>
    </row>
    <row r="153" spans="1:6" x14ac:dyDescent="0.3">
      <c r="A153" s="347" t="s">
        <v>677</v>
      </c>
      <c r="B153" s="154" t="s">
        <v>678</v>
      </c>
      <c r="C153" s="340">
        <v>69</v>
      </c>
      <c r="D153" s="341">
        <v>272</v>
      </c>
      <c r="E153"/>
      <c r="F153"/>
    </row>
    <row r="154" spans="1:6" x14ac:dyDescent="0.3">
      <c r="A154" s="347" t="s">
        <v>679</v>
      </c>
      <c r="B154" s="154" t="s">
        <v>680</v>
      </c>
      <c r="C154" s="340">
        <v>4676</v>
      </c>
      <c r="D154" s="341">
        <v>21619</v>
      </c>
      <c r="E154"/>
      <c r="F154"/>
    </row>
    <row r="155" spans="1:6" x14ac:dyDescent="0.3">
      <c r="A155" s="347" t="s">
        <v>681</v>
      </c>
      <c r="B155" s="154" t="s">
        <v>682</v>
      </c>
      <c r="C155" s="340">
        <v>261</v>
      </c>
      <c r="D155" s="341">
        <v>8479</v>
      </c>
      <c r="E155"/>
      <c r="F155"/>
    </row>
    <row r="156" spans="1:6" x14ac:dyDescent="0.3">
      <c r="A156" s="347" t="s">
        <v>683</v>
      </c>
      <c r="B156" s="154" t="s">
        <v>684</v>
      </c>
      <c r="C156" s="340">
        <v>1231</v>
      </c>
      <c r="D156" s="341">
        <v>3558</v>
      </c>
      <c r="E156"/>
      <c r="F156"/>
    </row>
    <row r="157" spans="1:6" x14ac:dyDescent="0.3">
      <c r="A157" s="347" t="s">
        <v>685</v>
      </c>
      <c r="B157" s="154" t="s">
        <v>686</v>
      </c>
      <c r="C157" s="340">
        <v>172</v>
      </c>
      <c r="D157" s="341">
        <v>216</v>
      </c>
      <c r="E157"/>
      <c r="F157"/>
    </row>
    <row r="158" spans="1:6" x14ac:dyDescent="0.3">
      <c r="A158" s="347" t="s">
        <v>687</v>
      </c>
      <c r="B158" s="154" t="s">
        <v>688</v>
      </c>
      <c r="C158" s="340">
        <v>255</v>
      </c>
      <c r="D158" s="341">
        <v>8432</v>
      </c>
      <c r="E158"/>
      <c r="F158"/>
    </row>
    <row r="159" spans="1:6" x14ac:dyDescent="0.3">
      <c r="A159" s="347" t="s">
        <v>689</v>
      </c>
      <c r="B159" s="154" t="s">
        <v>690</v>
      </c>
      <c r="C159" s="340">
        <v>327</v>
      </c>
      <c r="D159" s="341">
        <v>647</v>
      </c>
      <c r="E159"/>
      <c r="F159"/>
    </row>
    <row r="160" spans="1:6" x14ac:dyDescent="0.3">
      <c r="A160" s="347" t="s">
        <v>691</v>
      </c>
      <c r="B160" s="154" t="s">
        <v>692</v>
      </c>
      <c r="C160" s="340">
        <v>200</v>
      </c>
      <c r="D160" s="341">
        <v>1826</v>
      </c>
      <c r="E160"/>
      <c r="F160"/>
    </row>
    <row r="161" spans="1:6" x14ac:dyDescent="0.3">
      <c r="A161" s="347" t="s">
        <v>693</v>
      </c>
      <c r="B161" s="154" t="s">
        <v>694</v>
      </c>
      <c r="C161" s="340">
        <v>49</v>
      </c>
      <c r="D161" s="341">
        <v>3120</v>
      </c>
      <c r="E161"/>
      <c r="F161"/>
    </row>
    <row r="162" spans="1:6" x14ac:dyDescent="0.3">
      <c r="A162" s="347" t="s">
        <v>695</v>
      </c>
      <c r="B162" s="154" t="s">
        <v>696</v>
      </c>
      <c r="C162" s="340">
        <v>100</v>
      </c>
      <c r="D162" s="341">
        <v>1380</v>
      </c>
      <c r="E162"/>
      <c r="F162"/>
    </row>
    <row r="163" spans="1:6" x14ac:dyDescent="0.3">
      <c r="A163" s="347" t="s">
        <v>697</v>
      </c>
      <c r="B163" s="154" t="s">
        <v>698</v>
      </c>
      <c r="C163" s="340">
        <v>228</v>
      </c>
      <c r="D163" s="341">
        <v>2067</v>
      </c>
      <c r="E163"/>
      <c r="F163"/>
    </row>
    <row r="164" spans="1:6" x14ac:dyDescent="0.3">
      <c r="A164" s="347" t="s">
        <v>699</v>
      </c>
      <c r="B164" s="154" t="s">
        <v>700</v>
      </c>
      <c r="C164" s="340">
        <v>77</v>
      </c>
      <c r="D164" s="341">
        <v>135</v>
      </c>
      <c r="E164"/>
      <c r="F164"/>
    </row>
    <row r="165" spans="1:6" x14ac:dyDescent="0.3">
      <c r="A165" s="347" t="s">
        <v>701</v>
      </c>
      <c r="B165" s="154" t="s">
        <v>702</v>
      </c>
      <c r="C165" s="340">
        <v>85</v>
      </c>
      <c r="D165" s="341">
        <v>106</v>
      </c>
      <c r="E165"/>
      <c r="F165"/>
    </row>
    <row r="166" spans="1:6" x14ac:dyDescent="0.3">
      <c r="A166" s="347" t="s">
        <v>703</v>
      </c>
      <c r="B166" s="154" t="s">
        <v>704</v>
      </c>
      <c r="C166" s="340">
        <v>95</v>
      </c>
      <c r="D166" s="341">
        <v>1333</v>
      </c>
      <c r="E166"/>
      <c r="F166"/>
    </row>
    <row r="167" spans="1:6" x14ac:dyDescent="0.3">
      <c r="A167" s="347" t="s">
        <v>705</v>
      </c>
      <c r="B167" s="154" t="s">
        <v>706</v>
      </c>
      <c r="C167" s="340">
        <v>97</v>
      </c>
      <c r="D167" s="341">
        <v>2841</v>
      </c>
      <c r="E167"/>
      <c r="F167"/>
    </row>
    <row r="168" spans="1:6" x14ac:dyDescent="0.3">
      <c r="A168" s="347" t="s">
        <v>707</v>
      </c>
      <c r="B168" s="154" t="s">
        <v>708</v>
      </c>
      <c r="C168" s="340">
        <v>35</v>
      </c>
      <c r="D168" s="341">
        <v>146</v>
      </c>
      <c r="E168"/>
      <c r="F168"/>
    </row>
    <row r="169" spans="1:6" x14ac:dyDescent="0.3">
      <c r="A169" s="347" t="s">
        <v>709</v>
      </c>
      <c r="B169" s="154" t="s">
        <v>710</v>
      </c>
      <c r="C169" s="340" t="s">
        <v>132</v>
      </c>
      <c r="D169" s="341" t="s">
        <v>132</v>
      </c>
      <c r="E169"/>
      <c r="F169"/>
    </row>
    <row r="170" spans="1:6" x14ac:dyDescent="0.3">
      <c r="A170" s="347" t="s">
        <v>711</v>
      </c>
      <c r="B170" s="154" t="s">
        <v>712</v>
      </c>
      <c r="C170" s="340">
        <v>238</v>
      </c>
      <c r="D170" s="341">
        <v>4620</v>
      </c>
      <c r="E170"/>
      <c r="F170"/>
    </row>
    <row r="171" spans="1:6" x14ac:dyDescent="0.3">
      <c r="A171" s="347" t="s">
        <v>713</v>
      </c>
      <c r="B171" s="154" t="s">
        <v>714</v>
      </c>
      <c r="C171" s="340" t="s">
        <v>132</v>
      </c>
      <c r="D171" s="341">
        <v>38</v>
      </c>
      <c r="E171"/>
      <c r="F171"/>
    </row>
    <row r="172" spans="1:6" x14ac:dyDescent="0.3">
      <c r="A172" s="347" t="s">
        <v>715</v>
      </c>
      <c r="B172" s="154" t="s">
        <v>716</v>
      </c>
      <c r="C172" s="340">
        <v>78</v>
      </c>
      <c r="D172" s="341">
        <v>1240</v>
      </c>
      <c r="E172"/>
      <c r="F172"/>
    </row>
    <row r="173" spans="1:6" x14ac:dyDescent="0.3">
      <c r="A173" s="347" t="s">
        <v>717</v>
      </c>
      <c r="B173" s="154" t="s">
        <v>718</v>
      </c>
      <c r="C173" s="340">
        <v>27</v>
      </c>
      <c r="D173" s="341">
        <v>73</v>
      </c>
      <c r="E173"/>
      <c r="F173"/>
    </row>
    <row r="174" spans="1:6" x14ac:dyDescent="0.3">
      <c r="A174" s="347" t="s">
        <v>719</v>
      </c>
      <c r="B174" s="154" t="s">
        <v>720</v>
      </c>
      <c r="C174" s="340" t="s">
        <v>132</v>
      </c>
      <c r="D174" s="341" t="s">
        <v>132</v>
      </c>
      <c r="E174"/>
      <c r="F174"/>
    </row>
    <row r="175" spans="1:6" x14ac:dyDescent="0.3">
      <c r="A175" s="347" t="s">
        <v>721</v>
      </c>
      <c r="B175" s="154" t="s">
        <v>722</v>
      </c>
      <c r="C175" s="340">
        <v>29</v>
      </c>
      <c r="D175" s="341">
        <v>217</v>
      </c>
      <c r="E175"/>
      <c r="F175"/>
    </row>
    <row r="176" spans="1:6" x14ac:dyDescent="0.3">
      <c r="A176" s="151" t="s">
        <v>723</v>
      </c>
      <c r="B176" s="155" t="s">
        <v>724</v>
      </c>
      <c r="C176" s="342">
        <v>2869</v>
      </c>
      <c r="D176" s="343">
        <v>11251</v>
      </c>
      <c r="E176"/>
      <c r="F176"/>
    </row>
    <row r="177" spans="1:6" x14ac:dyDescent="0.3">
      <c r="A177" s="347" t="s">
        <v>725</v>
      </c>
      <c r="B177" s="154" t="s">
        <v>726</v>
      </c>
      <c r="C177" s="340">
        <v>486</v>
      </c>
      <c r="D177" s="341">
        <v>3924</v>
      </c>
      <c r="E177"/>
      <c r="F177"/>
    </row>
    <row r="178" spans="1:6" x14ac:dyDescent="0.3">
      <c r="A178" s="347" t="s">
        <v>727</v>
      </c>
      <c r="B178" s="154" t="s">
        <v>728</v>
      </c>
      <c r="C178" s="340">
        <v>4364</v>
      </c>
      <c r="D178" s="341">
        <v>186</v>
      </c>
      <c r="E178"/>
      <c r="F178"/>
    </row>
    <row r="179" spans="1:6" x14ac:dyDescent="0.3">
      <c r="A179" s="347" t="s">
        <v>729</v>
      </c>
      <c r="B179" s="154" t="s">
        <v>730</v>
      </c>
      <c r="C179" s="340">
        <v>860</v>
      </c>
      <c r="D179" s="341">
        <v>29</v>
      </c>
      <c r="E179"/>
      <c r="F179"/>
    </row>
    <row r="180" spans="1:6" x14ac:dyDescent="0.3">
      <c r="A180" s="347" t="s">
        <v>731</v>
      </c>
      <c r="B180" s="154" t="s">
        <v>732</v>
      </c>
      <c r="C180" s="340">
        <v>3149</v>
      </c>
      <c r="D180" s="341" t="s">
        <v>141</v>
      </c>
      <c r="E180"/>
      <c r="F180"/>
    </row>
    <row r="181" spans="1:6" ht="21.6" x14ac:dyDescent="0.3">
      <c r="A181" s="347" t="s">
        <v>733</v>
      </c>
      <c r="B181" s="154" t="s">
        <v>734</v>
      </c>
      <c r="C181" s="340">
        <v>1561</v>
      </c>
      <c r="D181" s="341">
        <v>45</v>
      </c>
      <c r="E181"/>
      <c r="F181"/>
    </row>
    <row r="182" spans="1:6" x14ac:dyDescent="0.3">
      <c r="A182" s="347" t="s">
        <v>735</v>
      </c>
      <c r="B182" s="154" t="s">
        <v>736</v>
      </c>
      <c r="C182" s="340">
        <v>1135</v>
      </c>
      <c r="D182" s="341" t="s">
        <v>141</v>
      </c>
      <c r="E182"/>
      <c r="F182"/>
    </row>
    <row r="183" spans="1:6" x14ac:dyDescent="0.3">
      <c r="A183" s="347" t="s">
        <v>737</v>
      </c>
      <c r="B183" s="154" t="s">
        <v>738</v>
      </c>
      <c r="C183" s="340">
        <v>153</v>
      </c>
      <c r="D183" s="341" t="s">
        <v>141</v>
      </c>
      <c r="E183"/>
      <c r="F183"/>
    </row>
    <row r="184" spans="1:6" x14ac:dyDescent="0.3">
      <c r="A184" s="347" t="s">
        <v>739</v>
      </c>
      <c r="B184" s="154" t="s">
        <v>740</v>
      </c>
      <c r="C184" s="340">
        <v>4452</v>
      </c>
      <c r="D184" s="341" t="s">
        <v>132</v>
      </c>
      <c r="E184"/>
      <c r="F184"/>
    </row>
    <row r="185" spans="1:6" x14ac:dyDescent="0.3">
      <c r="A185" s="347" t="s">
        <v>741</v>
      </c>
      <c r="B185" s="154" t="s">
        <v>742</v>
      </c>
      <c r="C185" s="340">
        <v>631</v>
      </c>
      <c r="D185" s="341">
        <v>16</v>
      </c>
      <c r="E185"/>
      <c r="F185"/>
    </row>
    <row r="186" spans="1:6" x14ac:dyDescent="0.3">
      <c r="A186" s="347" t="s">
        <v>743</v>
      </c>
      <c r="B186" s="154" t="s">
        <v>744</v>
      </c>
      <c r="C186" s="340">
        <v>4612</v>
      </c>
      <c r="D186" s="341">
        <v>111</v>
      </c>
      <c r="E186"/>
      <c r="F186"/>
    </row>
    <row r="187" spans="1:6" x14ac:dyDescent="0.3">
      <c r="A187" s="347" t="s">
        <v>745</v>
      </c>
      <c r="B187" s="154" t="s">
        <v>746</v>
      </c>
      <c r="C187" s="340">
        <v>1008</v>
      </c>
      <c r="D187" s="341" t="s">
        <v>141</v>
      </c>
      <c r="E187"/>
      <c r="F187"/>
    </row>
    <row r="188" spans="1:6" x14ac:dyDescent="0.3">
      <c r="A188" s="347" t="s">
        <v>747</v>
      </c>
      <c r="B188" s="154" t="s">
        <v>748</v>
      </c>
      <c r="C188" s="340">
        <v>1506</v>
      </c>
      <c r="D188" s="341" t="s">
        <v>132</v>
      </c>
      <c r="E188"/>
      <c r="F188"/>
    </row>
    <row r="189" spans="1:6" x14ac:dyDescent="0.3">
      <c r="A189" s="347" t="s">
        <v>749</v>
      </c>
      <c r="B189" s="154" t="s">
        <v>750</v>
      </c>
      <c r="C189" s="340" t="s">
        <v>132</v>
      </c>
      <c r="D189" s="341" t="s">
        <v>141</v>
      </c>
      <c r="E189"/>
      <c r="F189"/>
    </row>
    <row r="190" spans="1:6" x14ac:dyDescent="0.3">
      <c r="A190" s="347" t="s">
        <v>751</v>
      </c>
      <c r="B190" s="154" t="s">
        <v>752</v>
      </c>
      <c r="C190" s="340">
        <v>7914</v>
      </c>
      <c r="D190" s="341">
        <v>602</v>
      </c>
      <c r="E190"/>
      <c r="F190"/>
    </row>
    <row r="191" spans="1:6" x14ac:dyDescent="0.3">
      <c r="A191" s="347" t="s">
        <v>753</v>
      </c>
      <c r="B191" s="154" t="s">
        <v>754</v>
      </c>
      <c r="C191" s="340">
        <v>688</v>
      </c>
      <c r="D191" s="341">
        <v>278</v>
      </c>
      <c r="E191"/>
      <c r="F191"/>
    </row>
    <row r="192" spans="1:6" x14ac:dyDescent="0.3">
      <c r="A192" s="347" t="s">
        <v>755</v>
      </c>
      <c r="B192" s="154" t="s">
        <v>756</v>
      </c>
      <c r="C192" s="340">
        <v>4075</v>
      </c>
      <c r="D192" s="341">
        <v>21628</v>
      </c>
      <c r="E192"/>
      <c r="F192"/>
    </row>
    <row r="193" spans="1:6" x14ac:dyDescent="0.3">
      <c r="A193" s="347" t="s">
        <v>757</v>
      </c>
      <c r="B193" s="154" t="s">
        <v>758</v>
      </c>
      <c r="C193" s="340">
        <v>122</v>
      </c>
      <c r="D193" s="341">
        <v>1662</v>
      </c>
      <c r="E193"/>
      <c r="F193"/>
    </row>
    <row r="194" spans="1:6" x14ac:dyDescent="0.3">
      <c r="A194" s="347" t="s">
        <v>759</v>
      </c>
      <c r="B194" s="154" t="s">
        <v>760</v>
      </c>
      <c r="C194" s="340">
        <v>234</v>
      </c>
      <c r="D194" s="341">
        <v>553</v>
      </c>
      <c r="E194"/>
      <c r="F194"/>
    </row>
    <row r="195" spans="1:6" x14ac:dyDescent="0.3">
      <c r="A195" s="347" t="s">
        <v>761</v>
      </c>
      <c r="B195" s="154" t="s">
        <v>762</v>
      </c>
      <c r="C195" s="340">
        <v>115</v>
      </c>
      <c r="D195" s="341">
        <v>11080</v>
      </c>
      <c r="E195"/>
      <c r="F195"/>
    </row>
    <row r="196" spans="1:6" x14ac:dyDescent="0.3">
      <c r="A196" s="347" t="s">
        <v>763</v>
      </c>
      <c r="B196" s="154" t="s">
        <v>764</v>
      </c>
      <c r="C196" s="340">
        <v>824</v>
      </c>
      <c r="D196" s="341">
        <v>185</v>
      </c>
      <c r="E196"/>
      <c r="F196"/>
    </row>
    <row r="197" spans="1:6" x14ac:dyDescent="0.3">
      <c r="A197" s="347" t="s">
        <v>765</v>
      </c>
      <c r="B197" s="154" t="s">
        <v>766</v>
      </c>
      <c r="C197" s="340">
        <v>98</v>
      </c>
      <c r="D197" s="341">
        <v>157</v>
      </c>
      <c r="E197"/>
      <c r="F197"/>
    </row>
    <row r="198" spans="1:6" x14ac:dyDescent="0.3">
      <c r="A198" s="347" t="s">
        <v>767</v>
      </c>
      <c r="B198" s="154" t="s">
        <v>768</v>
      </c>
      <c r="C198" s="340">
        <v>4744</v>
      </c>
      <c r="D198" s="341">
        <v>1999</v>
      </c>
      <c r="E198"/>
      <c r="F198"/>
    </row>
    <row r="199" spans="1:6" x14ac:dyDescent="0.3">
      <c r="A199" s="347" t="s">
        <v>769</v>
      </c>
      <c r="B199" s="154" t="s">
        <v>770</v>
      </c>
      <c r="C199" s="340">
        <v>231</v>
      </c>
      <c r="D199" s="341">
        <v>24799</v>
      </c>
      <c r="E199"/>
      <c r="F199"/>
    </row>
    <row r="200" spans="1:6" x14ac:dyDescent="0.3">
      <c r="A200" s="347" t="s">
        <v>771</v>
      </c>
      <c r="B200" s="154" t="s">
        <v>772</v>
      </c>
      <c r="C200" s="340">
        <v>3050</v>
      </c>
      <c r="D200" s="341">
        <v>38138</v>
      </c>
      <c r="E200"/>
      <c r="F200"/>
    </row>
    <row r="201" spans="1:6" x14ac:dyDescent="0.3">
      <c r="A201" s="347" t="s">
        <v>773</v>
      </c>
      <c r="B201" s="154" t="s">
        <v>774</v>
      </c>
      <c r="C201" s="340" t="s">
        <v>141</v>
      </c>
      <c r="D201" s="341" t="s">
        <v>132</v>
      </c>
      <c r="E201"/>
      <c r="F201"/>
    </row>
    <row r="202" spans="1:6" x14ac:dyDescent="0.3">
      <c r="A202" s="347" t="s">
        <v>775</v>
      </c>
      <c r="B202" s="154" t="s">
        <v>776</v>
      </c>
      <c r="C202" s="340">
        <v>625</v>
      </c>
      <c r="D202" s="341">
        <v>64</v>
      </c>
      <c r="E202"/>
      <c r="F202"/>
    </row>
    <row r="203" spans="1:6" x14ac:dyDescent="0.3">
      <c r="A203" s="347" t="s">
        <v>777</v>
      </c>
      <c r="B203" s="154" t="s">
        <v>778</v>
      </c>
      <c r="C203" s="340">
        <v>20</v>
      </c>
      <c r="D203" s="341">
        <v>70</v>
      </c>
      <c r="E203"/>
      <c r="F203"/>
    </row>
    <row r="204" spans="1:6" x14ac:dyDescent="0.3">
      <c r="A204" s="347" t="s">
        <v>779</v>
      </c>
      <c r="B204" s="154" t="s">
        <v>780</v>
      </c>
      <c r="C204" s="340">
        <v>670</v>
      </c>
      <c r="D204" s="341">
        <v>297</v>
      </c>
      <c r="E204"/>
      <c r="F204"/>
    </row>
    <row r="205" spans="1:6" x14ac:dyDescent="0.3">
      <c r="A205" s="347" t="s">
        <v>781</v>
      </c>
      <c r="B205" s="154" t="s">
        <v>782</v>
      </c>
      <c r="C205" s="340">
        <v>287</v>
      </c>
      <c r="D205" s="341">
        <v>115</v>
      </c>
      <c r="E205"/>
      <c r="F205"/>
    </row>
    <row r="206" spans="1:6" x14ac:dyDescent="0.3">
      <c r="A206" s="347" t="s">
        <v>783</v>
      </c>
      <c r="B206" s="154" t="s">
        <v>784</v>
      </c>
      <c r="C206" s="340">
        <v>1097</v>
      </c>
      <c r="D206" s="341">
        <v>26413</v>
      </c>
      <c r="E206"/>
      <c r="F206"/>
    </row>
    <row r="207" spans="1:6" x14ac:dyDescent="0.3">
      <c r="A207" s="347" t="s">
        <v>785</v>
      </c>
      <c r="B207" s="154" t="s">
        <v>786</v>
      </c>
      <c r="C207" s="340">
        <v>254</v>
      </c>
      <c r="D207" s="341">
        <v>1354</v>
      </c>
      <c r="E207"/>
      <c r="F207"/>
    </row>
    <row r="208" spans="1:6" x14ac:dyDescent="0.3">
      <c r="A208" s="347" t="s">
        <v>787</v>
      </c>
      <c r="B208" s="154" t="s">
        <v>788</v>
      </c>
      <c r="C208" s="340">
        <v>438</v>
      </c>
      <c r="D208" s="341">
        <v>34</v>
      </c>
      <c r="E208"/>
      <c r="F208"/>
    </row>
    <row r="209" spans="1:6" x14ac:dyDescent="0.3">
      <c r="A209" s="347" t="s">
        <v>789</v>
      </c>
      <c r="B209" s="154" t="s">
        <v>790</v>
      </c>
      <c r="C209" s="340">
        <v>138</v>
      </c>
      <c r="D209" s="341">
        <v>22</v>
      </c>
      <c r="E209"/>
      <c r="F209"/>
    </row>
    <row r="210" spans="1:6" x14ac:dyDescent="0.3">
      <c r="A210" s="347" t="s">
        <v>791</v>
      </c>
      <c r="B210" s="154" t="s">
        <v>792</v>
      </c>
      <c r="C210" s="340">
        <v>63</v>
      </c>
      <c r="D210" s="341">
        <v>63</v>
      </c>
      <c r="E210"/>
      <c r="F210"/>
    </row>
    <row r="211" spans="1:6" x14ac:dyDescent="0.3">
      <c r="A211" s="347" t="s">
        <v>793</v>
      </c>
      <c r="B211" s="154" t="s">
        <v>794</v>
      </c>
      <c r="C211" s="340">
        <v>89</v>
      </c>
      <c r="D211" s="341">
        <v>21</v>
      </c>
      <c r="E211"/>
      <c r="F211"/>
    </row>
    <row r="212" spans="1:6" x14ac:dyDescent="0.3">
      <c r="A212" s="347" t="s">
        <v>795</v>
      </c>
      <c r="B212" s="154" t="s">
        <v>796</v>
      </c>
      <c r="C212" s="340">
        <v>292</v>
      </c>
      <c r="D212" s="341">
        <v>164</v>
      </c>
      <c r="E212"/>
      <c r="F212"/>
    </row>
    <row r="213" spans="1:6" x14ac:dyDescent="0.3">
      <c r="A213" s="347" t="s">
        <v>797</v>
      </c>
      <c r="B213" s="154" t="s">
        <v>798</v>
      </c>
      <c r="C213" s="340">
        <v>33614</v>
      </c>
      <c r="D213" s="341" t="s">
        <v>141</v>
      </c>
      <c r="E213"/>
      <c r="F213"/>
    </row>
    <row r="214" spans="1:6" x14ac:dyDescent="0.3">
      <c r="A214" s="347" t="s">
        <v>799</v>
      </c>
      <c r="B214" s="154" t="s">
        <v>800</v>
      </c>
      <c r="C214" s="340">
        <v>398</v>
      </c>
      <c r="D214" s="341" t="s">
        <v>132</v>
      </c>
      <c r="E214"/>
      <c r="F214"/>
    </row>
    <row r="215" spans="1:6" x14ac:dyDescent="0.3">
      <c r="A215" s="347" t="s">
        <v>801</v>
      </c>
      <c r="B215" s="154" t="s">
        <v>802</v>
      </c>
      <c r="C215" s="340">
        <v>21</v>
      </c>
      <c r="D215" s="341" t="s">
        <v>141</v>
      </c>
      <c r="E215"/>
      <c r="F215"/>
    </row>
    <row r="216" spans="1:6" x14ac:dyDescent="0.3">
      <c r="A216" s="347" t="s">
        <v>803</v>
      </c>
      <c r="B216" s="154" t="s">
        <v>804</v>
      </c>
      <c r="C216" s="340">
        <v>72</v>
      </c>
      <c r="D216" s="341" t="s">
        <v>132</v>
      </c>
      <c r="E216"/>
      <c r="F216"/>
    </row>
    <row r="217" spans="1:6" x14ac:dyDescent="0.3">
      <c r="A217" s="347" t="s">
        <v>805</v>
      </c>
      <c r="B217" s="154" t="s">
        <v>806</v>
      </c>
      <c r="C217" s="340">
        <v>410</v>
      </c>
      <c r="D217" s="341">
        <v>195</v>
      </c>
      <c r="E217"/>
      <c r="F217"/>
    </row>
    <row r="218" spans="1:6" x14ac:dyDescent="0.3">
      <c r="A218" s="347" t="s">
        <v>807</v>
      </c>
      <c r="B218" s="154" t="s">
        <v>808</v>
      </c>
      <c r="C218" s="340">
        <v>15</v>
      </c>
      <c r="D218" s="341">
        <v>12</v>
      </c>
      <c r="E218"/>
      <c r="F218"/>
    </row>
    <row r="219" spans="1:6" x14ac:dyDescent="0.3">
      <c r="A219" s="347" t="s">
        <v>809</v>
      </c>
      <c r="B219" s="154" t="s">
        <v>810</v>
      </c>
      <c r="C219" s="340">
        <v>813</v>
      </c>
      <c r="D219" s="341">
        <v>1247</v>
      </c>
      <c r="E219"/>
      <c r="F219"/>
    </row>
    <row r="220" spans="1:6" x14ac:dyDescent="0.3">
      <c r="A220" s="347" t="s">
        <v>811</v>
      </c>
      <c r="B220" s="154" t="s">
        <v>812</v>
      </c>
      <c r="C220" s="340">
        <v>117</v>
      </c>
      <c r="D220" s="341">
        <v>4436</v>
      </c>
      <c r="E220"/>
      <c r="F220"/>
    </row>
    <row r="221" spans="1:6" x14ac:dyDescent="0.3">
      <c r="A221" s="347" t="s">
        <v>813</v>
      </c>
      <c r="B221" s="154" t="s">
        <v>814</v>
      </c>
      <c r="C221" s="340">
        <v>3768</v>
      </c>
      <c r="D221" s="341">
        <v>280</v>
      </c>
      <c r="E221"/>
      <c r="F221"/>
    </row>
    <row r="222" spans="1:6" x14ac:dyDescent="0.3">
      <c r="A222" s="347" t="s">
        <v>815</v>
      </c>
      <c r="B222" s="154" t="s">
        <v>816</v>
      </c>
      <c r="C222" s="340">
        <v>135</v>
      </c>
      <c r="D222" s="341">
        <v>16</v>
      </c>
      <c r="E222"/>
      <c r="F222"/>
    </row>
    <row r="223" spans="1:6" x14ac:dyDescent="0.3">
      <c r="A223" s="347" t="s">
        <v>817</v>
      </c>
      <c r="B223" s="154" t="s">
        <v>818</v>
      </c>
      <c r="C223" s="340">
        <v>309</v>
      </c>
      <c r="D223" s="341">
        <v>2972</v>
      </c>
      <c r="E223"/>
      <c r="F223"/>
    </row>
    <row r="224" spans="1:6" x14ac:dyDescent="0.3">
      <c r="A224" s="347" t="s">
        <v>819</v>
      </c>
      <c r="B224" s="154" t="s">
        <v>820</v>
      </c>
      <c r="C224" s="340">
        <v>897</v>
      </c>
      <c r="D224" s="341">
        <v>15733</v>
      </c>
      <c r="E224"/>
      <c r="F224"/>
    </row>
    <row r="225" spans="1:6" x14ac:dyDescent="0.3">
      <c r="A225" s="347" t="s">
        <v>821</v>
      </c>
      <c r="B225" s="154" t="s">
        <v>822</v>
      </c>
      <c r="C225" s="340">
        <v>2291</v>
      </c>
      <c r="D225" s="341">
        <v>8493</v>
      </c>
      <c r="E225"/>
      <c r="F225"/>
    </row>
    <row r="226" spans="1:6" x14ac:dyDescent="0.3">
      <c r="A226" s="347" t="s">
        <v>823</v>
      </c>
      <c r="B226" s="154" t="s">
        <v>824</v>
      </c>
      <c r="C226" s="340">
        <v>2555</v>
      </c>
      <c r="D226" s="341">
        <v>4933</v>
      </c>
      <c r="E226"/>
      <c r="F226"/>
    </row>
    <row r="227" spans="1:6" x14ac:dyDescent="0.3">
      <c r="A227" s="347" t="s">
        <v>825</v>
      </c>
      <c r="B227" s="154" t="s">
        <v>826</v>
      </c>
      <c r="C227" s="340">
        <v>133</v>
      </c>
      <c r="D227" s="341">
        <v>38392</v>
      </c>
      <c r="E227"/>
      <c r="F227"/>
    </row>
    <row r="228" spans="1:6" x14ac:dyDescent="0.3">
      <c r="A228" s="347" t="s">
        <v>827</v>
      </c>
      <c r="B228" s="154" t="s">
        <v>828</v>
      </c>
      <c r="C228" s="340">
        <v>2048</v>
      </c>
      <c r="D228" s="341">
        <v>6948</v>
      </c>
      <c r="E228"/>
      <c r="F228"/>
    </row>
    <row r="229" spans="1:6" x14ac:dyDescent="0.3">
      <c r="A229" s="347" t="s">
        <v>829</v>
      </c>
      <c r="B229" s="154" t="s">
        <v>830</v>
      </c>
      <c r="C229" s="340">
        <v>1010</v>
      </c>
      <c r="D229" s="341">
        <v>1134</v>
      </c>
      <c r="E229"/>
      <c r="F229"/>
    </row>
    <row r="230" spans="1:6" x14ac:dyDescent="0.3">
      <c r="A230" s="347" t="s">
        <v>831</v>
      </c>
      <c r="B230" s="154" t="s">
        <v>832</v>
      </c>
      <c r="C230" s="340">
        <v>251</v>
      </c>
      <c r="D230" s="341">
        <v>20127</v>
      </c>
      <c r="E230"/>
      <c r="F230"/>
    </row>
    <row r="231" spans="1:6" x14ac:dyDescent="0.3">
      <c r="A231" s="151" t="s">
        <v>833</v>
      </c>
      <c r="B231" s="155" t="s">
        <v>834</v>
      </c>
      <c r="C231" s="342">
        <v>271</v>
      </c>
      <c r="D231" s="343">
        <v>31636</v>
      </c>
      <c r="E231"/>
      <c r="F231"/>
    </row>
    <row r="232" spans="1:6" x14ac:dyDescent="0.3">
      <c r="A232" s="347" t="s">
        <v>835</v>
      </c>
      <c r="B232" s="154" t="s">
        <v>836</v>
      </c>
      <c r="C232" s="340">
        <v>6616</v>
      </c>
      <c r="D232" s="341">
        <v>4378</v>
      </c>
      <c r="E232"/>
      <c r="F232"/>
    </row>
    <row r="233" spans="1:6" x14ac:dyDescent="0.3">
      <c r="A233" s="347" t="s">
        <v>837</v>
      </c>
      <c r="B233" s="154" t="s">
        <v>838</v>
      </c>
      <c r="C233" s="340">
        <v>3808</v>
      </c>
      <c r="D233" s="341">
        <v>3647</v>
      </c>
      <c r="E233"/>
      <c r="F233"/>
    </row>
    <row r="234" spans="1:6" x14ac:dyDescent="0.3">
      <c r="A234" s="347" t="s">
        <v>839</v>
      </c>
      <c r="B234" s="154" t="s">
        <v>840</v>
      </c>
      <c r="C234" s="340">
        <v>344</v>
      </c>
      <c r="D234" s="341">
        <v>43477</v>
      </c>
      <c r="E234"/>
      <c r="F234"/>
    </row>
    <row r="235" spans="1:6" x14ac:dyDescent="0.3">
      <c r="A235" s="347" t="s">
        <v>841</v>
      </c>
      <c r="B235" s="154" t="s">
        <v>842</v>
      </c>
      <c r="C235" s="340">
        <v>191</v>
      </c>
      <c r="D235" s="341">
        <v>3103</v>
      </c>
      <c r="E235"/>
      <c r="F235"/>
    </row>
    <row r="236" spans="1:6" x14ac:dyDescent="0.3">
      <c r="A236" s="347" t="s">
        <v>843</v>
      </c>
      <c r="B236" s="154" t="s">
        <v>844</v>
      </c>
      <c r="C236" s="340">
        <v>196</v>
      </c>
      <c r="D236" s="341">
        <v>252</v>
      </c>
      <c r="E236"/>
      <c r="F236"/>
    </row>
    <row r="237" spans="1:6" x14ac:dyDescent="0.3">
      <c r="A237" s="347" t="s">
        <v>845</v>
      </c>
      <c r="B237" s="154" t="s">
        <v>846</v>
      </c>
      <c r="C237" s="340">
        <v>798</v>
      </c>
      <c r="D237" s="341">
        <v>3218</v>
      </c>
      <c r="E237"/>
      <c r="F237"/>
    </row>
    <row r="238" spans="1:6" x14ac:dyDescent="0.3">
      <c r="A238" s="347" t="s">
        <v>847</v>
      </c>
      <c r="B238" s="154" t="s">
        <v>848</v>
      </c>
      <c r="C238" s="340">
        <v>160</v>
      </c>
      <c r="D238" s="341">
        <v>2917</v>
      </c>
      <c r="E238"/>
      <c r="F238"/>
    </row>
    <row r="239" spans="1:6" x14ac:dyDescent="0.3">
      <c r="A239" s="347" t="s">
        <v>849</v>
      </c>
      <c r="B239" s="154" t="s">
        <v>850</v>
      </c>
      <c r="C239" s="340">
        <v>919</v>
      </c>
      <c r="D239" s="341">
        <v>33664</v>
      </c>
      <c r="E239"/>
      <c r="F239"/>
    </row>
    <row r="240" spans="1:6" x14ac:dyDescent="0.3">
      <c r="A240" s="347" t="s">
        <v>851</v>
      </c>
      <c r="B240" s="154" t="s">
        <v>852</v>
      </c>
      <c r="C240" s="340">
        <v>660</v>
      </c>
      <c r="D240" s="341">
        <v>10850</v>
      </c>
      <c r="E240"/>
      <c r="F240"/>
    </row>
    <row r="241" spans="1:6" x14ac:dyDescent="0.3">
      <c r="A241" s="347" t="s">
        <v>853</v>
      </c>
      <c r="B241" s="154" t="s">
        <v>854</v>
      </c>
      <c r="C241" s="340">
        <v>363</v>
      </c>
      <c r="D241" s="341">
        <v>12795</v>
      </c>
      <c r="E241"/>
      <c r="F241"/>
    </row>
    <row r="242" spans="1:6" x14ac:dyDescent="0.3">
      <c r="A242" s="347" t="s">
        <v>855</v>
      </c>
      <c r="B242" s="154" t="s">
        <v>856</v>
      </c>
      <c r="C242" s="340">
        <v>75</v>
      </c>
      <c r="D242" s="341">
        <v>1702</v>
      </c>
      <c r="E242"/>
      <c r="F242"/>
    </row>
    <row r="243" spans="1:6" x14ac:dyDescent="0.3">
      <c r="A243" s="347" t="s">
        <v>857</v>
      </c>
      <c r="B243" s="154" t="s">
        <v>858</v>
      </c>
      <c r="C243" s="340">
        <v>205</v>
      </c>
      <c r="D243" s="341">
        <v>40</v>
      </c>
      <c r="E243"/>
      <c r="F243"/>
    </row>
    <row r="244" spans="1:6" x14ac:dyDescent="0.3">
      <c r="A244" s="347" t="s">
        <v>859</v>
      </c>
      <c r="B244" s="154" t="s">
        <v>860</v>
      </c>
      <c r="C244" s="340">
        <v>109</v>
      </c>
      <c r="D244" s="341">
        <v>31</v>
      </c>
      <c r="E244"/>
      <c r="F244"/>
    </row>
    <row r="245" spans="1:6" x14ac:dyDescent="0.3">
      <c r="A245" s="347" t="s">
        <v>861</v>
      </c>
      <c r="B245" s="154" t="s">
        <v>862</v>
      </c>
      <c r="C245" s="340">
        <v>317</v>
      </c>
      <c r="D245" s="341">
        <v>18619</v>
      </c>
      <c r="E245"/>
      <c r="F245"/>
    </row>
    <row r="246" spans="1:6" x14ac:dyDescent="0.3">
      <c r="A246" s="347" t="s">
        <v>863</v>
      </c>
      <c r="B246" s="154" t="s">
        <v>864</v>
      </c>
      <c r="C246" s="340">
        <v>471</v>
      </c>
      <c r="D246" s="341">
        <v>53931</v>
      </c>
      <c r="E246"/>
      <c r="F246"/>
    </row>
    <row r="247" spans="1:6" x14ac:dyDescent="0.3">
      <c r="A247" s="347" t="s">
        <v>865</v>
      </c>
      <c r="B247" s="154" t="s">
        <v>866</v>
      </c>
      <c r="C247" s="340">
        <v>380</v>
      </c>
      <c r="D247" s="341">
        <v>7434</v>
      </c>
      <c r="E247"/>
      <c r="F247"/>
    </row>
    <row r="248" spans="1:6" x14ac:dyDescent="0.3">
      <c r="A248" s="347" t="s">
        <v>867</v>
      </c>
      <c r="B248" s="154" t="s">
        <v>868</v>
      </c>
      <c r="C248" s="340">
        <v>241</v>
      </c>
      <c r="D248" s="341">
        <v>14867</v>
      </c>
      <c r="E248"/>
      <c r="F248"/>
    </row>
    <row r="249" spans="1:6" x14ac:dyDescent="0.3">
      <c r="A249" s="347" t="s">
        <v>869</v>
      </c>
      <c r="B249" s="154" t="s">
        <v>870</v>
      </c>
      <c r="C249" s="340">
        <v>11</v>
      </c>
      <c r="D249" s="341">
        <v>85</v>
      </c>
      <c r="E249"/>
      <c r="F249"/>
    </row>
    <row r="250" spans="1:6" x14ac:dyDescent="0.3">
      <c r="A250" s="347" t="s">
        <v>871</v>
      </c>
      <c r="B250" s="154" t="s">
        <v>872</v>
      </c>
      <c r="C250" s="340">
        <v>30</v>
      </c>
      <c r="D250" s="341">
        <v>3415</v>
      </c>
      <c r="E250"/>
      <c r="F250"/>
    </row>
    <row r="251" spans="1:6" x14ac:dyDescent="0.3">
      <c r="A251" s="347" t="s">
        <v>873</v>
      </c>
      <c r="B251" s="154" t="s">
        <v>874</v>
      </c>
      <c r="C251" s="340" t="s">
        <v>132</v>
      </c>
      <c r="D251" s="341">
        <v>1366</v>
      </c>
      <c r="E251"/>
      <c r="F251"/>
    </row>
    <row r="252" spans="1:6" x14ac:dyDescent="0.3">
      <c r="A252" s="347" t="s">
        <v>875</v>
      </c>
      <c r="B252" s="154" t="s">
        <v>876</v>
      </c>
      <c r="C252" s="340">
        <v>2971</v>
      </c>
      <c r="D252" s="341">
        <v>2791</v>
      </c>
      <c r="E252"/>
      <c r="F252"/>
    </row>
    <row r="253" spans="1:6" ht="15" customHeight="1" x14ac:dyDescent="0.3">
      <c r="A253" s="347" t="s">
        <v>877</v>
      </c>
      <c r="B253" s="154" t="s">
        <v>878</v>
      </c>
      <c r="C253" s="340">
        <v>78</v>
      </c>
      <c r="D253" s="341">
        <v>2294</v>
      </c>
      <c r="E253"/>
      <c r="F253"/>
    </row>
    <row r="254" spans="1:6" x14ac:dyDescent="0.3">
      <c r="A254" s="347" t="s">
        <v>879</v>
      </c>
      <c r="B254" s="154" t="s">
        <v>880</v>
      </c>
      <c r="C254" s="340">
        <v>415</v>
      </c>
      <c r="D254" s="341">
        <v>13958</v>
      </c>
      <c r="E254"/>
      <c r="F254"/>
    </row>
    <row r="255" spans="1:6" x14ac:dyDescent="0.3">
      <c r="A255" s="347" t="s">
        <v>881</v>
      </c>
      <c r="B255" s="154" t="s">
        <v>882</v>
      </c>
      <c r="C255" s="340">
        <v>238</v>
      </c>
      <c r="D255" s="341">
        <v>1491</v>
      </c>
      <c r="E255"/>
      <c r="F255"/>
    </row>
    <row r="256" spans="1:6" x14ac:dyDescent="0.3">
      <c r="A256" s="347" t="s">
        <v>883</v>
      </c>
      <c r="B256" s="154" t="s">
        <v>884</v>
      </c>
      <c r="C256" s="340">
        <v>559</v>
      </c>
      <c r="D256" s="341">
        <v>11448</v>
      </c>
      <c r="E256"/>
      <c r="F256"/>
    </row>
    <row r="257" spans="1:6" x14ac:dyDescent="0.3">
      <c r="A257" s="347" t="s">
        <v>885</v>
      </c>
      <c r="B257" s="154" t="s">
        <v>886</v>
      </c>
      <c r="C257" s="340">
        <v>142</v>
      </c>
      <c r="D257" s="341">
        <v>1841</v>
      </c>
      <c r="E257"/>
      <c r="F257"/>
    </row>
    <row r="258" spans="1:6" x14ac:dyDescent="0.3">
      <c r="A258" s="347" t="s">
        <v>887</v>
      </c>
      <c r="B258" s="154" t="s">
        <v>888</v>
      </c>
      <c r="C258" s="340">
        <v>1280</v>
      </c>
      <c r="D258" s="341">
        <v>2005</v>
      </c>
      <c r="E258"/>
      <c r="F258"/>
    </row>
    <row r="259" spans="1:6" x14ac:dyDescent="0.3">
      <c r="A259" s="347" t="s">
        <v>889</v>
      </c>
      <c r="B259" s="154" t="s">
        <v>890</v>
      </c>
      <c r="C259" s="340">
        <v>9</v>
      </c>
      <c r="D259" s="341">
        <v>86</v>
      </c>
      <c r="E259"/>
      <c r="F259"/>
    </row>
    <row r="260" spans="1:6" x14ac:dyDescent="0.3">
      <c r="A260" s="347" t="s">
        <v>891</v>
      </c>
      <c r="B260" s="154" t="s">
        <v>892</v>
      </c>
      <c r="C260" s="340">
        <v>108</v>
      </c>
      <c r="D260" s="341">
        <v>682</v>
      </c>
      <c r="E260"/>
      <c r="F260"/>
    </row>
    <row r="261" spans="1:6" x14ac:dyDescent="0.3">
      <c r="A261" s="347" t="s">
        <v>893</v>
      </c>
      <c r="B261" s="154" t="s">
        <v>894</v>
      </c>
      <c r="C261" s="340">
        <v>61</v>
      </c>
      <c r="D261" s="341">
        <v>220</v>
      </c>
      <c r="E261"/>
      <c r="F261"/>
    </row>
    <row r="262" spans="1:6" x14ac:dyDescent="0.3">
      <c r="A262" s="347" t="s">
        <v>895</v>
      </c>
      <c r="B262" s="154" t="s">
        <v>896</v>
      </c>
      <c r="C262" s="340">
        <v>12302</v>
      </c>
      <c r="D262" s="341">
        <v>7222</v>
      </c>
      <c r="E262"/>
      <c r="F262"/>
    </row>
    <row r="263" spans="1:6" x14ac:dyDescent="0.3">
      <c r="A263" s="347" t="s">
        <v>897</v>
      </c>
      <c r="B263" s="154" t="s">
        <v>898</v>
      </c>
      <c r="C263" s="340">
        <v>120</v>
      </c>
      <c r="D263" s="341">
        <v>299</v>
      </c>
      <c r="E263"/>
      <c r="F263"/>
    </row>
    <row r="264" spans="1:6" x14ac:dyDescent="0.3">
      <c r="A264" s="347" t="s">
        <v>899</v>
      </c>
      <c r="B264" s="154" t="s">
        <v>900</v>
      </c>
      <c r="C264" s="340">
        <v>5376</v>
      </c>
      <c r="D264" s="341">
        <v>3051</v>
      </c>
      <c r="E264"/>
      <c r="F264"/>
    </row>
    <row r="265" spans="1:6" x14ac:dyDescent="0.3">
      <c r="A265" s="347" t="s">
        <v>901</v>
      </c>
      <c r="B265" s="154" t="s">
        <v>902</v>
      </c>
      <c r="C265" s="340">
        <v>7888</v>
      </c>
      <c r="D265" s="341">
        <v>19620</v>
      </c>
      <c r="E265"/>
      <c r="F265"/>
    </row>
    <row r="266" spans="1:6" x14ac:dyDescent="0.3">
      <c r="A266" s="347" t="s">
        <v>903</v>
      </c>
      <c r="B266" s="154" t="s">
        <v>904</v>
      </c>
      <c r="C266" s="340">
        <v>1594</v>
      </c>
      <c r="D266" s="341">
        <v>12648</v>
      </c>
      <c r="E266"/>
      <c r="F266"/>
    </row>
    <row r="267" spans="1:6" x14ac:dyDescent="0.3">
      <c r="A267" s="347" t="s">
        <v>905</v>
      </c>
      <c r="B267" s="154" t="s">
        <v>906</v>
      </c>
      <c r="C267" s="340">
        <v>1056</v>
      </c>
      <c r="D267" s="341">
        <v>3925</v>
      </c>
      <c r="E267"/>
      <c r="F267"/>
    </row>
    <row r="268" spans="1:6" x14ac:dyDescent="0.3">
      <c r="A268" s="347" t="s">
        <v>907</v>
      </c>
      <c r="B268" s="154" t="s">
        <v>908</v>
      </c>
      <c r="C268" s="340" t="s">
        <v>141</v>
      </c>
      <c r="D268" s="341">
        <v>239</v>
      </c>
      <c r="E268"/>
      <c r="F268"/>
    </row>
    <row r="269" spans="1:6" x14ac:dyDescent="0.3">
      <c r="A269" s="151" t="s">
        <v>909</v>
      </c>
      <c r="B269" s="155" t="s">
        <v>910</v>
      </c>
      <c r="C269" s="342">
        <v>375</v>
      </c>
      <c r="D269" s="343">
        <v>801</v>
      </c>
      <c r="E269"/>
      <c r="F269"/>
    </row>
    <row r="270" spans="1:6" x14ac:dyDescent="0.3">
      <c r="A270" s="158" t="s">
        <v>166</v>
      </c>
      <c r="C270" s="157"/>
      <c r="D270" s="157"/>
    </row>
    <row r="271" spans="1:6" x14ac:dyDescent="0.3">
      <c r="A271" s="159" t="s">
        <v>912</v>
      </c>
    </row>
    <row r="272" spans="1:6" x14ac:dyDescent="0.3">
      <c r="A272" s="76" t="s">
        <v>383</v>
      </c>
    </row>
    <row r="273" spans="1:1" x14ac:dyDescent="0.3">
      <c r="A273" s="158" t="s">
        <v>1142</v>
      </c>
    </row>
    <row r="274" spans="1:1" x14ac:dyDescent="0.3">
      <c r="A274" s="158" t="s">
        <v>911</v>
      </c>
    </row>
    <row r="465" ht="14.4" customHeight="1" x14ac:dyDescent="0.3"/>
    <row r="540" ht="15" customHeight="1" x14ac:dyDescent="0.3"/>
    <row r="541" ht="15" customHeight="1" x14ac:dyDescent="0.3"/>
  </sheetData>
  <mergeCells count="5">
    <mergeCell ref="A1:D1"/>
    <mergeCell ref="A2:D2"/>
    <mergeCell ref="A3:D3"/>
    <mergeCell ref="B4:D4"/>
    <mergeCell ref="B5:D5"/>
  </mergeCells>
  <pageMargins left="0.5" right="0.39" top="0.75" bottom="1" header="0.5" footer="0.75"/>
  <pageSetup scale="72" firstPageNumber="55" orientation="portrait" useFirstPageNumber="1" r:id="rId1"/>
  <headerFooter alignWithMargins="0">
    <oddHeader xml:space="preserve">&amp;C  </oddHeader>
    <oddFooter>&amp;L2021 CONNECTICUT RESIDENT HOSPITALIZATIONS&amp;R&amp;P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48"/>
  <sheetViews>
    <sheetView view="pageLayout" topLeftCell="A103" zoomScale="150" zoomScaleNormal="100" zoomScalePageLayoutView="150" workbookViewId="0">
      <selection activeCell="A69" sqref="A69:E69"/>
    </sheetView>
  </sheetViews>
  <sheetFormatPr defaultRowHeight="14.4" x14ac:dyDescent="0.3"/>
  <cols>
    <col min="1" max="1" width="5.6640625" style="487" customWidth="1"/>
    <col min="2" max="2" width="9.5546875" style="160" customWidth="1"/>
    <col min="3" max="3" width="55.6640625" customWidth="1"/>
    <col min="4" max="4" width="9.109375" style="149" customWidth="1"/>
    <col min="5" max="5" width="8.88671875" style="149"/>
  </cols>
  <sheetData>
    <row r="1" spans="1:5" x14ac:dyDescent="0.3">
      <c r="A1" s="527" t="s">
        <v>913</v>
      </c>
      <c r="B1" s="527"/>
      <c r="C1" s="527"/>
      <c r="D1" s="527"/>
      <c r="E1" s="527"/>
    </row>
    <row r="2" spans="1:5" x14ac:dyDescent="0.3">
      <c r="A2" s="528" t="s">
        <v>914</v>
      </c>
      <c r="B2" s="528"/>
      <c r="C2" s="528"/>
      <c r="D2" s="528"/>
      <c r="E2" s="528"/>
    </row>
    <row r="3" spans="1:5" x14ac:dyDescent="0.3">
      <c r="A3" s="528" t="s">
        <v>1613</v>
      </c>
      <c r="B3" s="528"/>
      <c r="C3" s="528"/>
      <c r="D3" s="528"/>
      <c r="E3" s="528"/>
    </row>
    <row r="4" spans="1:5" x14ac:dyDescent="0.3">
      <c r="C4" s="529"/>
      <c r="D4" s="529"/>
      <c r="E4" s="529"/>
    </row>
    <row r="5" spans="1:5" ht="15" customHeight="1" x14ac:dyDescent="0.3">
      <c r="C5" s="529"/>
      <c r="D5" s="529"/>
      <c r="E5" s="529"/>
    </row>
    <row r="6" spans="1:5" ht="15" customHeight="1" x14ac:dyDescent="0.3">
      <c r="A6" s="150" t="s">
        <v>915</v>
      </c>
      <c r="B6" s="161" t="s">
        <v>916</v>
      </c>
      <c r="C6" s="140"/>
      <c r="D6" s="141" t="s">
        <v>186</v>
      </c>
      <c r="E6" s="142" t="s">
        <v>187</v>
      </c>
    </row>
    <row r="7" spans="1:5" ht="15.75" customHeight="1" x14ac:dyDescent="0.3">
      <c r="A7" s="151" t="s">
        <v>917</v>
      </c>
      <c r="B7" s="162" t="s">
        <v>917</v>
      </c>
      <c r="C7" s="152" t="s">
        <v>918</v>
      </c>
      <c r="D7" s="144" t="s">
        <v>189</v>
      </c>
      <c r="E7" s="145" t="s">
        <v>189</v>
      </c>
    </row>
    <row r="8" spans="1:5" ht="14.1" customHeight="1" x14ac:dyDescent="0.3">
      <c r="A8" s="163">
        <v>101</v>
      </c>
      <c r="B8" s="507" t="s">
        <v>919</v>
      </c>
      <c r="C8" s="164" t="s">
        <v>920</v>
      </c>
      <c r="D8" s="338">
        <v>1256</v>
      </c>
      <c r="E8" s="339">
        <v>1579</v>
      </c>
    </row>
    <row r="9" spans="1:5" ht="14.1" customHeight="1" x14ac:dyDescent="0.3">
      <c r="A9" s="165">
        <v>102</v>
      </c>
      <c r="B9" s="508" t="s">
        <v>921</v>
      </c>
      <c r="C9" s="86" t="s">
        <v>922</v>
      </c>
      <c r="D9" s="340">
        <v>190</v>
      </c>
      <c r="E9" s="341">
        <v>154</v>
      </c>
    </row>
    <row r="10" spans="1:5" ht="14.1" customHeight="1" x14ac:dyDescent="0.3">
      <c r="A10" s="143">
        <v>103</v>
      </c>
      <c r="B10" s="508" t="s">
        <v>923</v>
      </c>
      <c r="C10" s="86" t="s">
        <v>388</v>
      </c>
      <c r="D10" s="340">
        <v>39</v>
      </c>
      <c r="E10" s="341" t="s">
        <v>132</v>
      </c>
    </row>
    <row r="11" spans="1:5" ht="14.25" customHeight="1" x14ac:dyDescent="0.3">
      <c r="A11" s="143">
        <v>104</v>
      </c>
      <c r="B11" s="508" t="s">
        <v>924</v>
      </c>
      <c r="C11" s="86" t="s">
        <v>925</v>
      </c>
      <c r="D11" s="340">
        <v>25770</v>
      </c>
      <c r="E11" s="341">
        <v>544</v>
      </c>
    </row>
    <row r="12" spans="1:5" ht="14.25" customHeight="1" x14ac:dyDescent="0.3">
      <c r="A12" s="143">
        <v>105</v>
      </c>
      <c r="B12" s="508" t="s">
        <v>926</v>
      </c>
      <c r="C12" s="86" t="s">
        <v>927</v>
      </c>
      <c r="D12" s="340">
        <v>101</v>
      </c>
      <c r="E12" s="341">
        <v>19</v>
      </c>
    </row>
    <row r="13" spans="1:5" ht="14.25" customHeight="1" x14ac:dyDescent="0.3">
      <c r="A13" s="143">
        <v>201</v>
      </c>
      <c r="B13" s="508" t="s">
        <v>928</v>
      </c>
      <c r="C13" s="86" t="s">
        <v>929</v>
      </c>
      <c r="D13" s="340">
        <v>1264</v>
      </c>
      <c r="E13" s="341">
        <v>59</v>
      </c>
    </row>
    <row r="14" spans="1:5" ht="14.25" customHeight="1" x14ac:dyDescent="0.3">
      <c r="A14" s="143">
        <v>202</v>
      </c>
      <c r="B14" s="508" t="s">
        <v>930</v>
      </c>
      <c r="C14" s="86" t="s">
        <v>931</v>
      </c>
      <c r="D14" s="340">
        <v>1304</v>
      </c>
      <c r="E14" s="341">
        <v>92</v>
      </c>
    </row>
    <row r="15" spans="1:5" ht="14.25" customHeight="1" x14ac:dyDescent="0.3">
      <c r="A15" s="143">
        <v>203</v>
      </c>
      <c r="B15" s="508" t="s">
        <v>932</v>
      </c>
      <c r="C15" s="86" t="s">
        <v>933</v>
      </c>
      <c r="D15" s="340">
        <v>59</v>
      </c>
      <c r="E15" s="341">
        <v>13</v>
      </c>
    </row>
    <row r="16" spans="1:5" ht="14.25" customHeight="1" x14ac:dyDescent="0.3">
      <c r="A16" s="143">
        <v>204</v>
      </c>
      <c r="B16" s="508" t="s">
        <v>934</v>
      </c>
      <c r="C16" s="86" t="s">
        <v>935</v>
      </c>
      <c r="D16" s="340">
        <v>564</v>
      </c>
      <c r="E16" s="341">
        <v>42</v>
      </c>
    </row>
    <row r="17" spans="1:5" ht="14.25" customHeight="1" x14ac:dyDescent="0.3">
      <c r="A17" s="143">
        <v>205</v>
      </c>
      <c r="B17" s="508" t="s">
        <v>936</v>
      </c>
      <c r="C17" s="86" t="s">
        <v>937</v>
      </c>
      <c r="D17" s="340">
        <v>291</v>
      </c>
      <c r="E17" s="341">
        <v>19</v>
      </c>
    </row>
    <row r="18" spans="1:5" ht="14.25" customHeight="1" x14ac:dyDescent="0.3">
      <c r="A18" s="143">
        <v>206</v>
      </c>
      <c r="B18" s="508" t="s">
        <v>938</v>
      </c>
      <c r="C18" s="86" t="s">
        <v>939</v>
      </c>
      <c r="D18" s="340">
        <v>222</v>
      </c>
      <c r="E18" s="341">
        <v>20</v>
      </c>
    </row>
    <row r="19" spans="1:5" ht="14.25" customHeight="1" x14ac:dyDescent="0.3">
      <c r="A19" s="143">
        <v>207</v>
      </c>
      <c r="B19" s="508" t="s">
        <v>940</v>
      </c>
      <c r="C19" s="86" t="s">
        <v>941</v>
      </c>
      <c r="D19" s="340">
        <v>551</v>
      </c>
      <c r="E19" s="341">
        <v>43</v>
      </c>
    </row>
    <row r="20" spans="1:5" ht="14.25" customHeight="1" x14ac:dyDescent="0.3">
      <c r="A20" s="143">
        <v>208</v>
      </c>
      <c r="B20" s="508" t="s">
        <v>942</v>
      </c>
      <c r="C20" s="86" t="s">
        <v>943</v>
      </c>
      <c r="D20" s="340">
        <v>324</v>
      </c>
      <c r="E20" s="341">
        <v>17</v>
      </c>
    </row>
    <row r="21" spans="1:5" ht="14.25" customHeight="1" x14ac:dyDescent="0.3">
      <c r="A21" s="143">
        <v>210</v>
      </c>
      <c r="B21" s="508" t="s">
        <v>944</v>
      </c>
      <c r="C21" s="86" t="s">
        <v>945</v>
      </c>
      <c r="D21" s="340">
        <v>133</v>
      </c>
      <c r="E21" s="341" t="s">
        <v>132</v>
      </c>
    </row>
    <row r="22" spans="1:5" ht="14.25" customHeight="1" x14ac:dyDescent="0.3">
      <c r="A22" s="143">
        <v>211</v>
      </c>
      <c r="B22" s="508" t="s">
        <v>946</v>
      </c>
      <c r="C22" s="86" t="s">
        <v>947</v>
      </c>
      <c r="D22" s="340">
        <v>199</v>
      </c>
      <c r="E22" s="341" t="s">
        <v>132</v>
      </c>
    </row>
    <row r="23" spans="1:5" ht="14.25" customHeight="1" x14ac:dyDescent="0.3">
      <c r="A23" s="143">
        <v>212</v>
      </c>
      <c r="B23" s="508" t="s">
        <v>948</v>
      </c>
      <c r="C23" s="86" t="s">
        <v>949</v>
      </c>
      <c r="D23" s="340">
        <v>654</v>
      </c>
      <c r="E23" s="341">
        <v>479</v>
      </c>
    </row>
    <row r="24" spans="1:5" ht="14.25" customHeight="1" x14ac:dyDescent="0.3">
      <c r="A24" s="143">
        <v>301</v>
      </c>
      <c r="B24" s="508" t="s">
        <v>950</v>
      </c>
      <c r="C24" s="86" t="s">
        <v>951</v>
      </c>
      <c r="D24" s="340">
        <v>3350</v>
      </c>
      <c r="E24" s="341">
        <v>3347</v>
      </c>
    </row>
    <row r="25" spans="1:5" ht="14.25" customHeight="1" x14ac:dyDescent="0.3">
      <c r="A25" s="143">
        <v>302</v>
      </c>
      <c r="B25" s="508" t="s">
        <v>952</v>
      </c>
      <c r="C25" s="86" t="s">
        <v>953</v>
      </c>
      <c r="D25" s="340">
        <v>1387</v>
      </c>
      <c r="E25" s="341">
        <v>732</v>
      </c>
    </row>
    <row r="26" spans="1:5" ht="14.25" customHeight="1" x14ac:dyDescent="0.3">
      <c r="A26" s="143">
        <v>401</v>
      </c>
      <c r="B26" s="508" t="s">
        <v>954</v>
      </c>
      <c r="C26" s="86" t="s">
        <v>955</v>
      </c>
      <c r="D26" s="340">
        <v>6626</v>
      </c>
      <c r="E26" s="341">
        <v>7012</v>
      </c>
    </row>
    <row r="27" spans="1:5" ht="14.25" customHeight="1" x14ac:dyDescent="0.3">
      <c r="A27" s="143">
        <v>501</v>
      </c>
      <c r="B27" s="508" t="s">
        <v>956</v>
      </c>
      <c r="C27" s="86" t="s">
        <v>957</v>
      </c>
      <c r="D27" s="340">
        <v>714</v>
      </c>
      <c r="E27" s="341">
        <v>1224</v>
      </c>
    </row>
    <row r="28" spans="1:5" ht="14.25" customHeight="1" x14ac:dyDescent="0.3">
      <c r="A28" s="143">
        <v>502</v>
      </c>
      <c r="B28" s="508" t="s">
        <v>958</v>
      </c>
      <c r="C28" s="86" t="s">
        <v>959</v>
      </c>
      <c r="D28" s="340">
        <v>6774</v>
      </c>
      <c r="E28" s="341">
        <v>19100</v>
      </c>
    </row>
    <row r="29" spans="1:5" ht="14.25" customHeight="1" x14ac:dyDescent="0.3">
      <c r="A29" s="143">
        <v>503</v>
      </c>
      <c r="B29" s="508" t="s">
        <v>960</v>
      </c>
      <c r="C29" s="86" t="s">
        <v>961</v>
      </c>
      <c r="D29" s="340">
        <v>948</v>
      </c>
      <c r="E29" s="341">
        <v>11249</v>
      </c>
    </row>
    <row r="30" spans="1:5" ht="15" customHeight="1" x14ac:dyDescent="0.3">
      <c r="A30" s="143">
        <v>504</v>
      </c>
      <c r="B30" s="508" t="s">
        <v>962</v>
      </c>
      <c r="C30" s="86" t="s">
        <v>963</v>
      </c>
      <c r="D30" s="340">
        <v>5372</v>
      </c>
      <c r="E30" s="341">
        <v>3049</v>
      </c>
    </row>
    <row r="31" spans="1:5" ht="14.25" customHeight="1" x14ac:dyDescent="0.3">
      <c r="A31" s="143">
        <v>505</v>
      </c>
      <c r="B31" s="508" t="s">
        <v>964</v>
      </c>
      <c r="C31" s="86" t="s">
        <v>965</v>
      </c>
      <c r="D31" s="340">
        <v>12415</v>
      </c>
      <c r="E31" s="341">
        <v>8035</v>
      </c>
    </row>
    <row r="32" spans="1:5" ht="14.25" customHeight="1" x14ac:dyDescent="0.3">
      <c r="A32" s="143">
        <v>601</v>
      </c>
      <c r="B32" s="508" t="s">
        <v>966</v>
      </c>
      <c r="C32" s="86" t="s">
        <v>967</v>
      </c>
      <c r="D32" s="340">
        <v>412</v>
      </c>
      <c r="E32" s="341">
        <v>251</v>
      </c>
    </row>
    <row r="33" spans="1:5" ht="14.25" customHeight="1" x14ac:dyDescent="0.3">
      <c r="A33" s="143">
        <v>602</v>
      </c>
      <c r="B33" s="508" t="s">
        <v>968</v>
      </c>
      <c r="C33" s="86" t="s">
        <v>524</v>
      </c>
      <c r="D33" s="340">
        <v>206</v>
      </c>
      <c r="E33" s="341">
        <v>105</v>
      </c>
    </row>
    <row r="34" spans="1:5" ht="14.25" customHeight="1" x14ac:dyDescent="0.3">
      <c r="A34" s="143">
        <v>603</v>
      </c>
      <c r="B34" s="508" t="s">
        <v>969</v>
      </c>
      <c r="C34" s="86" t="s">
        <v>970</v>
      </c>
      <c r="D34" s="340">
        <v>2182</v>
      </c>
      <c r="E34" s="341">
        <v>3075</v>
      </c>
    </row>
    <row r="35" spans="1:5" ht="14.25" customHeight="1" x14ac:dyDescent="0.3">
      <c r="A35" s="143">
        <v>604</v>
      </c>
      <c r="B35" s="508" t="s">
        <v>971</v>
      </c>
      <c r="C35" s="86" t="s">
        <v>972</v>
      </c>
      <c r="D35" s="340">
        <v>672</v>
      </c>
      <c r="E35" s="341">
        <v>434</v>
      </c>
    </row>
    <row r="36" spans="1:5" ht="14.25" customHeight="1" x14ac:dyDescent="0.3">
      <c r="A36" s="143">
        <v>701</v>
      </c>
      <c r="B36" s="508" t="s">
        <v>973</v>
      </c>
      <c r="C36" s="86" t="s">
        <v>536</v>
      </c>
      <c r="D36" s="340" t="s">
        <v>132</v>
      </c>
      <c r="E36" s="341">
        <v>13</v>
      </c>
    </row>
    <row r="37" spans="1:5" ht="14.25" customHeight="1" x14ac:dyDescent="0.3">
      <c r="A37" s="143">
        <v>901</v>
      </c>
      <c r="B37" s="508" t="s">
        <v>974</v>
      </c>
      <c r="C37" s="86" t="s">
        <v>975</v>
      </c>
      <c r="D37" s="340">
        <v>12856</v>
      </c>
      <c r="E37" s="341">
        <v>9659</v>
      </c>
    </row>
    <row r="38" spans="1:5" ht="14.25" customHeight="1" x14ac:dyDescent="0.3">
      <c r="A38" s="143">
        <v>902</v>
      </c>
      <c r="B38" s="508" t="s">
        <v>976</v>
      </c>
      <c r="C38" s="86" t="s">
        <v>977</v>
      </c>
      <c r="D38" s="340">
        <v>127</v>
      </c>
      <c r="E38" s="341">
        <v>167</v>
      </c>
    </row>
    <row r="39" spans="1:5" ht="14.25" customHeight="1" x14ac:dyDescent="0.3">
      <c r="A39" s="143">
        <v>903</v>
      </c>
      <c r="B39" s="508" t="s">
        <v>978</v>
      </c>
      <c r="C39" s="86" t="s">
        <v>564</v>
      </c>
      <c r="D39" s="340">
        <v>5153</v>
      </c>
      <c r="E39" s="341">
        <v>1059</v>
      </c>
    </row>
    <row r="40" spans="1:5" ht="14.25" customHeight="1" x14ac:dyDescent="0.3">
      <c r="A40" s="143">
        <v>904</v>
      </c>
      <c r="B40" s="508" t="s">
        <v>979</v>
      </c>
      <c r="C40" s="86" t="s">
        <v>980</v>
      </c>
      <c r="D40" s="340">
        <v>2606</v>
      </c>
      <c r="E40" s="341">
        <v>283</v>
      </c>
    </row>
    <row r="41" spans="1:5" ht="14.25" customHeight="1" x14ac:dyDescent="0.3">
      <c r="A41" s="143">
        <v>905</v>
      </c>
      <c r="B41" s="508" t="s">
        <v>981</v>
      </c>
      <c r="C41" s="86" t="s">
        <v>982</v>
      </c>
      <c r="D41" s="340">
        <v>2313</v>
      </c>
      <c r="E41" s="341">
        <v>466</v>
      </c>
    </row>
    <row r="42" spans="1:5" ht="14.25" customHeight="1" x14ac:dyDescent="0.3">
      <c r="A42" s="143">
        <v>906</v>
      </c>
      <c r="B42" s="508" t="s">
        <v>983</v>
      </c>
      <c r="C42" s="86" t="s">
        <v>984</v>
      </c>
      <c r="D42" s="340">
        <v>7494</v>
      </c>
      <c r="E42" s="341">
        <v>6487</v>
      </c>
    </row>
    <row r="43" spans="1:5" ht="14.25" customHeight="1" x14ac:dyDescent="0.3">
      <c r="A43" s="143">
        <v>907</v>
      </c>
      <c r="B43" s="508" t="s">
        <v>985</v>
      </c>
      <c r="C43" s="86" t="s">
        <v>986</v>
      </c>
      <c r="D43" s="340">
        <v>941</v>
      </c>
      <c r="E43" s="341">
        <v>454</v>
      </c>
    </row>
    <row r="44" spans="1:5" ht="14.25" customHeight="1" x14ac:dyDescent="0.3">
      <c r="A44" s="143">
        <v>908</v>
      </c>
      <c r="B44" s="508" t="s">
        <v>987</v>
      </c>
      <c r="C44" s="86" t="s">
        <v>988</v>
      </c>
      <c r="D44" s="340">
        <v>8788</v>
      </c>
      <c r="E44" s="341">
        <v>1404</v>
      </c>
    </row>
    <row r="45" spans="1:5" ht="14.25" customHeight="1" x14ac:dyDescent="0.3">
      <c r="A45" s="143">
        <v>909</v>
      </c>
      <c r="B45" s="508" t="s">
        <v>989</v>
      </c>
      <c r="C45" s="86" t="s">
        <v>990</v>
      </c>
      <c r="D45" s="340">
        <v>618</v>
      </c>
      <c r="E45" s="341">
        <v>71</v>
      </c>
    </row>
    <row r="46" spans="1:5" ht="14.25" customHeight="1" x14ac:dyDescent="0.3">
      <c r="A46" s="143">
        <v>910</v>
      </c>
      <c r="B46" s="508" t="s">
        <v>991</v>
      </c>
      <c r="C46" s="86" t="s">
        <v>992</v>
      </c>
      <c r="D46" s="340">
        <v>37</v>
      </c>
      <c r="E46" s="341">
        <v>540</v>
      </c>
    </row>
    <row r="47" spans="1:5" ht="14.25" customHeight="1" x14ac:dyDescent="0.3">
      <c r="A47" s="143">
        <v>1001</v>
      </c>
      <c r="B47" s="508" t="s">
        <v>993</v>
      </c>
      <c r="C47" s="86" t="s">
        <v>994</v>
      </c>
      <c r="D47" s="340">
        <v>363</v>
      </c>
      <c r="E47" s="341">
        <v>35675</v>
      </c>
    </row>
    <row r="48" spans="1:5" ht="14.25" customHeight="1" x14ac:dyDescent="0.3">
      <c r="A48" s="143">
        <v>1002</v>
      </c>
      <c r="B48" s="508" t="s">
        <v>995</v>
      </c>
      <c r="C48" s="86" t="s">
        <v>996</v>
      </c>
      <c r="D48" s="340">
        <v>3659</v>
      </c>
      <c r="E48" s="341">
        <v>4393</v>
      </c>
    </row>
    <row r="49" spans="1:5" ht="14.25" customHeight="1" x14ac:dyDescent="0.3">
      <c r="A49" s="143">
        <v>1003</v>
      </c>
      <c r="B49" s="508" t="s">
        <v>997</v>
      </c>
      <c r="C49" s="86" t="s">
        <v>998</v>
      </c>
      <c r="D49" s="340">
        <v>912</v>
      </c>
      <c r="E49" s="341">
        <v>4339</v>
      </c>
    </row>
    <row r="50" spans="1:5" ht="14.25" customHeight="1" x14ac:dyDescent="0.3">
      <c r="A50" s="143">
        <v>1004</v>
      </c>
      <c r="B50" s="508" t="s">
        <v>999</v>
      </c>
      <c r="C50" s="86" t="s">
        <v>1000</v>
      </c>
      <c r="D50" s="340">
        <v>82</v>
      </c>
      <c r="E50" s="341">
        <v>136</v>
      </c>
    </row>
    <row r="51" spans="1:5" ht="14.25" customHeight="1" x14ac:dyDescent="0.3">
      <c r="A51" s="143">
        <v>1005</v>
      </c>
      <c r="B51" s="508" t="s">
        <v>1001</v>
      </c>
      <c r="C51" s="86" t="s">
        <v>1002</v>
      </c>
      <c r="D51" s="340">
        <v>274</v>
      </c>
      <c r="E51" s="341">
        <v>3932</v>
      </c>
    </row>
    <row r="52" spans="1:5" ht="14.25" customHeight="1" x14ac:dyDescent="0.3">
      <c r="A52" s="143">
        <v>1006</v>
      </c>
      <c r="B52" s="508" t="s">
        <v>1003</v>
      </c>
      <c r="C52" s="86" t="s">
        <v>618</v>
      </c>
      <c r="D52" s="340">
        <v>2961</v>
      </c>
      <c r="E52" s="341">
        <v>6491</v>
      </c>
    </row>
    <row r="53" spans="1:5" ht="14.25" customHeight="1" x14ac:dyDescent="0.3">
      <c r="A53" s="143">
        <v>1007</v>
      </c>
      <c r="B53" s="508" t="s">
        <v>1004</v>
      </c>
      <c r="C53" s="86" t="s">
        <v>620</v>
      </c>
      <c r="D53" s="340">
        <v>1508</v>
      </c>
      <c r="E53" s="341">
        <v>12330</v>
      </c>
    </row>
    <row r="54" spans="1:5" ht="14.25" customHeight="1" x14ac:dyDescent="0.3">
      <c r="A54" s="143">
        <v>1008</v>
      </c>
      <c r="B54" s="508" t="s">
        <v>1005</v>
      </c>
      <c r="C54" s="86" t="s">
        <v>1006</v>
      </c>
      <c r="D54" s="340">
        <v>7965</v>
      </c>
      <c r="E54" s="341">
        <v>6435</v>
      </c>
    </row>
    <row r="55" spans="1:5" ht="14.25" customHeight="1" x14ac:dyDescent="0.3">
      <c r="A55" s="143">
        <v>1101</v>
      </c>
      <c r="B55" s="508" t="s">
        <v>1007</v>
      </c>
      <c r="C55" s="86" t="s">
        <v>1008</v>
      </c>
      <c r="D55" s="340">
        <v>81</v>
      </c>
      <c r="E55" s="341">
        <v>9655</v>
      </c>
    </row>
    <row r="56" spans="1:5" ht="14.25" customHeight="1" x14ac:dyDescent="0.3">
      <c r="A56" s="143">
        <v>1102</v>
      </c>
      <c r="B56" s="508" t="s">
        <v>1009</v>
      </c>
      <c r="C56" s="86" t="s">
        <v>1010</v>
      </c>
      <c r="D56" s="340">
        <v>241</v>
      </c>
      <c r="E56" s="341">
        <v>2129</v>
      </c>
    </row>
    <row r="57" spans="1:5" ht="14.25" customHeight="1" x14ac:dyDescent="0.3">
      <c r="A57" s="143">
        <v>1103</v>
      </c>
      <c r="B57" s="508" t="s">
        <v>1011</v>
      </c>
      <c r="C57" s="86" t="s">
        <v>1012</v>
      </c>
      <c r="D57" s="340">
        <v>972</v>
      </c>
      <c r="E57" s="341">
        <v>3805</v>
      </c>
    </row>
    <row r="58" spans="1:5" ht="14.25" customHeight="1" x14ac:dyDescent="0.3">
      <c r="A58" s="143">
        <v>1104</v>
      </c>
      <c r="B58" s="508" t="s">
        <v>1013</v>
      </c>
      <c r="C58" s="86" t="s">
        <v>1014</v>
      </c>
      <c r="D58" s="340">
        <v>1313</v>
      </c>
      <c r="E58" s="341">
        <v>236</v>
      </c>
    </row>
    <row r="59" spans="1:5" ht="14.25" customHeight="1" x14ac:dyDescent="0.3">
      <c r="A59" s="143">
        <v>1105</v>
      </c>
      <c r="B59" s="508" t="s">
        <v>1015</v>
      </c>
      <c r="C59" s="86" t="s">
        <v>1016</v>
      </c>
      <c r="D59" s="340">
        <v>1359</v>
      </c>
      <c r="E59" s="341">
        <v>5252</v>
      </c>
    </row>
    <row r="60" spans="1:5" ht="14.25" customHeight="1" x14ac:dyDescent="0.3">
      <c r="A60" s="143">
        <v>1106</v>
      </c>
      <c r="B60" s="508" t="s">
        <v>1017</v>
      </c>
      <c r="C60" s="86" t="s">
        <v>1018</v>
      </c>
      <c r="D60" s="340">
        <v>1404</v>
      </c>
      <c r="E60" s="341">
        <v>356</v>
      </c>
    </row>
    <row r="61" spans="1:5" ht="14.25" customHeight="1" x14ac:dyDescent="0.3">
      <c r="A61" s="143">
        <v>1107</v>
      </c>
      <c r="B61" s="508" t="s">
        <v>1019</v>
      </c>
      <c r="C61" s="86" t="s">
        <v>1020</v>
      </c>
      <c r="D61" s="340">
        <v>279</v>
      </c>
      <c r="E61" s="341">
        <v>1000</v>
      </c>
    </row>
    <row r="62" spans="1:5" ht="14.25" customHeight="1" x14ac:dyDescent="0.3">
      <c r="A62" s="143">
        <v>1108</v>
      </c>
      <c r="B62" s="508" t="s">
        <v>1021</v>
      </c>
      <c r="C62" s="86" t="s">
        <v>1022</v>
      </c>
      <c r="D62" s="340">
        <v>1433</v>
      </c>
      <c r="E62" s="341">
        <v>1419</v>
      </c>
    </row>
    <row r="63" spans="1:5" ht="14.25" customHeight="1" x14ac:dyDescent="0.3">
      <c r="A63" s="143">
        <v>1109</v>
      </c>
      <c r="B63" s="508" t="s">
        <v>1023</v>
      </c>
      <c r="C63" s="86" t="s">
        <v>1024</v>
      </c>
      <c r="D63" s="340">
        <v>1146</v>
      </c>
      <c r="E63" s="341">
        <v>549</v>
      </c>
    </row>
    <row r="64" spans="1:5" ht="14.25" customHeight="1" x14ac:dyDescent="0.3">
      <c r="A64" s="143">
        <v>1110</v>
      </c>
      <c r="B64" s="508" t="s">
        <v>1025</v>
      </c>
      <c r="C64" s="86" t="s">
        <v>1026</v>
      </c>
      <c r="D64" s="340">
        <v>1282</v>
      </c>
      <c r="E64" s="341">
        <v>6400</v>
      </c>
    </row>
    <row r="65" spans="1:5" ht="14.25" customHeight="1" x14ac:dyDescent="0.3">
      <c r="A65" s="143">
        <v>1111</v>
      </c>
      <c r="B65" s="508" t="s">
        <v>1027</v>
      </c>
      <c r="C65" s="86" t="s">
        <v>1028</v>
      </c>
      <c r="D65" s="340">
        <v>3286</v>
      </c>
      <c r="E65" s="341">
        <v>871</v>
      </c>
    </row>
    <row r="66" spans="1:5" ht="14.25" customHeight="1" x14ac:dyDescent="0.3">
      <c r="A66" s="143">
        <v>1112</v>
      </c>
      <c r="B66" s="508" t="s">
        <v>1029</v>
      </c>
      <c r="C66" s="86" t="s">
        <v>1030</v>
      </c>
      <c r="D66" s="340">
        <v>3438</v>
      </c>
      <c r="E66" s="341">
        <v>4720</v>
      </c>
    </row>
    <row r="67" spans="1:5" ht="14.25" customHeight="1" x14ac:dyDescent="0.3">
      <c r="A67" s="143">
        <v>1113</v>
      </c>
      <c r="B67" s="508" t="s">
        <v>1031</v>
      </c>
      <c r="C67" s="86" t="s">
        <v>1032</v>
      </c>
      <c r="D67" s="340">
        <v>625</v>
      </c>
      <c r="E67" s="341">
        <v>3066</v>
      </c>
    </row>
    <row r="68" spans="1:5" ht="14.25" customHeight="1" x14ac:dyDescent="0.3">
      <c r="A68" s="143">
        <v>1114</v>
      </c>
      <c r="B68" s="508" t="s">
        <v>1033</v>
      </c>
      <c r="C68" s="86" t="s">
        <v>1034</v>
      </c>
      <c r="D68" s="340">
        <v>1501</v>
      </c>
      <c r="E68" s="341">
        <v>8647</v>
      </c>
    </row>
    <row r="69" spans="1:5" ht="14.25" customHeight="1" x14ac:dyDescent="0.3">
      <c r="A69" s="152">
        <v>1115</v>
      </c>
      <c r="B69" s="509" t="s">
        <v>1035</v>
      </c>
      <c r="C69" s="166" t="s">
        <v>1036</v>
      </c>
      <c r="D69" s="342">
        <v>1858</v>
      </c>
      <c r="E69" s="343">
        <v>332</v>
      </c>
    </row>
    <row r="70" spans="1:5" ht="14.25" customHeight="1" x14ac:dyDescent="0.3">
      <c r="A70" s="143">
        <v>1116</v>
      </c>
      <c r="B70" s="508" t="s">
        <v>1037</v>
      </c>
      <c r="C70" s="86" t="s">
        <v>1038</v>
      </c>
      <c r="D70" s="340">
        <v>1644</v>
      </c>
      <c r="E70" s="341">
        <v>652</v>
      </c>
    </row>
    <row r="71" spans="1:5" ht="14.25" customHeight="1" x14ac:dyDescent="0.3">
      <c r="A71" s="152">
        <v>1117</v>
      </c>
      <c r="B71" s="509" t="s">
        <v>1039</v>
      </c>
      <c r="C71" s="166" t="s">
        <v>1040</v>
      </c>
      <c r="D71" s="342">
        <v>2762</v>
      </c>
      <c r="E71" s="343">
        <v>2417</v>
      </c>
    </row>
    <row r="72" spans="1:5" ht="14.25" customHeight="1" x14ac:dyDescent="0.3">
      <c r="A72" s="347">
        <v>1118</v>
      </c>
      <c r="B72" s="154" t="s">
        <v>1041</v>
      </c>
      <c r="C72" s="139" t="s">
        <v>1042</v>
      </c>
      <c r="D72" s="338">
        <v>744</v>
      </c>
      <c r="E72" s="339">
        <v>290</v>
      </c>
    </row>
    <row r="73" spans="1:5" ht="14.25" customHeight="1" x14ac:dyDescent="0.3">
      <c r="A73" s="347">
        <v>1119</v>
      </c>
      <c r="B73" s="154" t="s">
        <v>1043</v>
      </c>
      <c r="C73" s="139" t="s">
        <v>1044</v>
      </c>
      <c r="D73" s="340">
        <v>3179</v>
      </c>
      <c r="E73" s="341">
        <v>1280</v>
      </c>
    </row>
    <row r="74" spans="1:5" ht="14.25" customHeight="1" x14ac:dyDescent="0.3">
      <c r="A74" s="347">
        <v>1201</v>
      </c>
      <c r="B74" s="154" t="s">
        <v>1045</v>
      </c>
      <c r="C74" s="139" t="s">
        <v>1046</v>
      </c>
      <c r="D74" s="340">
        <v>4098</v>
      </c>
      <c r="E74" s="341">
        <v>21652</v>
      </c>
    </row>
    <row r="75" spans="1:5" ht="14.25" customHeight="1" x14ac:dyDescent="0.3">
      <c r="A75" s="347">
        <v>1202</v>
      </c>
      <c r="B75" s="154" t="s">
        <v>1047</v>
      </c>
      <c r="C75" s="139" t="s">
        <v>1048</v>
      </c>
      <c r="D75" s="340">
        <v>139</v>
      </c>
      <c r="E75" s="341">
        <v>6829</v>
      </c>
    </row>
    <row r="76" spans="1:5" ht="14.25" customHeight="1" x14ac:dyDescent="0.3">
      <c r="A76" s="347">
        <v>1301</v>
      </c>
      <c r="B76" s="154" t="s">
        <v>1049</v>
      </c>
      <c r="C76" s="139" t="s">
        <v>1050</v>
      </c>
      <c r="D76" s="340">
        <v>1950</v>
      </c>
      <c r="E76" s="341">
        <v>329</v>
      </c>
    </row>
    <row r="77" spans="1:5" ht="14.25" customHeight="1" x14ac:dyDescent="0.3">
      <c r="A77" s="347">
        <v>1302</v>
      </c>
      <c r="B77" s="154" t="s">
        <v>1051</v>
      </c>
      <c r="C77" s="139" t="s">
        <v>1052</v>
      </c>
      <c r="D77" s="340">
        <v>2249</v>
      </c>
      <c r="E77" s="341">
        <v>875</v>
      </c>
    </row>
    <row r="78" spans="1:5" ht="14.25" customHeight="1" x14ac:dyDescent="0.3">
      <c r="A78" s="347">
        <v>1303</v>
      </c>
      <c r="B78" s="154" t="s">
        <v>1053</v>
      </c>
      <c r="C78" s="139" t="s">
        <v>1054</v>
      </c>
      <c r="D78" s="340" t="s">
        <v>132</v>
      </c>
      <c r="E78" s="341">
        <v>383</v>
      </c>
    </row>
    <row r="79" spans="1:5" ht="14.25" customHeight="1" x14ac:dyDescent="0.3">
      <c r="A79" s="347">
        <v>1304</v>
      </c>
      <c r="B79" s="154" t="s">
        <v>1055</v>
      </c>
      <c r="C79" s="139" t="s">
        <v>1056</v>
      </c>
      <c r="D79" s="340">
        <v>1397</v>
      </c>
      <c r="E79" s="341">
        <v>27820</v>
      </c>
    </row>
    <row r="80" spans="1:5" ht="14.25" customHeight="1" x14ac:dyDescent="0.3">
      <c r="A80" s="347">
        <v>1305</v>
      </c>
      <c r="B80" s="154" t="s">
        <v>1057</v>
      </c>
      <c r="C80" s="139" t="s">
        <v>1058</v>
      </c>
      <c r="D80" s="340">
        <v>380</v>
      </c>
      <c r="E80" s="341">
        <v>141</v>
      </c>
    </row>
    <row r="81" spans="1:5" ht="14.25" customHeight="1" x14ac:dyDescent="0.3">
      <c r="A81" s="347">
        <v>1306</v>
      </c>
      <c r="B81" s="154" t="s">
        <v>1059</v>
      </c>
      <c r="C81" s="139" t="s">
        <v>1060</v>
      </c>
      <c r="D81" s="340">
        <v>4186</v>
      </c>
      <c r="E81" s="341">
        <v>1533</v>
      </c>
    </row>
    <row r="82" spans="1:5" ht="14.25" customHeight="1" x14ac:dyDescent="0.3">
      <c r="A82" s="347">
        <v>1307</v>
      </c>
      <c r="B82" s="154" t="s">
        <v>1061</v>
      </c>
      <c r="C82" s="139" t="s">
        <v>1062</v>
      </c>
      <c r="D82" s="340">
        <v>1329</v>
      </c>
      <c r="E82" s="341">
        <v>931</v>
      </c>
    </row>
    <row r="83" spans="1:5" ht="14.25" customHeight="1" x14ac:dyDescent="0.3">
      <c r="A83" s="347">
        <v>1308</v>
      </c>
      <c r="B83" s="154" t="s">
        <v>1063</v>
      </c>
      <c r="C83" s="139" t="s">
        <v>1064</v>
      </c>
      <c r="D83" s="340">
        <v>389</v>
      </c>
      <c r="E83" s="341">
        <v>38752</v>
      </c>
    </row>
    <row r="84" spans="1:5" ht="14.25" customHeight="1" x14ac:dyDescent="0.3">
      <c r="A84" s="347">
        <v>1309</v>
      </c>
      <c r="B84" s="154" t="s">
        <v>1065</v>
      </c>
      <c r="C84" s="139" t="s">
        <v>1066</v>
      </c>
      <c r="D84" s="340">
        <v>970</v>
      </c>
      <c r="E84" s="341">
        <v>28675</v>
      </c>
    </row>
    <row r="85" spans="1:5" ht="14.25" customHeight="1" x14ac:dyDescent="0.3">
      <c r="A85" s="347">
        <v>1310</v>
      </c>
      <c r="B85" s="154" t="s">
        <v>1067</v>
      </c>
      <c r="C85" s="139" t="s">
        <v>1068</v>
      </c>
      <c r="D85" s="340">
        <v>1661</v>
      </c>
      <c r="E85" s="341">
        <v>2043</v>
      </c>
    </row>
    <row r="86" spans="1:5" ht="14.25" customHeight="1" x14ac:dyDescent="0.3">
      <c r="A86" s="347">
        <v>1401</v>
      </c>
      <c r="B86" s="154" t="s">
        <v>1069</v>
      </c>
      <c r="C86" s="139" t="s">
        <v>1070</v>
      </c>
      <c r="D86" s="340">
        <v>2507</v>
      </c>
      <c r="E86" s="341">
        <v>5714</v>
      </c>
    </row>
    <row r="87" spans="1:5" ht="14.25" customHeight="1" x14ac:dyDescent="0.3">
      <c r="A87" s="347">
        <v>1402</v>
      </c>
      <c r="B87" s="154" t="s">
        <v>1071</v>
      </c>
      <c r="C87" s="139" t="s">
        <v>1072</v>
      </c>
      <c r="D87" s="340">
        <v>5822</v>
      </c>
      <c r="E87" s="341">
        <v>950</v>
      </c>
    </row>
    <row r="88" spans="1:5" ht="14.25" customHeight="1" x14ac:dyDescent="0.3">
      <c r="A88" s="347">
        <v>1403</v>
      </c>
      <c r="B88" s="154" t="s">
        <v>1073</v>
      </c>
      <c r="C88" s="139" t="s">
        <v>1074</v>
      </c>
      <c r="D88" s="340">
        <v>261</v>
      </c>
      <c r="E88" s="341">
        <v>8473</v>
      </c>
    </row>
    <row r="89" spans="1:5" ht="14.25" customHeight="1" x14ac:dyDescent="0.3">
      <c r="A89" s="347">
        <v>1404</v>
      </c>
      <c r="B89" s="154" t="s">
        <v>1075</v>
      </c>
      <c r="C89" s="139" t="s">
        <v>1076</v>
      </c>
      <c r="D89" s="340">
        <v>3756</v>
      </c>
      <c r="E89" s="341">
        <v>19837</v>
      </c>
    </row>
    <row r="90" spans="1:5" ht="14.25" customHeight="1" x14ac:dyDescent="0.3">
      <c r="A90" s="347">
        <v>1405</v>
      </c>
      <c r="B90" s="154" t="s">
        <v>1077</v>
      </c>
      <c r="C90" s="139" t="s">
        <v>690</v>
      </c>
      <c r="D90" s="340">
        <v>327</v>
      </c>
      <c r="E90" s="341">
        <v>647</v>
      </c>
    </row>
    <row r="91" spans="1:5" ht="14.25" customHeight="1" x14ac:dyDescent="0.3">
      <c r="A91" s="347">
        <v>1406</v>
      </c>
      <c r="B91" s="154" t="s">
        <v>1078</v>
      </c>
      <c r="C91" s="139" t="s">
        <v>1079</v>
      </c>
      <c r="D91" s="340">
        <v>247</v>
      </c>
      <c r="E91" s="341">
        <v>4880</v>
      </c>
    </row>
    <row r="92" spans="1:5" ht="14.25" customHeight="1" x14ac:dyDescent="0.3">
      <c r="A92" s="347">
        <v>1407</v>
      </c>
      <c r="B92" s="154" t="s">
        <v>1080</v>
      </c>
      <c r="C92" s="139" t="s">
        <v>1081</v>
      </c>
      <c r="D92" s="340">
        <v>84</v>
      </c>
      <c r="E92" s="341">
        <v>1598</v>
      </c>
    </row>
    <row r="93" spans="1:5" ht="14.25" customHeight="1" x14ac:dyDescent="0.3">
      <c r="A93" s="347">
        <v>1408</v>
      </c>
      <c r="B93" s="154" t="s">
        <v>1082</v>
      </c>
      <c r="C93" s="139" t="s">
        <v>698</v>
      </c>
      <c r="D93" s="340">
        <v>228</v>
      </c>
      <c r="E93" s="341">
        <v>2067</v>
      </c>
    </row>
    <row r="94" spans="1:5" ht="14.25" customHeight="1" x14ac:dyDescent="0.3">
      <c r="A94" s="347">
        <v>1409</v>
      </c>
      <c r="B94" s="154" t="s">
        <v>1083</v>
      </c>
      <c r="C94" s="139" t="s">
        <v>1084</v>
      </c>
      <c r="D94" s="340">
        <v>213</v>
      </c>
      <c r="E94" s="341">
        <v>5019</v>
      </c>
    </row>
    <row r="95" spans="1:5" ht="14.25" customHeight="1" x14ac:dyDescent="0.3">
      <c r="A95" s="347">
        <v>1501</v>
      </c>
      <c r="B95" s="154" t="s">
        <v>1085</v>
      </c>
      <c r="C95" s="139" t="s">
        <v>1086</v>
      </c>
      <c r="D95" s="340">
        <v>9</v>
      </c>
      <c r="E95" s="341">
        <v>37</v>
      </c>
    </row>
    <row r="96" spans="1:5" ht="14.25" customHeight="1" x14ac:dyDescent="0.3">
      <c r="A96" s="347">
        <v>1502</v>
      </c>
      <c r="B96" s="154" t="s">
        <v>1087</v>
      </c>
      <c r="C96" s="139" t="s">
        <v>1088</v>
      </c>
      <c r="D96" s="340">
        <v>232</v>
      </c>
      <c r="E96" s="341">
        <v>1767</v>
      </c>
    </row>
    <row r="97" spans="1:5" ht="14.25" customHeight="1" x14ac:dyDescent="0.3">
      <c r="A97" s="347">
        <v>1503</v>
      </c>
      <c r="B97" s="154" t="s">
        <v>1089</v>
      </c>
      <c r="C97" s="139" t="s">
        <v>1090</v>
      </c>
      <c r="D97" s="340">
        <v>22926</v>
      </c>
      <c r="E97" s="341">
        <v>11908</v>
      </c>
    </row>
    <row r="98" spans="1:5" ht="14.25" customHeight="1" x14ac:dyDescent="0.3">
      <c r="A98" s="347">
        <v>1504</v>
      </c>
      <c r="B98" s="154" t="s">
        <v>1091</v>
      </c>
      <c r="C98" s="139" t="s">
        <v>1092</v>
      </c>
      <c r="D98" s="340">
        <v>4464</v>
      </c>
      <c r="E98" s="341">
        <v>152</v>
      </c>
    </row>
    <row r="99" spans="1:5" ht="14.25" customHeight="1" x14ac:dyDescent="0.3">
      <c r="A99" s="347">
        <v>1505</v>
      </c>
      <c r="B99" s="154" t="s">
        <v>1093</v>
      </c>
      <c r="C99" s="139" t="s">
        <v>1094</v>
      </c>
      <c r="D99" s="340">
        <v>414</v>
      </c>
      <c r="E99" s="341" t="s">
        <v>132</v>
      </c>
    </row>
    <row r="100" spans="1:5" ht="14.25" customHeight="1" x14ac:dyDescent="0.3">
      <c r="A100" s="347">
        <v>1506</v>
      </c>
      <c r="B100" s="154" t="s">
        <v>1095</v>
      </c>
      <c r="C100" s="139" t="s">
        <v>1096</v>
      </c>
      <c r="D100" s="340">
        <v>34</v>
      </c>
      <c r="E100" s="341" t="s">
        <v>141</v>
      </c>
    </row>
    <row r="101" spans="1:5" ht="14.25" customHeight="1" x14ac:dyDescent="0.3">
      <c r="A101" s="347">
        <v>1507</v>
      </c>
      <c r="B101" s="154" t="s">
        <v>1097</v>
      </c>
      <c r="C101" s="139" t="s">
        <v>1098</v>
      </c>
      <c r="D101" s="340">
        <v>212</v>
      </c>
      <c r="E101" s="341">
        <v>394</v>
      </c>
    </row>
    <row r="102" spans="1:5" ht="14.25" customHeight="1" x14ac:dyDescent="0.3">
      <c r="A102" s="347">
        <v>1508</v>
      </c>
      <c r="B102" s="154" t="s">
        <v>1099</v>
      </c>
      <c r="C102" s="139" t="s">
        <v>1100</v>
      </c>
      <c r="D102" s="340">
        <v>5661</v>
      </c>
      <c r="E102" s="341">
        <v>5423</v>
      </c>
    </row>
    <row r="103" spans="1:5" ht="14.25" customHeight="1" x14ac:dyDescent="0.3">
      <c r="A103" s="347">
        <v>1601</v>
      </c>
      <c r="B103" s="154" t="s">
        <v>1101</v>
      </c>
      <c r="C103" s="139" t="s">
        <v>1102</v>
      </c>
      <c r="D103" s="340">
        <v>352</v>
      </c>
      <c r="E103" s="341" t="s">
        <v>132</v>
      </c>
    </row>
    <row r="104" spans="1:5" ht="14.25" customHeight="1" x14ac:dyDescent="0.3">
      <c r="A104" s="347">
        <v>1801</v>
      </c>
      <c r="B104" s="154" t="s">
        <v>1103</v>
      </c>
      <c r="C104" s="139" t="s">
        <v>1104</v>
      </c>
      <c r="D104" s="340">
        <v>850</v>
      </c>
      <c r="E104" s="341">
        <v>50536</v>
      </c>
    </row>
    <row r="105" spans="1:5" ht="14.25" customHeight="1" x14ac:dyDescent="0.3">
      <c r="A105" s="347">
        <v>1802</v>
      </c>
      <c r="B105" s="154" t="s">
        <v>1105</v>
      </c>
      <c r="C105" s="139" t="s">
        <v>1106</v>
      </c>
      <c r="D105" s="340">
        <v>471</v>
      </c>
      <c r="E105" s="341">
        <v>53988</v>
      </c>
    </row>
    <row r="106" spans="1:5" ht="14.25" customHeight="1" x14ac:dyDescent="0.3">
      <c r="A106" s="347">
        <v>1803</v>
      </c>
      <c r="B106" s="154" t="s">
        <v>1107</v>
      </c>
      <c r="C106" s="139" t="s">
        <v>1108</v>
      </c>
      <c r="D106" s="340" t="s">
        <v>141</v>
      </c>
      <c r="E106" s="341">
        <v>13</v>
      </c>
    </row>
    <row r="107" spans="1:5" ht="14.25" customHeight="1" x14ac:dyDescent="0.3">
      <c r="A107" s="347">
        <v>1901</v>
      </c>
      <c r="B107" s="154" t="s">
        <v>1109</v>
      </c>
      <c r="C107" s="139" t="s">
        <v>828</v>
      </c>
      <c r="D107" s="340">
        <v>2048</v>
      </c>
      <c r="E107" s="341">
        <v>6944</v>
      </c>
    </row>
    <row r="108" spans="1:5" ht="14.25" customHeight="1" x14ac:dyDescent="0.3">
      <c r="A108" s="347">
        <v>1902</v>
      </c>
      <c r="B108" s="154" t="s">
        <v>1110</v>
      </c>
      <c r="C108" s="139" t="s">
        <v>1111</v>
      </c>
      <c r="D108" s="340">
        <v>541</v>
      </c>
      <c r="E108" s="341">
        <v>51890</v>
      </c>
    </row>
    <row r="109" spans="1:5" ht="14.25" customHeight="1" x14ac:dyDescent="0.3">
      <c r="A109" s="347">
        <v>1903</v>
      </c>
      <c r="B109" s="154" t="s">
        <v>1112</v>
      </c>
      <c r="C109" s="139" t="s">
        <v>1113</v>
      </c>
      <c r="D109" s="340">
        <v>291</v>
      </c>
      <c r="E109" s="341">
        <v>5485</v>
      </c>
    </row>
    <row r="110" spans="1:5" ht="14.25" customHeight="1" x14ac:dyDescent="0.3">
      <c r="A110" s="347">
        <v>1904</v>
      </c>
      <c r="B110" s="154" t="s">
        <v>1114</v>
      </c>
      <c r="C110" s="139" t="s">
        <v>1115</v>
      </c>
      <c r="D110" s="340">
        <v>4372</v>
      </c>
      <c r="E110" s="341">
        <v>502</v>
      </c>
    </row>
    <row r="111" spans="1:5" ht="14.25" customHeight="1" x14ac:dyDescent="0.3">
      <c r="A111" s="347">
        <v>1905</v>
      </c>
      <c r="B111" s="154" t="s">
        <v>1116</v>
      </c>
      <c r="C111" s="139" t="s">
        <v>1117</v>
      </c>
      <c r="D111" s="340">
        <v>1500</v>
      </c>
      <c r="E111" s="341">
        <v>4238</v>
      </c>
    </row>
    <row r="112" spans="1:5" ht="14.25" customHeight="1" x14ac:dyDescent="0.3">
      <c r="A112" s="347">
        <v>1906</v>
      </c>
      <c r="B112" s="154" t="s">
        <v>1118</v>
      </c>
      <c r="C112" s="139" t="s">
        <v>1119</v>
      </c>
      <c r="D112" s="340">
        <v>5544</v>
      </c>
      <c r="E112" s="341">
        <v>133060</v>
      </c>
    </row>
    <row r="113" spans="1:5" ht="14.25" customHeight="1" x14ac:dyDescent="0.3">
      <c r="A113" s="347">
        <v>1907</v>
      </c>
      <c r="B113" s="154" t="s">
        <v>1120</v>
      </c>
      <c r="C113" s="139" t="s">
        <v>1121</v>
      </c>
      <c r="D113" s="340">
        <v>191</v>
      </c>
      <c r="E113" s="341">
        <v>3103</v>
      </c>
    </row>
    <row r="114" spans="1:5" ht="14.25" customHeight="1" x14ac:dyDescent="0.3">
      <c r="A114" s="347">
        <v>1908</v>
      </c>
      <c r="B114" s="154" t="s">
        <v>1122</v>
      </c>
      <c r="C114" s="139" t="s">
        <v>1123</v>
      </c>
      <c r="D114" s="340">
        <v>2949</v>
      </c>
      <c r="E114" s="341">
        <v>9560</v>
      </c>
    </row>
    <row r="115" spans="1:5" ht="14.25" customHeight="1" x14ac:dyDescent="0.3">
      <c r="A115" s="347">
        <v>1909</v>
      </c>
      <c r="B115" s="154" t="s">
        <v>1124</v>
      </c>
      <c r="C115" s="139" t="s">
        <v>1125</v>
      </c>
      <c r="D115" s="340">
        <v>8984</v>
      </c>
      <c r="E115" s="341">
        <v>5912</v>
      </c>
    </row>
    <row r="116" spans="1:5" ht="14.25" customHeight="1" x14ac:dyDescent="0.3">
      <c r="A116" s="347">
        <v>1910</v>
      </c>
      <c r="B116" s="154" t="s">
        <v>1126</v>
      </c>
      <c r="C116" s="139" t="s">
        <v>1127</v>
      </c>
      <c r="D116" s="340" t="s">
        <v>141</v>
      </c>
      <c r="E116" s="341" t="s">
        <v>141</v>
      </c>
    </row>
    <row r="117" spans="1:5" ht="14.25" customHeight="1" x14ac:dyDescent="0.3">
      <c r="A117" s="347">
        <v>2101</v>
      </c>
      <c r="B117" s="154" t="s">
        <v>1128</v>
      </c>
      <c r="C117" s="139" t="s">
        <v>1129</v>
      </c>
      <c r="D117" s="340">
        <v>9</v>
      </c>
      <c r="E117" s="341">
        <v>501</v>
      </c>
    </row>
    <row r="118" spans="1:5" ht="14.25" customHeight="1" x14ac:dyDescent="0.3">
      <c r="A118" s="347">
        <v>2102</v>
      </c>
      <c r="B118" s="154" t="s">
        <v>1130</v>
      </c>
      <c r="C118" s="139" t="s">
        <v>1131</v>
      </c>
      <c r="D118" s="340" t="s">
        <v>132</v>
      </c>
      <c r="E118" s="341">
        <v>31</v>
      </c>
    </row>
    <row r="119" spans="1:5" ht="14.25" customHeight="1" x14ac:dyDescent="0.3">
      <c r="A119" s="347">
        <v>2103</v>
      </c>
      <c r="B119" s="154" t="s">
        <v>1132</v>
      </c>
      <c r="C119" s="139" t="s">
        <v>1133</v>
      </c>
      <c r="D119" s="340">
        <v>33614</v>
      </c>
      <c r="E119" s="341" t="s">
        <v>141</v>
      </c>
    </row>
    <row r="120" spans="1:5" ht="14.25" customHeight="1" x14ac:dyDescent="0.3">
      <c r="A120" s="347">
        <v>2104</v>
      </c>
      <c r="B120" s="154" t="s">
        <v>1134</v>
      </c>
      <c r="C120" s="139" t="s">
        <v>1135</v>
      </c>
      <c r="D120" s="340">
        <v>3735</v>
      </c>
      <c r="E120" s="341">
        <v>573</v>
      </c>
    </row>
    <row r="121" spans="1:5" x14ac:dyDescent="0.3">
      <c r="A121" s="348">
        <v>2201</v>
      </c>
      <c r="B121" s="155" t="s">
        <v>1177</v>
      </c>
      <c r="C121" s="349" t="s">
        <v>1178</v>
      </c>
      <c r="D121" s="342">
        <v>11120</v>
      </c>
      <c r="E121" s="343">
        <v>36629</v>
      </c>
    </row>
    <row r="122" spans="1:5" x14ac:dyDescent="0.3">
      <c r="A122" s="168" t="s">
        <v>166</v>
      </c>
    </row>
    <row r="123" spans="1:5" ht="15" customHeight="1" x14ac:dyDescent="0.3">
      <c r="A123" s="159" t="s">
        <v>382</v>
      </c>
      <c r="B123" s="167"/>
    </row>
    <row r="124" spans="1:5" x14ac:dyDescent="0.3">
      <c r="A124" s="76" t="s">
        <v>383</v>
      </c>
      <c r="B124" s="167"/>
    </row>
    <row r="125" spans="1:5" ht="15.75" customHeight="1" x14ac:dyDescent="0.3">
      <c r="A125" s="168"/>
      <c r="B125" s="167"/>
    </row>
    <row r="126" spans="1:5" ht="15.75" customHeight="1" x14ac:dyDescent="0.3">
      <c r="A126" s="168"/>
      <c r="B126" s="167"/>
    </row>
    <row r="127" spans="1:5" x14ac:dyDescent="0.3">
      <c r="A127" s="168"/>
      <c r="B127" s="167"/>
    </row>
    <row r="147" ht="14.4" customHeight="1" x14ac:dyDescent="0.3"/>
    <row r="148" ht="14.4" customHeight="1" x14ac:dyDescent="0.3"/>
  </sheetData>
  <mergeCells count="5">
    <mergeCell ref="A1:E1"/>
    <mergeCell ref="A2:E2"/>
    <mergeCell ref="A3:E3"/>
    <mergeCell ref="C4:E4"/>
    <mergeCell ref="C5:E5"/>
  </mergeCells>
  <pageMargins left="0.5" right="0.39" top="0.75" bottom="1" header="0.5" footer="0.75"/>
  <pageSetup scale="66" firstPageNumber="60" fitToHeight="2" orientation="portrait" useFirstPageNumber="1" r:id="rId1"/>
  <headerFooter alignWithMargins="0">
    <oddHeader xml:space="preserve">&amp;C  </oddHeader>
    <oddFooter>&amp;L2021 CONNECTICUT RESIDENT HOSPITALIZATIONS&amp;R&amp;P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List of Tables</vt:lpstr>
      <vt:lpstr>H-1_2021</vt:lpstr>
      <vt:lpstr>H-2_2021</vt:lpstr>
      <vt:lpstr>H-5_2021</vt:lpstr>
      <vt:lpstr>H-6_2021</vt:lpstr>
      <vt:lpstr>H-7_2021</vt:lpstr>
      <vt:lpstr>H-9_2021</vt:lpstr>
      <vt:lpstr>H-10_2021</vt:lpstr>
      <vt:lpstr>H-11_2021</vt:lpstr>
      <vt:lpstr>H-12_2021</vt:lpstr>
      <vt:lpstr>'H-12_2021'!Print_Area</vt:lpstr>
      <vt:lpstr>'H-7_2021'!Print_Area</vt:lpstr>
      <vt:lpstr>'H-1_2021'!Print_Titles</vt:lpstr>
      <vt:lpstr>'H-10_2021'!Print_Titles</vt:lpstr>
      <vt:lpstr>'H-11_2021'!Print_Titles</vt:lpstr>
      <vt:lpstr>'H-12_2021'!Print_Titles</vt:lpstr>
      <vt:lpstr>'H-2_2021'!Print_Titles</vt:lpstr>
      <vt:lpstr>'H-7_2021'!Print_Titles</vt:lpstr>
      <vt:lpstr>'H-9_2021'!Print_Titles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Jon2014</dc:creator>
  <cp:lastModifiedBy>Olson, Jon</cp:lastModifiedBy>
  <cp:lastPrinted>2023-11-16T15:58:23Z</cp:lastPrinted>
  <dcterms:created xsi:type="dcterms:W3CDTF">2020-06-12T18:49:42Z</dcterms:created>
  <dcterms:modified xsi:type="dcterms:W3CDTF">2023-11-16T16:00:10Z</dcterms:modified>
</cp:coreProperties>
</file>