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G:\Compliance\MDW\01. OFR\Housing\"/>
    </mc:Choice>
  </mc:AlternateContent>
  <xr:revisionPtr revIDLastSave="0" documentId="13_ncr:1_{FE824E2C-3202-4544-B440-EB947A4B2D8F}" xr6:coauthVersionLast="47" xr6:coauthVersionMax="47" xr10:uidLastSave="{00000000-0000-0000-0000-000000000000}"/>
  <bookViews>
    <workbookView xWindow="28680" yWindow="1455" windowWidth="29040" windowHeight="15840" tabRatio="867" activeTab="1" xr2:uid="{00000000-000D-0000-FFFF-FFFF00000000}"/>
  </bookViews>
  <sheets>
    <sheet name="Permits by town" sheetId="8" r:id="rId1"/>
    <sheet name="By County" sheetId="5" r:id="rId2"/>
    <sheet name="Valuations" sheetId="6" r:id="rId3"/>
  </sheets>
  <definedNames>
    <definedName name="_xlnm.Print_Titles" localSheetId="0">'Permits by town'!$1:$8</definedName>
    <definedName name="_xlnm.Print_Titles" localSheetId="2">Valuations!$1:$9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4" i="5" l="1"/>
  <c r="H16" i="5"/>
  <c r="B12" i="5"/>
  <c r="H12" i="5" s="1"/>
  <c r="B13" i="5"/>
  <c r="H13" i="5" s="1"/>
  <c r="B14" i="5"/>
  <c r="B15" i="5"/>
  <c r="H15" i="5" s="1"/>
  <c r="B16" i="5"/>
  <c r="B17" i="5"/>
  <c r="H17" i="5" s="1"/>
  <c r="B18" i="5"/>
  <c r="H18" i="5" s="1"/>
  <c r="B11" i="5"/>
  <c r="H11" i="5" s="1"/>
  <c r="D9" i="5"/>
  <c r="E9" i="5"/>
  <c r="F9" i="5"/>
  <c r="G9" i="5"/>
  <c r="C9" i="5"/>
  <c r="C12" i="8"/>
  <c r="C13" i="8"/>
  <c r="C14" i="8"/>
  <c r="C15" i="8"/>
  <c r="C16" i="8"/>
  <c r="C17" i="8"/>
  <c r="C18" i="8"/>
  <c r="C19" i="8"/>
  <c r="C20" i="8"/>
  <c r="C21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C46" i="8"/>
  <c r="C47" i="8"/>
  <c r="C48" i="8"/>
  <c r="C49" i="8"/>
  <c r="C50" i="8"/>
  <c r="C51" i="8"/>
  <c r="C52" i="8"/>
  <c r="C53" i="8"/>
  <c r="C54" i="8"/>
  <c r="C55" i="8"/>
  <c r="C56" i="8"/>
  <c r="C57" i="8"/>
  <c r="C58" i="8"/>
  <c r="C59" i="8"/>
  <c r="C60" i="8"/>
  <c r="C61" i="8"/>
  <c r="C62" i="8"/>
  <c r="C63" i="8"/>
  <c r="C64" i="8"/>
  <c r="C65" i="8"/>
  <c r="C66" i="8"/>
  <c r="C67" i="8"/>
  <c r="C68" i="8"/>
  <c r="C69" i="8"/>
  <c r="C70" i="8"/>
  <c r="C71" i="8"/>
  <c r="C72" i="8"/>
  <c r="C73" i="8"/>
  <c r="C74" i="8"/>
  <c r="C75" i="8"/>
  <c r="C76" i="8"/>
  <c r="C77" i="8"/>
  <c r="C78" i="8"/>
  <c r="C79" i="8"/>
  <c r="C80" i="8"/>
  <c r="C81" i="8"/>
  <c r="C82" i="8"/>
  <c r="C83" i="8"/>
  <c r="C84" i="8"/>
  <c r="C85" i="8"/>
  <c r="C86" i="8"/>
  <c r="C87" i="8"/>
  <c r="C88" i="8"/>
  <c r="C89" i="8"/>
  <c r="C90" i="8"/>
  <c r="C91" i="8"/>
  <c r="C92" i="8"/>
  <c r="C93" i="8"/>
  <c r="C94" i="8"/>
  <c r="C95" i="8"/>
  <c r="C96" i="8"/>
  <c r="C97" i="8"/>
  <c r="C98" i="8"/>
  <c r="C99" i="8"/>
  <c r="C100" i="8"/>
  <c r="C101" i="8"/>
  <c r="C102" i="8"/>
  <c r="C103" i="8"/>
  <c r="C104" i="8"/>
  <c r="C105" i="8"/>
  <c r="C106" i="8"/>
  <c r="C107" i="8"/>
  <c r="C108" i="8"/>
  <c r="C109" i="8"/>
  <c r="C110" i="8"/>
  <c r="C111" i="8"/>
  <c r="C112" i="8"/>
  <c r="C113" i="8"/>
  <c r="C114" i="8"/>
  <c r="C115" i="8"/>
  <c r="C116" i="8"/>
  <c r="C117" i="8"/>
  <c r="C118" i="8"/>
  <c r="C119" i="8"/>
  <c r="C120" i="8"/>
  <c r="C121" i="8"/>
  <c r="C122" i="8"/>
  <c r="C123" i="8"/>
  <c r="C124" i="8"/>
  <c r="C125" i="8"/>
  <c r="C126" i="8"/>
  <c r="C127" i="8"/>
  <c r="C128" i="8"/>
  <c r="C129" i="8"/>
  <c r="C130" i="8"/>
  <c r="C131" i="8"/>
  <c r="C132" i="8"/>
  <c r="C133" i="8"/>
  <c r="C134" i="8"/>
  <c r="C135" i="8"/>
  <c r="C136" i="8"/>
  <c r="C137" i="8"/>
  <c r="C138" i="8"/>
  <c r="C139" i="8"/>
  <c r="C140" i="8"/>
  <c r="C141" i="8"/>
  <c r="C142" i="8"/>
  <c r="C143" i="8"/>
  <c r="C144" i="8"/>
  <c r="C145" i="8"/>
  <c r="C146" i="8"/>
  <c r="C147" i="8"/>
  <c r="C148" i="8"/>
  <c r="C149" i="8"/>
  <c r="C150" i="8"/>
  <c r="C151" i="8"/>
  <c r="C152" i="8"/>
  <c r="C153" i="8"/>
  <c r="C154" i="8"/>
  <c r="C155" i="8"/>
  <c r="C156" i="8"/>
  <c r="C157" i="8"/>
  <c r="C158" i="8"/>
  <c r="C159" i="8"/>
  <c r="C160" i="8"/>
  <c r="C161" i="8"/>
  <c r="C162" i="8"/>
  <c r="C163" i="8"/>
  <c r="C164" i="8"/>
  <c r="C165" i="8"/>
  <c r="C166" i="8"/>
  <c r="C167" i="8"/>
  <c r="C168" i="8"/>
  <c r="C169" i="8"/>
  <c r="C170" i="8"/>
  <c r="C171" i="8"/>
  <c r="C172" i="8"/>
  <c r="C173" i="8"/>
  <c r="C174" i="8"/>
  <c r="C175" i="8"/>
  <c r="C176" i="8"/>
  <c r="C177" i="8"/>
  <c r="C178" i="8"/>
  <c r="C179" i="8"/>
  <c r="C11" i="8"/>
  <c r="H9" i="8"/>
  <c r="D9" i="8"/>
  <c r="E9" i="8"/>
  <c r="F9" i="8"/>
  <c r="G9" i="8"/>
  <c r="B9" i="5" l="1"/>
  <c r="H9" i="5" s="1"/>
  <c r="C9" i="8"/>
</calcChain>
</file>

<file path=xl/sharedStrings.xml><?xml version="1.0" encoding="utf-8"?>
<sst xmlns="http://schemas.openxmlformats.org/spreadsheetml/2006/main" count="568" uniqueCount="199">
  <si>
    <t>Andover</t>
  </si>
  <si>
    <t>Ansonia</t>
  </si>
  <si>
    <t>Ashford</t>
  </si>
  <si>
    <t>Avon</t>
  </si>
  <si>
    <t>Barkhamsted</t>
  </si>
  <si>
    <t>Beacon Falls</t>
  </si>
  <si>
    <t>Berlin</t>
  </si>
  <si>
    <t>Bethany</t>
  </si>
  <si>
    <t>Bethel</t>
  </si>
  <si>
    <t>Bethlehem</t>
  </si>
  <si>
    <t>Bloomfield</t>
  </si>
  <si>
    <t>Bolton</t>
  </si>
  <si>
    <t>Bozrah</t>
  </si>
  <si>
    <t>Branford</t>
  </si>
  <si>
    <t>Bridgeport</t>
  </si>
  <si>
    <t>Bridgewater</t>
  </si>
  <si>
    <t>Bristol</t>
  </si>
  <si>
    <t>Brookfield</t>
  </si>
  <si>
    <t>Brooklyn</t>
  </si>
  <si>
    <t>Burlington</t>
  </si>
  <si>
    <t>Canaan</t>
  </si>
  <si>
    <t>Canterbury</t>
  </si>
  <si>
    <t>Canton</t>
  </si>
  <si>
    <t>Chaplin</t>
  </si>
  <si>
    <t>Cheshire</t>
  </si>
  <si>
    <t>Chester</t>
  </si>
  <si>
    <t>Clinton</t>
  </si>
  <si>
    <t>Colchester</t>
  </si>
  <si>
    <t>Colebrook</t>
  </si>
  <si>
    <t>Columbia</t>
  </si>
  <si>
    <t>Cornwall</t>
  </si>
  <si>
    <t>Coventry</t>
  </si>
  <si>
    <t>Cromwell</t>
  </si>
  <si>
    <t>Danbury</t>
  </si>
  <si>
    <t>Darien</t>
  </si>
  <si>
    <t>Deep River</t>
  </si>
  <si>
    <t>Derby</t>
  </si>
  <si>
    <t>Durham</t>
  </si>
  <si>
    <t>East Granby</t>
  </si>
  <si>
    <t>East Haddam</t>
  </si>
  <si>
    <t>East Hampton</t>
  </si>
  <si>
    <t>East Hartford</t>
  </si>
  <si>
    <t>East Haven</t>
  </si>
  <si>
    <t>East Lyme</t>
  </si>
  <si>
    <t>East Windsor</t>
  </si>
  <si>
    <t>Eastford</t>
  </si>
  <si>
    <t>Easton</t>
  </si>
  <si>
    <t>Ellington</t>
  </si>
  <si>
    <t>Enfield</t>
  </si>
  <si>
    <t>Essex</t>
  </si>
  <si>
    <t>Fairfield</t>
  </si>
  <si>
    <t>Farmington</t>
  </si>
  <si>
    <t>Franklin</t>
  </si>
  <si>
    <t>Glastonbury</t>
  </si>
  <si>
    <t>Goshen</t>
  </si>
  <si>
    <t>Granby</t>
  </si>
  <si>
    <t>Greenwich</t>
  </si>
  <si>
    <t>Griswold</t>
  </si>
  <si>
    <t>Groton</t>
  </si>
  <si>
    <t>Guilford</t>
  </si>
  <si>
    <t>Haddam</t>
  </si>
  <si>
    <t>Hamden</t>
  </si>
  <si>
    <t>Hampton</t>
  </si>
  <si>
    <t>Hartford</t>
  </si>
  <si>
    <t>Hartland</t>
  </si>
  <si>
    <t>Harwinton</t>
  </si>
  <si>
    <t>Hebron</t>
  </si>
  <si>
    <t>Kent</t>
  </si>
  <si>
    <t>Killingly</t>
  </si>
  <si>
    <t>Killingworth</t>
  </si>
  <si>
    <t>Lebanon</t>
  </si>
  <si>
    <t>Ledyard</t>
  </si>
  <si>
    <t>Lisbon</t>
  </si>
  <si>
    <t>Litchfield</t>
  </si>
  <si>
    <t>Lyme</t>
  </si>
  <si>
    <t>Madison</t>
  </si>
  <si>
    <t>Manchester</t>
  </si>
  <si>
    <t>Mansfield</t>
  </si>
  <si>
    <t>Marlborough</t>
  </si>
  <si>
    <t>Meriden</t>
  </si>
  <si>
    <t>Middlebury</t>
  </si>
  <si>
    <t>Middlefield</t>
  </si>
  <si>
    <t>Middletown</t>
  </si>
  <si>
    <t>Milford</t>
  </si>
  <si>
    <t>Monroe</t>
  </si>
  <si>
    <t>Montville</t>
  </si>
  <si>
    <t>Morris</t>
  </si>
  <si>
    <t>Naugatuck</t>
  </si>
  <si>
    <t>New Britain</t>
  </si>
  <si>
    <t>New Canaan</t>
  </si>
  <si>
    <t>New Fairfield</t>
  </si>
  <si>
    <t>New Hartford</t>
  </si>
  <si>
    <t>New Haven</t>
  </si>
  <si>
    <t>New London</t>
  </si>
  <si>
    <t>New Milford</t>
  </si>
  <si>
    <t>Newington</t>
  </si>
  <si>
    <t>Newtown</t>
  </si>
  <si>
    <t>Norfolk</t>
  </si>
  <si>
    <t>North Branford</t>
  </si>
  <si>
    <t>North Canaan</t>
  </si>
  <si>
    <t>North Haven</t>
  </si>
  <si>
    <t>North Stonington</t>
  </si>
  <si>
    <t>Norwalk</t>
  </si>
  <si>
    <t>Norwich</t>
  </si>
  <si>
    <t>Old Lyme</t>
  </si>
  <si>
    <t>Old Saybrook</t>
  </si>
  <si>
    <t>Orange</t>
  </si>
  <si>
    <t>Oxford</t>
  </si>
  <si>
    <t>Plainfield</t>
  </si>
  <si>
    <t>Plainville</t>
  </si>
  <si>
    <t>Plymouth</t>
  </si>
  <si>
    <t>Pomfret</t>
  </si>
  <si>
    <t>Portland</t>
  </si>
  <si>
    <t>Preston</t>
  </si>
  <si>
    <t>Prospect</t>
  </si>
  <si>
    <t>Putnam</t>
  </si>
  <si>
    <t>Redding</t>
  </si>
  <si>
    <t>Ridgefield</t>
  </si>
  <si>
    <t>Rocky Hill</t>
  </si>
  <si>
    <t>Roxbury</t>
  </si>
  <si>
    <t>Salem</t>
  </si>
  <si>
    <t>Salisbury</t>
  </si>
  <si>
    <t>Scotland</t>
  </si>
  <si>
    <t>Seymour</t>
  </si>
  <si>
    <t>Sharon</t>
  </si>
  <si>
    <t>Shelton</t>
  </si>
  <si>
    <t>Sherman</t>
  </si>
  <si>
    <t>Simsbury</t>
  </si>
  <si>
    <t>Somers</t>
  </si>
  <si>
    <t>South Windsor</t>
  </si>
  <si>
    <t>Southbury</t>
  </si>
  <si>
    <t>Southington</t>
  </si>
  <si>
    <t>Sprague</t>
  </si>
  <si>
    <t>Stafford</t>
  </si>
  <si>
    <t>Stamford</t>
  </si>
  <si>
    <t>Sterling</t>
  </si>
  <si>
    <t>Stonington</t>
  </si>
  <si>
    <t>Stratford</t>
  </si>
  <si>
    <t>Suffield</t>
  </si>
  <si>
    <t>Thomaston</t>
  </si>
  <si>
    <t>Thompson</t>
  </si>
  <si>
    <t>Tolland</t>
  </si>
  <si>
    <t>Torrington</t>
  </si>
  <si>
    <t>Trumbull</t>
  </si>
  <si>
    <t>Union</t>
  </si>
  <si>
    <t>Vernon</t>
  </si>
  <si>
    <t>Voluntown</t>
  </si>
  <si>
    <t>Wallingford</t>
  </si>
  <si>
    <t>Warren</t>
  </si>
  <si>
    <t>Washington</t>
  </si>
  <si>
    <t>Waterbury</t>
  </si>
  <si>
    <t>Waterford</t>
  </si>
  <si>
    <t>Watertown</t>
  </si>
  <si>
    <t>West Hartford</t>
  </si>
  <si>
    <t>West Haven</t>
  </si>
  <si>
    <t>Westbrook</t>
  </si>
  <si>
    <t>Weston</t>
  </si>
  <si>
    <t>Westport</t>
  </si>
  <si>
    <t>Wethersfield</t>
  </si>
  <si>
    <t>Willington</t>
  </si>
  <si>
    <t>Wilton</t>
  </si>
  <si>
    <t>Winchester</t>
  </si>
  <si>
    <t>Windham</t>
  </si>
  <si>
    <t>Windsor</t>
  </si>
  <si>
    <t>Windsor Locks</t>
  </si>
  <si>
    <t>Wolcott</t>
  </si>
  <si>
    <t>Woodbridge</t>
  </si>
  <si>
    <t>Woodbury</t>
  </si>
  <si>
    <t>Woodstock</t>
  </si>
  <si>
    <t>Valuations</t>
  </si>
  <si>
    <t>Total Units</t>
  </si>
  <si>
    <t>Middlesex</t>
  </si>
  <si>
    <t>County</t>
  </si>
  <si>
    <t>1 Unit</t>
  </si>
  <si>
    <t>2 Unit</t>
  </si>
  <si>
    <t>Demolitions</t>
  </si>
  <si>
    <t>Net Gain</t>
  </si>
  <si>
    <t>Total</t>
  </si>
  <si>
    <t>Units</t>
  </si>
  <si>
    <t>3 and 4</t>
  </si>
  <si>
    <t>5 Units</t>
  </si>
  <si>
    <t>or More</t>
  </si>
  <si>
    <t>Permit-issuing</t>
  </si>
  <si>
    <t>Places</t>
  </si>
  <si>
    <t>Connecticut</t>
  </si>
  <si>
    <t>In Alphabetical Order</t>
  </si>
  <si>
    <t>Number of Housing Units</t>
  </si>
  <si>
    <t>By State and Counties</t>
  </si>
  <si>
    <t>Per Unit</t>
  </si>
  <si>
    <t>State/Towns</t>
  </si>
  <si>
    <t>All Units (Including Single &amp; Multi-Units)</t>
  </si>
  <si>
    <t>Single Family</t>
  </si>
  <si>
    <t>Total Valuations</t>
  </si>
  <si>
    <t>Valuations of Residential Construction</t>
  </si>
  <si>
    <t>Source: Census, DECD</t>
  </si>
  <si>
    <t>Source: Census</t>
  </si>
  <si>
    <t>Connecticut New Housing Authorizations in 2021</t>
  </si>
  <si>
    <t>Compiled by DECD</t>
  </si>
  <si>
    <t>Housing Units and Residential Construction Activity Authorized in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</si>
</sst>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b/>
      <sz val="12"/>
      <name val="Arial"/>
      <family val="2"/>
    </font>
    <font>
      <b/>
      <i/>
      <sz val="12"/>
      <name val="Arial"/>
      <family val="2"/>
    </font>
    <font>
      <sz val="12"/>
      <name val="Arial"/>
      <family val="2"/>
    </font>
    <font>
      <sz val="12"/>
      <color rgb="FFFF0000"/>
      <name val="Arial"/>
      <family val="2"/>
    </font>
    <font>
      <sz val="12"/>
      <color indexed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3" fontId="3" fillId="0" borderId="0" xfId="0" applyNumberFormat="1" applyFont="1"/>
    <xf numFmtId="0" fontId="3" fillId="0" borderId="0" xfId="0" applyFont="1" applyAlignment="1">
      <alignment horizontal="right"/>
    </xf>
    <xf numFmtId="0" fontId="1" fillId="0" borderId="0" xfId="0" applyFont="1"/>
    <xf numFmtId="0" fontId="5" fillId="0" borderId="0" xfId="0" applyFont="1"/>
    <xf numFmtId="0" fontId="1" fillId="0" borderId="0" xfId="0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1" fillId="0" borderId="0" xfId="0" applyNumberFormat="1" applyFont="1" applyAlignment="1">
      <alignment horizontal="right"/>
    </xf>
    <xf numFmtId="3" fontId="1" fillId="0" borderId="0" xfId="0" applyNumberFormat="1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198"/>
  <sheetViews>
    <sheetView workbookViewId="0">
      <selection activeCell="M15" sqref="M15"/>
    </sheetView>
  </sheetViews>
  <sheetFormatPr defaultColWidth="9.140625" defaultRowHeight="15.75" x14ac:dyDescent="0.25"/>
  <cols>
    <col min="1" max="1" width="14" style="6" customWidth="1"/>
    <col min="2" max="2" width="13" style="2" customWidth="1"/>
    <col min="3" max="3" width="9.28515625" style="2" customWidth="1"/>
    <col min="4" max="5" width="9.140625" style="2"/>
    <col min="6" max="7" width="9.7109375" style="2" customWidth="1"/>
    <col min="8" max="8" width="14.85546875" style="2" customWidth="1"/>
    <col min="9" max="9" width="9.7109375" style="2" customWidth="1"/>
    <col min="10" max="13" width="9.140625" style="2"/>
    <col min="14" max="14" width="13.42578125" style="2" bestFit="1" customWidth="1"/>
    <col min="15" max="16384" width="9.140625" style="2"/>
  </cols>
  <sheetData>
    <row r="1" spans="1:17" x14ac:dyDescent="0.25">
      <c r="A1" s="12" t="s">
        <v>196</v>
      </c>
      <c r="B1" s="12"/>
      <c r="C1" s="12"/>
      <c r="D1" s="12"/>
      <c r="E1" s="12"/>
      <c r="F1" s="12"/>
      <c r="G1" s="12"/>
      <c r="H1" s="12"/>
      <c r="I1" s="12"/>
      <c r="J1" s="12"/>
      <c r="K1" s="7"/>
      <c r="L1" s="3"/>
    </row>
    <row r="2" spans="1:17" x14ac:dyDescent="0.25">
      <c r="A2" s="12" t="s">
        <v>185</v>
      </c>
      <c r="B2" s="12"/>
      <c r="C2" s="12"/>
      <c r="D2" s="12"/>
      <c r="E2" s="12"/>
      <c r="F2" s="12"/>
      <c r="G2" s="12"/>
      <c r="H2" s="12"/>
      <c r="I2" s="12"/>
      <c r="J2" s="12"/>
    </row>
    <row r="3" spans="1:17" x14ac:dyDescent="0.25">
      <c r="B3" s="6"/>
      <c r="C3" s="6"/>
      <c r="D3" s="6"/>
      <c r="E3" s="6"/>
      <c r="F3" s="6"/>
      <c r="G3" s="6"/>
      <c r="H3" s="6"/>
      <c r="I3" s="6"/>
      <c r="J3" s="6"/>
    </row>
    <row r="4" spans="1:17" x14ac:dyDescent="0.25">
      <c r="A4" s="12" t="s">
        <v>186</v>
      </c>
      <c r="B4" s="12"/>
      <c r="C4" s="12"/>
      <c r="D4" s="12"/>
      <c r="E4" s="12"/>
      <c r="F4" s="12"/>
      <c r="G4" s="12"/>
      <c r="H4" s="12"/>
      <c r="I4" s="12"/>
      <c r="J4" s="12"/>
    </row>
    <row r="5" spans="1:17" x14ac:dyDescent="0.25">
      <c r="H5" s="3"/>
    </row>
    <row r="6" spans="1:17" x14ac:dyDescent="0.25">
      <c r="A6" s="6" t="s">
        <v>182</v>
      </c>
      <c r="B6" s="6"/>
      <c r="C6" s="8" t="s">
        <v>177</v>
      </c>
      <c r="D6" s="8"/>
      <c r="E6" s="8"/>
      <c r="F6" s="8" t="s">
        <v>179</v>
      </c>
      <c r="G6" s="8" t="s">
        <v>180</v>
      </c>
      <c r="H6" s="5"/>
      <c r="I6" s="5"/>
      <c r="J6" s="8"/>
    </row>
    <row r="7" spans="1:17" x14ac:dyDescent="0.25">
      <c r="A7" s="6" t="s">
        <v>183</v>
      </c>
      <c r="B7" s="6" t="s">
        <v>172</v>
      </c>
      <c r="C7" s="8" t="s">
        <v>178</v>
      </c>
      <c r="D7" s="8" t="s">
        <v>173</v>
      </c>
      <c r="E7" s="8" t="s">
        <v>174</v>
      </c>
      <c r="F7" s="8" t="s">
        <v>178</v>
      </c>
      <c r="G7" s="8" t="s">
        <v>181</v>
      </c>
      <c r="H7" s="8" t="s">
        <v>175</v>
      </c>
      <c r="I7" s="8"/>
      <c r="J7" s="8"/>
      <c r="K7" s="8"/>
      <c r="L7" s="8"/>
    </row>
    <row r="8" spans="1:17" x14ac:dyDescent="0.25">
      <c r="I8" s="4"/>
    </row>
    <row r="9" spans="1:17" x14ac:dyDescent="0.25">
      <c r="A9" s="6" t="s">
        <v>184</v>
      </c>
      <c r="C9" s="11">
        <f t="shared" ref="C9:E9" si="0">SUM(C11:C179)</f>
        <v>5039</v>
      </c>
      <c r="D9" s="11">
        <f t="shared" si="0"/>
        <v>2879</v>
      </c>
      <c r="E9" s="11">
        <f t="shared" si="0"/>
        <v>172</v>
      </c>
      <c r="F9" s="11">
        <f>SUM(F11:F179)</f>
        <v>103</v>
      </c>
      <c r="G9" s="11">
        <f>SUM(G11:G179)</f>
        <v>1885</v>
      </c>
      <c r="H9" s="11">
        <f>SUM(H11:H179)</f>
        <v>558</v>
      </c>
      <c r="I9" s="4"/>
      <c r="J9" s="6"/>
      <c r="L9" s="4"/>
      <c r="M9" s="4"/>
      <c r="N9" s="4"/>
      <c r="O9" s="4"/>
      <c r="P9" s="4"/>
      <c r="Q9" s="4"/>
    </row>
    <row r="10" spans="1:17" x14ac:dyDescent="0.25">
      <c r="C10" s="4"/>
      <c r="D10" s="4"/>
      <c r="E10" s="4"/>
      <c r="F10" s="4"/>
      <c r="G10" s="4"/>
      <c r="H10" s="4"/>
      <c r="I10" s="4"/>
      <c r="J10" s="6"/>
      <c r="L10" s="4"/>
      <c r="M10" s="4"/>
      <c r="N10" s="4"/>
      <c r="O10" s="4"/>
      <c r="P10" s="4"/>
      <c r="Q10" s="4"/>
    </row>
    <row r="11" spans="1:17" x14ac:dyDescent="0.25">
      <c r="A11" s="2" t="s">
        <v>0</v>
      </c>
      <c r="B11" s="2" t="s">
        <v>141</v>
      </c>
      <c r="C11" s="11">
        <f>SUM(D11:G11)</f>
        <v>3</v>
      </c>
      <c r="D11" s="4">
        <v>3</v>
      </c>
      <c r="E11" s="4">
        <v>0</v>
      </c>
      <c r="F11" s="4">
        <v>0</v>
      </c>
      <c r="G11" s="4">
        <v>0</v>
      </c>
      <c r="H11" s="4">
        <v>0</v>
      </c>
      <c r="I11" s="6"/>
      <c r="L11" s="4"/>
      <c r="M11" s="4"/>
      <c r="N11" s="4"/>
      <c r="O11" s="4"/>
      <c r="P11" s="4"/>
      <c r="Q11" s="4"/>
    </row>
    <row r="12" spans="1:17" x14ac:dyDescent="0.25">
      <c r="A12" s="2" t="s">
        <v>1</v>
      </c>
      <c r="B12" s="2" t="s">
        <v>92</v>
      </c>
      <c r="C12" s="11">
        <f t="shared" ref="C12:C75" si="1">SUM(D12:G12)</f>
        <v>1</v>
      </c>
      <c r="D12" s="4">
        <v>1</v>
      </c>
      <c r="E12" s="4">
        <v>0</v>
      </c>
      <c r="F12" s="4">
        <v>0</v>
      </c>
      <c r="G12" s="4">
        <v>0</v>
      </c>
      <c r="H12" s="4">
        <v>0</v>
      </c>
      <c r="I12" s="6"/>
      <c r="L12" s="4"/>
      <c r="M12" s="4"/>
      <c r="N12" s="4"/>
      <c r="O12" s="4"/>
      <c r="P12" s="4"/>
      <c r="Q12" s="4"/>
    </row>
    <row r="13" spans="1:17" x14ac:dyDescent="0.25">
      <c r="A13" s="2" t="s">
        <v>2</v>
      </c>
      <c r="B13" s="2" t="s">
        <v>162</v>
      </c>
      <c r="C13" s="11">
        <f t="shared" si="1"/>
        <v>5</v>
      </c>
      <c r="D13" s="4">
        <v>5</v>
      </c>
      <c r="E13" s="4">
        <v>0</v>
      </c>
      <c r="F13" s="4">
        <v>0</v>
      </c>
      <c r="G13" s="4">
        <v>0</v>
      </c>
      <c r="H13" s="4">
        <v>2</v>
      </c>
      <c r="I13" s="6"/>
      <c r="L13" s="4"/>
      <c r="M13" s="4"/>
      <c r="N13" s="4"/>
      <c r="O13" s="4"/>
      <c r="P13" s="4"/>
      <c r="Q13" s="4"/>
    </row>
    <row r="14" spans="1:17" x14ac:dyDescent="0.25">
      <c r="A14" s="2" t="s">
        <v>3</v>
      </c>
      <c r="B14" s="2" t="s">
        <v>63</v>
      </c>
      <c r="C14" s="11">
        <f t="shared" si="1"/>
        <v>17</v>
      </c>
      <c r="D14" s="4">
        <v>17</v>
      </c>
      <c r="E14" s="4">
        <v>0</v>
      </c>
      <c r="F14" s="4">
        <v>0</v>
      </c>
      <c r="G14" s="4">
        <v>0</v>
      </c>
      <c r="H14" s="4">
        <v>2</v>
      </c>
      <c r="I14" s="6"/>
      <c r="L14" s="4"/>
      <c r="M14" s="4"/>
      <c r="N14" s="4"/>
      <c r="O14" s="4"/>
      <c r="P14" s="4"/>
      <c r="Q14" s="4"/>
    </row>
    <row r="15" spans="1:17" x14ac:dyDescent="0.25">
      <c r="A15" s="2" t="s">
        <v>4</v>
      </c>
      <c r="B15" s="2" t="s">
        <v>73</v>
      </c>
      <c r="C15" s="11">
        <f t="shared" si="1"/>
        <v>5</v>
      </c>
      <c r="D15" s="4">
        <v>5</v>
      </c>
      <c r="E15" s="4">
        <v>0</v>
      </c>
      <c r="F15" s="4">
        <v>0</v>
      </c>
      <c r="G15" s="4">
        <v>0</v>
      </c>
      <c r="H15" s="4">
        <v>0</v>
      </c>
      <c r="I15" s="6"/>
      <c r="L15" s="4"/>
      <c r="M15" s="4"/>
      <c r="N15" s="4"/>
      <c r="O15" s="4"/>
      <c r="P15" s="4"/>
      <c r="Q15" s="4"/>
    </row>
    <row r="16" spans="1:17" x14ac:dyDescent="0.25">
      <c r="A16" s="2" t="s">
        <v>5</v>
      </c>
      <c r="B16" s="2" t="s">
        <v>92</v>
      </c>
      <c r="C16" s="11">
        <f t="shared" si="1"/>
        <v>24</v>
      </c>
      <c r="D16" s="4">
        <v>24</v>
      </c>
      <c r="E16" s="4">
        <v>0</v>
      </c>
      <c r="F16" s="4">
        <v>0</v>
      </c>
      <c r="G16" s="4">
        <v>0</v>
      </c>
      <c r="H16" s="4">
        <v>1</v>
      </c>
      <c r="I16" s="6"/>
      <c r="L16" s="4"/>
      <c r="M16" s="4"/>
      <c r="N16" s="4"/>
      <c r="O16" s="4"/>
      <c r="P16" s="4"/>
      <c r="Q16" s="4"/>
    </row>
    <row r="17" spans="1:17" x14ac:dyDescent="0.25">
      <c r="A17" s="2" t="s">
        <v>6</v>
      </c>
      <c r="B17" s="2" t="s">
        <v>63</v>
      </c>
      <c r="C17" s="11">
        <f t="shared" si="1"/>
        <v>38</v>
      </c>
      <c r="D17" s="4">
        <v>32</v>
      </c>
      <c r="E17" s="4">
        <v>0</v>
      </c>
      <c r="F17" s="4">
        <v>0</v>
      </c>
      <c r="G17" s="4">
        <v>6</v>
      </c>
      <c r="H17" s="4">
        <v>0</v>
      </c>
      <c r="I17" s="6"/>
      <c r="L17" s="4"/>
      <c r="M17" s="4"/>
      <c r="N17" s="4"/>
      <c r="O17" s="4"/>
      <c r="P17" s="4"/>
      <c r="Q17" s="4"/>
    </row>
    <row r="18" spans="1:17" x14ac:dyDescent="0.25">
      <c r="A18" s="2" t="s">
        <v>7</v>
      </c>
      <c r="B18" s="2" t="s">
        <v>92</v>
      </c>
      <c r="C18" s="11">
        <f t="shared" si="1"/>
        <v>7</v>
      </c>
      <c r="D18" s="4">
        <v>7</v>
      </c>
      <c r="E18" s="4">
        <v>0</v>
      </c>
      <c r="F18" s="4">
        <v>0</v>
      </c>
      <c r="G18" s="4">
        <v>0</v>
      </c>
      <c r="H18" s="4">
        <v>0</v>
      </c>
      <c r="I18" s="6"/>
      <c r="L18" s="4"/>
      <c r="M18" s="4"/>
      <c r="N18" s="4"/>
      <c r="O18" s="4"/>
      <c r="P18" s="4"/>
      <c r="Q18" s="4"/>
    </row>
    <row r="19" spans="1:17" x14ac:dyDescent="0.25">
      <c r="A19" s="2" t="s">
        <v>8</v>
      </c>
      <c r="B19" s="2" t="s">
        <v>50</v>
      </c>
      <c r="C19" s="11">
        <f t="shared" si="1"/>
        <v>79</v>
      </c>
      <c r="D19" s="4">
        <v>57</v>
      </c>
      <c r="E19" s="4">
        <v>0</v>
      </c>
      <c r="F19" s="4">
        <v>22</v>
      </c>
      <c r="G19" s="4">
        <v>0</v>
      </c>
      <c r="H19" s="4">
        <v>0</v>
      </c>
      <c r="I19" s="6"/>
      <c r="L19" s="4"/>
      <c r="M19" s="4"/>
      <c r="N19" s="4"/>
      <c r="O19" s="4"/>
      <c r="P19" s="4"/>
      <c r="Q19" s="4"/>
    </row>
    <row r="20" spans="1:17" x14ac:dyDescent="0.25">
      <c r="A20" s="2" t="s">
        <v>9</v>
      </c>
      <c r="B20" s="2" t="s">
        <v>73</v>
      </c>
      <c r="C20" s="11">
        <f t="shared" si="1"/>
        <v>4</v>
      </c>
      <c r="D20" s="4">
        <v>4</v>
      </c>
      <c r="E20" s="4">
        <v>0</v>
      </c>
      <c r="F20" s="4">
        <v>0</v>
      </c>
      <c r="G20" s="4">
        <v>0</v>
      </c>
      <c r="H20" s="4">
        <v>0</v>
      </c>
      <c r="I20" s="6"/>
      <c r="L20" s="4"/>
      <c r="M20" s="4"/>
      <c r="N20" s="4"/>
      <c r="O20" s="4"/>
      <c r="P20" s="4"/>
      <c r="Q20" s="4"/>
    </row>
    <row r="21" spans="1:17" x14ac:dyDescent="0.25">
      <c r="A21" s="2" t="s">
        <v>10</v>
      </c>
      <c r="B21" s="2" t="s">
        <v>63</v>
      </c>
      <c r="C21" s="11">
        <f t="shared" si="1"/>
        <v>46</v>
      </c>
      <c r="D21" s="4">
        <v>4</v>
      </c>
      <c r="E21" s="4">
        <v>0</v>
      </c>
      <c r="F21" s="4">
        <v>0</v>
      </c>
      <c r="G21" s="4">
        <v>42</v>
      </c>
      <c r="H21" s="4">
        <v>1</v>
      </c>
      <c r="I21" s="6"/>
      <c r="L21" s="4"/>
      <c r="M21" s="4"/>
      <c r="N21" s="4"/>
      <c r="O21" s="4"/>
      <c r="P21" s="4"/>
      <c r="Q21" s="4"/>
    </row>
    <row r="22" spans="1:17" x14ac:dyDescent="0.25">
      <c r="A22" s="2" t="s">
        <v>11</v>
      </c>
      <c r="B22" s="2" t="s">
        <v>141</v>
      </c>
      <c r="C22" s="11">
        <f t="shared" si="1"/>
        <v>3</v>
      </c>
      <c r="D22" s="4">
        <v>3</v>
      </c>
      <c r="E22" s="4">
        <v>0</v>
      </c>
      <c r="F22" s="4">
        <v>0</v>
      </c>
      <c r="G22" s="4">
        <v>0</v>
      </c>
      <c r="H22" s="4">
        <v>0</v>
      </c>
      <c r="I22" s="6"/>
      <c r="L22" s="4"/>
      <c r="M22" s="4"/>
      <c r="N22" s="4"/>
      <c r="O22" s="4"/>
      <c r="P22" s="4"/>
      <c r="Q22" s="4"/>
    </row>
    <row r="23" spans="1:17" x14ac:dyDescent="0.25">
      <c r="A23" s="2" t="s">
        <v>12</v>
      </c>
      <c r="B23" s="2" t="s">
        <v>93</v>
      </c>
      <c r="C23" s="11">
        <f t="shared" si="1"/>
        <v>1</v>
      </c>
      <c r="D23" s="4">
        <v>1</v>
      </c>
      <c r="E23" s="4">
        <v>0</v>
      </c>
      <c r="F23" s="4">
        <v>0</v>
      </c>
      <c r="G23" s="4">
        <v>0</v>
      </c>
      <c r="H23" s="4">
        <v>0</v>
      </c>
      <c r="I23" s="6"/>
      <c r="L23" s="4"/>
      <c r="M23" s="4"/>
      <c r="N23" s="4"/>
      <c r="O23" s="4"/>
      <c r="P23" s="4"/>
      <c r="Q23" s="4"/>
    </row>
    <row r="24" spans="1:17" x14ac:dyDescent="0.25">
      <c r="A24" s="2" t="s">
        <v>13</v>
      </c>
      <c r="B24" s="2" t="s">
        <v>92</v>
      </c>
      <c r="C24" s="11">
        <f t="shared" si="1"/>
        <v>55</v>
      </c>
      <c r="D24" s="4">
        <v>37</v>
      </c>
      <c r="E24" s="4">
        <v>6</v>
      </c>
      <c r="F24" s="4">
        <v>0</v>
      </c>
      <c r="G24" s="4">
        <v>12</v>
      </c>
      <c r="H24" s="4">
        <v>16</v>
      </c>
      <c r="I24" s="6"/>
      <c r="L24" s="4"/>
      <c r="M24" s="4"/>
      <c r="N24" s="4"/>
      <c r="O24" s="4"/>
      <c r="P24" s="4"/>
      <c r="Q24" s="4"/>
    </row>
    <row r="25" spans="1:17" x14ac:dyDescent="0.25">
      <c r="A25" s="2" t="s">
        <v>14</v>
      </c>
      <c r="B25" s="2" t="s">
        <v>50</v>
      </c>
      <c r="C25" s="11">
        <f t="shared" si="1"/>
        <v>62</v>
      </c>
      <c r="D25" s="4">
        <v>28</v>
      </c>
      <c r="E25" s="4">
        <v>18</v>
      </c>
      <c r="F25" s="4">
        <v>0</v>
      </c>
      <c r="G25" s="4">
        <v>16</v>
      </c>
      <c r="H25" s="4">
        <v>9</v>
      </c>
      <c r="I25" s="6"/>
      <c r="L25" s="4"/>
      <c r="M25" s="4"/>
      <c r="N25" s="4"/>
      <c r="O25" s="4"/>
      <c r="P25" s="4"/>
      <c r="Q25" s="4"/>
    </row>
    <row r="26" spans="1:17" x14ac:dyDescent="0.25">
      <c r="A26" s="2" t="s">
        <v>15</v>
      </c>
      <c r="B26" s="2" t="s">
        <v>73</v>
      </c>
      <c r="C26" s="11">
        <f t="shared" si="1"/>
        <v>1</v>
      </c>
      <c r="D26" s="4">
        <v>1</v>
      </c>
      <c r="E26" s="4">
        <v>0</v>
      </c>
      <c r="F26" s="4">
        <v>0</v>
      </c>
      <c r="G26" s="4">
        <v>0</v>
      </c>
      <c r="H26" s="4">
        <v>0</v>
      </c>
      <c r="I26" s="6"/>
      <c r="L26" s="4"/>
      <c r="M26" s="4"/>
      <c r="N26" s="4"/>
      <c r="O26" s="4"/>
      <c r="P26" s="4"/>
      <c r="Q26" s="4"/>
    </row>
    <row r="27" spans="1:17" x14ac:dyDescent="0.25">
      <c r="A27" s="2" t="s">
        <v>16</v>
      </c>
      <c r="B27" s="2" t="s">
        <v>63</v>
      </c>
      <c r="C27" s="11">
        <f t="shared" si="1"/>
        <v>70</v>
      </c>
      <c r="D27" s="4">
        <v>70</v>
      </c>
      <c r="E27" s="4">
        <v>0</v>
      </c>
      <c r="F27" s="4">
        <v>0</v>
      </c>
      <c r="G27" s="4">
        <v>0</v>
      </c>
      <c r="H27" s="4">
        <v>7</v>
      </c>
      <c r="I27" s="6"/>
      <c r="L27" s="4"/>
      <c r="M27" s="4"/>
      <c r="N27" s="4"/>
      <c r="O27" s="4"/>
      <c r="P27" s="4"/>
      <c r="Q27" s="4"/>
    </row>
    <row r="28" spans="1:17" x14ac:dyDescent="0.25">
      <c r="A28" s="2" t="s">
        <v>17</v>
      </c>
      <c r="B28" s="2" t="s">
        <v>50</v>
      </c>
      <c r="C28" s="11">
        <f t="shared" si="1"/>
        <v>35</v>
      </c>
      <c r="D28" s="4">
        <v>23</v>
      </c>
      <c r="E28" s="4">
        <v>12</v>
      </c>
      <c r="F28" s="4">
        <v>0</v>
      </c>
      <c r="G28" s="4">
        <v>0</v>
      </c>
      <c r="H28" s="4">
        <v>2</v>
      </c>
      <c r="I28" s="6"/>
      <c r="L28" s="4"/>
      <c r="M28" s="4"/>
      <c r="N28" s="4"/>
      <c r="O28" s="4"/>
      <c r="P28" s="4"/>
      <c r="Q28" s="4"/>
    </row>
    <row r="29" spans="1:17" x14ac:dyDescent="0.25">
      <c r="A29" s="2" t="s">
        <v>18</v>
      </c>
      <c r="B29" s="2" t="s">
        <v>162</v>
      </c>
      <c r="C29" s="11">
        <f t="shared" si="1"/>
        <v>16</v>
      </c>
      <c r="D29" s="4">
        <v>16</v>
      </c>
      <c r="E29" s="4">
        <v>0</v>
      </c>
      <c r="F29" s="4">
        <v>0</v>
      </c>
      <c r="G29" s="4">
        <v>0</v>
      </c>
      <c r="H29" s="4">
        <v>0</v>
      </c>
      <c r="I29" s="6"/>
      <c r="L29" s="4"/>
      <c r="M29" s="4"/>
      <c r="N29" s="4"/>
      <c r="O29" s="4"/>
      <c r="P29" s="4"/>
      <c r="Q29" s="4"/>
    </row>
    <row r="30" spans="1:17" x14ac:dyDescent="0.25">
      <c r="A30" s="2" t="s">
        <v>19</v>
      </c>
      <c r="B30" s="2" t="s">
        <v>63</v>
      </c>
      <c r="C30" s="11">
        <f t="shared" si="1"/>
        <v>26</v>
      </c>
      <c r="D30" s="4">
        <v>23</v>
      </c>
      <c r="E30" s="4">
        <v>0</v>
      </c>
      <c r="F30" s="4">
        <v>3</v>
      </c>
      <c r="G30" s="4">
        <v>0</v>
      </c>
      <c r="H30" s="4">
        <v>0</v>
      </c>
      <c r="I30" s="6"/>
      <c r="L30" s="4"/>
      <c r="M30" s="4"/>
      <c r="N30" s="4"/>
      <c r="O30" s="4"/>
      <c r="P30" s="4"/>
      <c r="Q30" s="4"/>
    </row>
    <row r="31" spans="1:17" x14ac:dyDescent="0.25">
      <c r="A31" s="2" t="s">
        <v>20</v>
      </c>
      <c r="B31" s="2" t="s">
        <v>73</v>
      </c>
      <c r="C31" s="11">
        <f t="shared" si="1"/>
        <v>1</v>
      </c>
      <c r="D31" s="4">
        <v>1</v>
      </c>
      <c r="E31" s="4">
        <v>0</v>
      </c>
      <c r="F31" s="4">
        <v>0</v>
      </c>
      <c r="G31" s="4">
        <v>0</v>
      </c>
      <c r="H31" s="4">
        <v>0</v>
      </c>
      <c r="I31" s="6"/>
      <c r="L31" s="4"/>
      <c r="M31" s="4"/>
      <c r="N31" s="4"/>
      <c r="O31" s="4"/>
      <c r="P31" s="4"/>
      <c r="Q31" s="4"/>
    </row>
    <row r="32" spans="1:17" x14ac:dyDescent="0.25">
      <c r="A32" s="2" t="s">
        <v>21</v>
      </c>
      <c r="B32" s="2" t="s">
        <v>162</v>
      </c>
      <c r="C32" s="11">
        <f t="shared" si="1"/>
        <v>5</v>
      </c>
      <c r="D32" s="4">
        <v>5</v>
      </c>
      <c r="E32" s="4">
        <v>0</v>
      </c>
      <c r="F32" s="4">
        <v>0</v>
      </c>
      <c r="G32" s="4">
        <v>0</v>
      </c>
      <c r="H32" s="4">
        <v>0</v>
      </c>
      <c r="I32" s="6"/>
      <c r="L32" s="4"/>
      <c r="M32" s="4"/>
      <c r="N32" s="4"/>
      <c r="O32" s="4"/>
      <c r="P32" s="4"/>
      <c r="Q32" s="4"/>
    </row>
    <row r="33" spans="1:17" x14ac:dyDescent="0.25">
      <c r="A33" s="2" t="s">
        <v>22</v>
      </c>
      <c r="B33" s="2" t="s">
        <v>63</v>
      </c>
      <c r="C33" s="11">
        <f t="shared" si="1"/>
        <v>2</v>
      </c>
      <c r="D33" s="4">
        <v>2</v>
      </c>
      <c r="E33" s="4">
        <v>0</v>
      </c>
      <c r="F33" s="4">
        <v>0</v>
      </c>
      <c r="G33" s="4">
        <v>0</v>
      </c>
      <c r="H33" s="4">
        <v>0</v>
      </c>
      <c r="I33" s="6"/>
      <c r="L33" s="4"/>
      <c r="M33" s="4"/>
      <c r="N33" s="4"/>
      <c r="O33" s="4"/>
      <c r="P33" s="4"/>
      <c r="Q33" s="4"/>
    </row>
    <row r="34" spans="1:17" x14ac:dyDescent="0.25">
      <c r="A34" s="2" t="s">
        <v>23</v>
      </c>
      <c r="B34" s="2" t="s">
        <v>162</v>
      </c>
      <c r="C34" s="11">
        <f t="shared" si="1"/>
        <v>2</v>
      </c>
      <c r="D34" s="4">
        <v>2</v>
      </c>
      <c r="E34" s="4">
        <v>0</v>
      </c>
      <c r="F34" s="4">
        <v>0</v>
      </c>
      <c r="G34" s="4">
        <v>0</v>
      </c>
      <c r="H34" s="4">
        <v>0</v>
      </c>
      <c r="I34" s="6"/>
      <c r="L34" s="4"/>
      <c r="M34" s="4"/>
      <c r="N34" s="4"/>
      <c r="O34" s="4"/>
      <c r="P34" s="4"/>
      <c r="Q34" s="4"/>
    </row>
    <row r="35" spans="1:17" x14ac:dyDescent="0.25">
      <c r="A35" s="2" t="s">
        <v>24</v>
      </c>
      <c r="B35" s="2" t="s">
        <v>92</v>
      </c>
      <c r="C35" s="11">
        <f t="shared" si="1"/>
        <v>42</v>
      </c>
      <c r="D35" s="4">
        <v>42</v>
      </c>
      <c r="E35" s="4">
        <v>0</v>
      </c>
      <c r="F35" s="4">
        <v>0</v>
      </c>
      <c r="G35" s="4">
        <v>0</v>
      </c>
      <c r="H35" s="4">
        <v>5</v>
      </c>
      <c r="I35" s="6"/>
      <c r="L35" s="4"/>
      <c r="M35" s="4"/>
      <c r="N35" s="4"/>
      <c r="O35" s="4"/>
      <c r="P35" s="4"/>
      <c r="Q35" s="4"/>
    </row>
    <row r="36" spans="1:17" x14ac:dyDescent="0.25">
      <c r="A36" s="2" t="s">
        <v>25</v>
      </c>
      <c r="B36" s="2" t="s">
        <v>171</v>
      </c>
      <c r="C36" s="11">
        <f t="shared" si="1"/>
        <v>1</v>
      </c>
      <c r="D36" s="4">
        <v>1</v>
      </c>
      <c r="E36" s="4">
        <v>0</v>
      </c>
      <c r="F36" s="4">
        <v>0</v>
      </c>
      <c r="G36" s="4">
        <v>0</v>
      </c>
      <c r="H36" s="4">
        <v>0</v>
      </c>
      <c r="I36" s="6"/>
      <c r="L36" s="4"/>
      <c r="M36" s="4"/>
      <c r="N36" s="4"/>
      <c r="O36" s="4"/>
      <c r="P36" s="4"/>
      <c r="Q36" s="4"/>
    </row>
    <row r="37" spans="1:17" x14ac:dyDescent="0.25">
      <c r="A37" s="2" t="s">
        <v>26</v>
      </c>
      <c r="B37" s="2" t="s">
        <v>171</v>
      </c>
      <c r="C37" s="11">
        <f t="shared" si="1"/>
        <v>16</v>
      </c>
      <c r="D37" s="4">
        <v>16</v>
      </c>
      <c r="E37" s="4">
        <v>0</v>
      </c>
      <c r="F37" s="4">
        <v>0</v>
      </c>
      <c r="G37" s="4">
        <v>0</v>
      </c>
      <c r="H37" s="4">
        <v>7</v>
      </c>
      <c r="I37" s="6"/>
      <c r="L37" s="4"/>
      <c r="M37" s="4"/>
      <c r="N37" s="4"/>
      <c r="O37" s="4"/>
      <c r="P37" s="4"/>
      <c r="Q37" s="4"/>
    </row>
    <row r="38" spans="1:17" x14ac:dyDescent="0.25">
      <c r="A38" s="2" t="s">
        <v>27</v>
      </c>
      <c r="B38" s="2" t="s">
        <v>93</v>
      </c>
      <c r="C38" s="11">
        <f t="shared" si="1"/>
        <v>43</v>
      </c>
      <c r="D38" s="4">
        <v>21</v>
      </c>
      <c r="E38" s="4">
        <v>2</v>
      </c>
      <c r="F38" s="4">
        <v>0</v>
      </c>
      <c r="G38" s="4">
        <v>20</v>
      </c>
      <c r="H38" s="4">
        <v>3</v>
      </c>
      <c r="I38" s="6"/>
      <c r="L38" s="4"/>
      <c r="M38" s="4"/>
      <c r="N38" s="4"/>
      <c r="O38" s="4"/>
      <c r="P38" s="4"/>
      <c r="Q38" s="4"/>
    </row>
    <row r="39" spans="1:17" x14ac:dyDescent="0.25">
      <c r="A39" s="2" t="s">
        <v>28</v>
      </c>
      <c r="B39" s="2" t="s">
        <v>73</v>
      </c>
      <c r="C39" s="11">
        <f t="shared" si="1"/>
        <v>3</v>
      </c>
      <c r="D39" s="4">
        <v>3</v>
      </c>
      <c r="E39" s="4">
        <v>0</v>
      </c>
      <c r="F39" s="4">
        <v>0</v>
      </c>
      <c r="G39" s="4">
        <v>0</v>
      </c>
      <c r="H39" s="4">
        <v>0</v>
      </c>
      <c r="I39" s="6"/>
      <c r="L39" s="4"/>
      <c r="M39" s="4"/>
      <c r="N39" s="4"/>
      <c r="O39" s="4"/>
      <c r="P39" s="4"/>
      <c r="Q39" s="4"/>
    </row>
    <row r="40" spans="1:17" x14ac:dyDescent="0.25">
      <c r="A40" s="2" t="s">
        <v>29</v>
      </c>
      <c r="B40" s="2" t="s">
        <v>141</v>
      </c>
      <c r="C40" s="11">
        <f t="shared" si="1"/>
        <v>11</v>
      </c>
      <c r="D40" s="4">
        <v>11</v>
      </c>
      <c r="E40" s="4">
        <v>0</v>
      </c>
      <c r="F40" s="4">
        <v>0</v>
      </c>
      <c r="G40" s="4">
        <v>0</v>
      </c>
      <c r="H40" s="4">
        <v>0</v>
      </c>
      <c r="I40" s="6"/>
      <c r="L40" s="4"/>
      <c r="M40" s="4"/>
      <c r="N40" s="4"/>
      <c r="O40" s="4"/>
      <c r="P40" s="4"/>
      <c r="Q40" s="4"/>
    </row>
    <row r="41" spans="1:17" x14ac:dyDescent="0.25">
      <c r="A41" s="2" t="s">
        <v>30</v>
      </c>
      <c r="B41" s="2" t="s">
        <v>73</v>
      </c>
      <c r="C41" s="11">
        <f t="shared" si="1"/>
        <v>1</v>
      </c>
      <c r="D41" s="4">
        <v>1</v>
      </c>
      <c r="E41" s="4">
        <v>0</v>
      </c>
      <c r="F41" s="4">
        <v>0</v>
      </c>
      <c r="G41" s="4">
        <v>0</v>
      </c>
      <c r="H41" s="4">
        <v>0</v>
      </c>
      <c r="I41" s="6"/>
      <c r="L41" s="4"/>
      <c r="M41" s="4"/>
      <c r="N41" s="4"/>
      <c r="O41" s="4"/>
      <c r="P41" s="4"/>
      <c r="Q41" s="4"/>
    </row>
    <row r="42" spans="1:17" x14ac:dyDescent="0.25">
      <c r="A42" s="2" t="s">
        <v>31</v>
      </c>
      <c r="B42" s="2" t="s">
        <v>141</v>
      </c>
      <c r="C42" s="11">
        <f t="shared" si="1"/>
        <v>28</v>
      </c>
      <c r="D42" s="4">
        <v>28</v>
      </c>
      <c r="E42" s="4">
        <v>0</v>
      </c>
      <c r="F42" s="4">
        <v>0</v>
      </c>
      <c r="G42" s="4">
        <v>0</v>
      </c>
      <c r="H42" s="4">
        <v>5</v>
      </c>
      <c r="I42" s="6"/>
      <c r="L42" s="4"/>
      <c r="M42" s="4"/>
      <c r="N42" s="4"/>
      <c r="O42" s="4"/>
      <c r="P42" s="4"/>
      <c r="Q42" s="4"/>
    </row>
    <row r="43" spans="1:17" x14ac:dyDescent="0.25">
      <c r="A43" s="2" t="s">
        <v>32</v>
      </c>
      <c r="B43" s="2" t="s">
        <v>171</v>
      </c>
      <c r="C43" s="11">
        <f t="shared" si="1"/>
        <v>20</v>
      </c>
      <c r="D43" s="4">
        <v>20</v>
      </c>
      <c r="E43" s="4">
        <v>0</v>
      </c>
      <c r="F43" s="4">
        <v>0</v>
      </c>
      <c r="G43" s="4">
        <v>0</v>
      </c>
      <c r="H43" s="4">
        <v>0</v>
      </c>
      <c r="I43" s="6"/>
      <c r="L43" s="4"/>
      <c r="M43" s="4"/>
      <c r="N43" s="4"/>
      <c r="O43" s="4"/>
      <c r="P43" s="4"/>
      <c r="Q43" s="4"/>
    </row>
    <row r="44" spans="1:17" x14ac:dyDescent="0.25">
      <c r="A44" s="2" t="s">
        <v>33</v>
      </c>
      <c r="B44" s="2" t="s">
        <v>50</v>
      </c>
      <c r="C44" s="11">
        <f t="shared" si="1"/>
        <v>85</v>
      </c>
      <c r="D44" s="4">
        <v>83</v>
      </c>
      <c r="E44" s="4">
        <v>2</v>
      </c>
      <c r="F44" s="4">
        <v>0</v>
      </c>
      <c r="G44" s="4">
        <v>0</v>
      </c>
      <c r="H44" s="4">
        <v>21</v>
      </c>
      <c r="I44" s="6"/>
      <c r="L44" s="4"/>
      <c r="M44" s="4"/>
      <c r="N44" s="4"/>
      <c r="O44" s="4"/>
      <c r="P44" s="4"/>
      <c r="Q44" s="4"/>
    </row>
    <row r="45" spans="1:17" x14ac:dyDescent="0.25">
      <c r="A45" s="2" t="s">
        <v>34</v>
      </c>
      <c r="B45" s="2" t="s">
        <v>50</v>
      </c>
      <c r="C45" s="11">
        <f t="shared" si="1"/>
        <v>163</v>
      </c>
      <c r="D45" s="4">
        <v>25</v>
      </c>
      <c r="E45" s="4">
        <v>0</v>
      </c>
      <c r="F45" s="4">
        <v>4</v>
      </c>
      <c r="G45" s="4">
        <v>134</v>
      </c>
      <c r="H45" s="4">
        <v>26</v>
      </c>
      <c r="I45" s="6"/>
      <c r="L45" s="4"/>
      <c r="M45" s="4"/>
      <c r="N45" s="4"/>
      <c r="O45" s="4"/>
      <c r="P45" s="4"/>
      <c r="Q45" s="4"/>
    </row>
    <row r="46" spans="1:17" x14ac:dyDescent="0.25">
      <c r="A46" s="2" t="s">
        <v>35</v>
      </c>
      <c r="B46" s="2" t="s">
        <v>171</v>
      </c>
      <c r="C46" s="11">
        <f t="shared" si="1"/>
        <v>3</v>
      </c>
      <c r="D46" s="4">
        <v>3</v>
      </c>
      <c r="E46" s="4">
        <v>0</v>
      </c>
      <c r="F46" s="4">
        <v>0</v>
      </c>
      <c r="G46" s="4">
        <v>0</v>
      </c>
      <c r="H46" s="4">
        <v>0</v>
      </c>
      <c r="I46" s="6"/>
      <c r="L46" s="4"/>
      <c r="M46" s="4"/>
      <c r="N46" s="4"/>
      <c r="O46" s="4"/>
      <c r="P46" s="4"/>
      <c r="Q46" s="4"/>
    </row>
    <row r="47" spans="1:17" x14ac:dyDescent="0.25">
      <c r="A47" s="2" t="s">
        <v>36</v>
      </c>
      <c r="B47" s="2" t="s">
        <v>92</v>
      </c>
      <c r="C47" s="11">
        <f t="shared" si="1"/>
        <v>7</v>
      </c>
      <c r="D47" s="4">
        <v>7</v>
      </c>
      <c r="E47" s="4">
        <v>0</v>
      </c>
      <c r="F47" s="4">
        <v>0</v>
      </c>
      <c r="G47" s="4">
        <v>0</v>
      </c>
      <c r="H47" s="4">
        <v>0</v>
      </c>
      <c r="I47" s="6"/>
      <c r="L47" s="4"/>
      <c r="M47" s="4"/>
      <c r="N47" s="4"/>
      <c r="O47" s="4"/>
      <c r="P47" s="4"/>
      <c r="Q47" s="4"/>
    </row>
    <row r="48" spans="1:17" x14ac:dyDescent="0.25">
      <c r="A48" s="2" t="s">
        <v>37</v>
      </c>
      <c r="B48" s="2" t="s">
        <v>171</v>
      </c>
      <c r="C48" s="11">
        <f t="shared" si="1"/>
        <v>4</v>
      </c>
      <c r="D48" s="4">
        <v>4</v>
      </c>
      <c r="E48" s="4">
        <v>0</v>
      </c>
      <c r="F48" s="4">
        <v>0</v>
      </c>
      <c r="G48" s="4">
        <v>0</v>
      </c>
      <c r="H48" s="4">
        <v>0</v>
      </c>
      <c r="I48" s="6"/>
      <c r="L48" s="4"/>
      <c r="M48" s="4"/>
      <c r="N48" s="4"/>
      <c r="O48" s="4"/>
      <c r="P48" s="4"/>
      <c r="Q48" s="4"/>
    </row>
    <row r="49" spans="1:17" x14ac:dyDescent="0.25">
      <c r="A49" s="2" t="s">
        <v>38</v>
      </c>
      <c r="B49" s="2" t="s">
        <v>63</v>
      </c>
      <c r="C49" s="11">
        <f t="shared" si="1"/>
        <v>15</v>
      </c>
      <c r="D49" s="4">
        <v>15</v>
      </c>
      <c r="E49" s="4">
        <v>0</v>
      </c>
      <c r="F49" s="4">
        <v>0</v>
      </c>
      <c r="G49" s="4">
        <v>0</v>
      </c>
      <c r="H49" s="4">
        <v>0</v>
      </c>
      <c r="I49" s="6"/>
      <c r="L49" s="4"/>
      <c r="M49" s="4"/>
      <c r="N49" s="4"/>
      <c r="O49" s="4"/>
      <c r="P49" s="4"/>
      <c r="Q49" s="4"/>
    </row>
    <row r="50" spans="1:17" x14ac:dyDescent="0.25">
      <c r="A50" s="2" t="s">
        <v>39</v>
      </c>
      <c r="B50" s="2" t="s">
        <v>171</v>
      </c>
      <c r="C50" s="11">
        <f t="shared" si="1"/>
        <v>9</v>
      </c>
      <c r="D50" s="4">
        <v>9</v>
      </c>
      <c r="E50" s="4">
        <v>0</v>
      </c>
      <c r="F50" s="4">
        <v>0</v>
      </c>
      <c r="G50" s="4">
        <v>0</v>
      </c>
      <c r="H50" s="4">
        <v>6</v>
      </c>
      <c r="I50" s="6"/>
      <c r="L50" s="4"/>
      <c r="M50" s="4"/>
      <c r="N50" s="4"/>
      <c r="O50" s="4"/>
      <c r="P50" s="4"/>
      <c r="Q50" s="4"/>
    </row>
    <row r="51" spans="1:17" x14ac:dyDescent="0.25">
      <c r="A51" s="2" t="s">
        <v>40</v>
      </c>
      <c r="B51" s="2" t="s">
        <v>171</v>
      </c>
      <c r="C51" s="11">
        <f t="shared" si="1"/>
        <v>69</v>
      </c>
      <c r="D51" s="4">
        <v>39</v>
      </c>
      <c r="E51" s="4">
        <v>6</v>
      </c>
      <c r="F51" s="4">
        <v>0</v>
      </c>
      <c r="G51" s="4">
        <v>24</v>
      </c>
      <c r="H51" s="4">
        <v>0</v>
      </c>
      <c r="I51" s="6"/>
      <c r="L51" s="4"/>
      <c r="M51" s="4"/>
      <c r="N51" s="4"/>
      <c r="O51" s="4"/>
      <c r="P51" s="4"/>
      <c r="Q51" s="4"/>
    </row>
    <row r="52" spans="1:17" x14ac:dyDescent="0.25">
      <c r="A52" s="2" t="s">
        <v>41</v>
      </c>
      <c r="B52" s="2" t="s">
        <v>63</v>
      </c>
      <c r="C52" s="11">
        <f t="shared" si="1"/>
        <v>1</v>
      </c>
      <c r="D52" s="4">
        <v>1</v>
      </c>
      <c r="E52" s="4">
        <v>0</v>
      </c>
      <c r="F52" s="4">
        <v>0</v>
      </c>
      <c r="G52" s="4">
        <v>0</v>
      </c>
      <c r="H52" s="4">
        <v>6</v>
      </c>
      <c r="I52" s="6"/>
      <c r="L52" s="4"/>
      <c r="M52" s="4"/>
      <c r="N52" s="4"/>
      <c r="O52" s="4"/>
      <c r="P52" s="4"/>
      <c r="Q52" s="4"/>
    </row>
    <row r="53" spans="1:17" x14ac:dyDescent="0.25">
      <c r="A53" s="2" t="s">
        <v>42</v>
      </c>
      <c r="B53" s="2" t="s">
        <v>92</v>
      </c>
      <c r="C53" s="11">
        <f t="shared" si="1"/>
        <v>2</v>
      </c>
      <c r="D53" s="4">
        <v>2</v>
      </c>
      <c r="E53" s="4">
        <v>0</v>
      </c>
      <c r="F53" s="4">
        <v>0</v>
      </c>
      <c r="G53" s="4">
        <v>0</v>
      </c>
      <c r="H53" s="4">
        <v>0</v>
      </c>
      <c r="I53" s="6"/>
      <c r="L53" s="4"/>
      <c r="M53" s="4"/>
      <c r="N53" s="4"/>
      <c r="O53" s="4"/>
      <c r="P53" s="4"/>
      <c r="Q53" s="4"/>
    </row>
    <row r="54" spans="1:17" x14ac:dyDescent="0.25">
      <c r="A54" s="2" t="s">
        <v>43</v>
      </c>
      <c r="B54" s="2" t="s">
        <v>93</v>
      </c>
      <c r="C54" s="11">
        <f t="shared" si="1"/>
        <v>50</v>
      </c>
      <c r="D54" s="4">
        <v>44</v>
      </c>
      <c r="E54" s="4">
        <v>0</v>
      </c>
      <c r="F54" s="4">
        <v>0</v>
      </c>
      <c r="G54" s="4">
        <v>6</v>
      </c>
      <c r="H54" s="4">
        <v>22</v>
      </c>
      <c r="I54" s="6"/>
      <c r="L54" s="4"/>
      <c r="M54" s="4"/>
      <c r="N54" s="4"/>
      <c r="O54" s="4"/>
      <c r="P54" s="4"/>
      <c r="Q54" s="4"/>
    </row>
    <row r="55" spans="1:17" x14ac:dyDescent="0.25">
      <c r="A55" s="2" t="s">
        <v>44</v>
      </c>
      <c r="B55" s="2" t="s">
        <v>63</v>
      </c>
      <c r="C55" s="11">
        <f t="shared" si="1"/>
        <v>15</v>
      </c>
      <c r="D55" s="4">
        <v>15</v>
      </c>
      <c r="E55" s="4">
        <v>0</v>
      </c>
      <c r="F55" s="4">
        <v>0</v>
      </c>
      <c r="G55" s="4">
        <v>0</v>
      </c>
      <c r="H55" s="4">
        <v>2</v>
      </c>
      <c r="I55" s="6"/>
      <c r="L55" s="4"/>
      <c r="M55" s="4"/>
      <c r="N55" s="4"/>
      <c r="O55" s="4"/>
      <c r="P55" s="4"/>
      <c r="Q55" s="4"/>
    </row>
    <row r="56" spans="1:17" x14ac:dyDescent="0.25">
      <c r="A56" s="2" t="s">
        <v>45</v>
      </c>
      <c r="B56" s="2" t="s">
        <v>162</v>
      </c>
      <c r="C56" s="11">
        <f t="shared" si="1"/>
        <v>5</v>
      </c>
      <c r="D56" s="4">
        <v>5</v>
      </c>
      <c r="E56" s="4">
        <v>0</v>
      </c>
      <c r="F56" s="4">
        <v>0</v>
      </c>
      <c r="G56" s="4">
        <v>0</v>
      </c>
      <c r="H56" s="4">
        <v>0</v>
      </c>
      <c r="I56" s="6"/>
      <c r="L56" s="4"/>
      <c r="M56" s="4"/>
      <c r="N56" s="4"/>
      <c r="O56" s="4"/>
      <c r="P56" s="4"/>
      <c r="Q56" s="4"/>
    </row>
    <row r="57" spans="1:17" x14ac:dyDescent="0.25">
      <c r="A57" s="2" t="s">
        <v>46</v>
      </c>
      <c r="B57" s="2" t="s">
        <v>50</v>
      </c>
      <c r="C57" s="11">
        <f t="shared" si="1"/>
        <v>11</v>
      </c>
      <c r="D57" s="4">
        <v>11</v>
      </c>
      <c r="E57" s="4">
        <v>0</v>
      </c>
      <c r="F57" s="4">
        <v>0</v>
      </c>
      <c r="G57" s="4">
        <v>0</v>
      </c>
      <c r="H57" s="4">
        <v>0</v>
      </c>
      <c r="I57" s="6"/>
      <c r="L57" s="4"/>
      <c r="M57" s="4"/>
      <c r="N57" s="4"/>
      <c r="O57" s="4"/>
      <c r="P57" s="4"/>
      <c r="Q57" s="4"/>
    </row>
    <row r="58" spans="1:17" x14ac:dyDescent="0.25">
      <c r="A58" s="2" t="s">
        <v>47</v>
      </c>
      <c r="B58" s="2" t="s">
        <v>141</v>
      </c>
      <c r="C58" s="11">
        <f t="shared" si="1"/>
        <v>16</v>
      </c>
      <c r="D58" s="4">
        <v>16</v>
      </c>
      <c r="E58" s="4">
        <v>0</v>
      </c>
      <c r="F58" s="4">
        <v>0</v>
      </c>
      <c r="G58" s="4">
        <v>0</v>
      </c>
      <c r="H58" s="4">
        <v>4</v>
      </c>
      <c r="I58" s="6"/>
      <c r="L58" s="4"/>
      <c r="M58" s="4"/>
      <c r="N58" s="4"/>
      <c r="O58" s="4"/>
      <c r="P58" s="4"/>
      <c r="Q58" s="4"/>
    </row>
    <row r="59" spans="1:17" x14ac:dyDescent="0.25">
      <c r="A59" s="2" t="s">
        <v>48</v>
      </c>
      <c r="B59" s="2" t="s">
        <v>63</v>
      </c>
      <c r="C59" s="11">
        <f t="shared" si="1"/>
        <v>32</v>
      </c>
      <c r="D59" s="4">
        <v>20</v>
      </c>
      <c r="E59" s="4">
        <v>2</v>
      </c>
      <c r="F59" s="4">
        <v>0</v>
      </c>
      <c r="G59" s="4">
        <v>10</v>
      </c>
      <c r="H59" s="4">
        <v>0</v>
      </c>
      <c r="I59" s="6"/>
      <c r="L59" s="4"/>
      <c r="M59" s="4"/>
      <c r="N59" s="4"/>
      <c r="O59" s="4"/>
      <c r="P59" s="4"/>
      <c r="Q59" s="4"/>
    </row>
    <row r="60" spans="1:17" x14ac:dyDescent="0.25">
      <c r="A60" s="2" t="s">
        <v>49</v>
      </c>
      <c r="B60" s="2" t="s">
        <v>171</v>
      </c>
      <c r="C60" s="11">
        <f t="shared" si="1"/>
        <v>10</v>
      </c>
      <c r="D60" s="4">
        <v>10</v>
      </c>
      <c r="E60" s="4">
        <v>0</v>
      </c>
      <c r="F60" s="4">
        <v>0</v>
      </c>
      <c r="G60" s="4">
        <v>0</v>
      </c>
      <c r="H60" s="4">
        <v>1</v>
      </c>
      <c r="I60" s="6"/>
      <c r="L60" s="4"/>
      <c r="M60" s="4"/>
      <c r="N60" s="4"/>
      <c r="O60" s="4"/>
      <c r="P60" s="4"/>
      <c r="Q60" s="4"/>
    </row>
    <row r="61" spans="1:17" x14ac:dyDescent="0.25">
      <c r="A61" s="2" t="s">
        <v>50</v>
      </c>
      <c r="B61" s="2" t="s">
        <v>50</v>
      </c>
      <c r="C61" s="11">
        <f t="shared" si="1"/>
        <v>94</v>
      </c>
      <c r="D61" s="4">
        <v>55</v>
      </c>
      <c r="E61" s="4">
        <v>10</v>
      </c>
      <c r="F61" s="4">
        <v>3</v>
      </c>
      <c r="G61" s="4">
        <v>26</v>
      </c>
      <c r="H61" s="4">
        <v>0</v>
      </c>
      <c r="I61" s="6"/>
      <c r="L61" s="4"/>
      <c r="M61" s="4"/>
      <c r="N61" s="4"/>
      <c r="O61" s="4"/>
      <c r="P61" s="4"/>
      <c r="Q61" s="4"/>
    </row>
    <row r="62" spans="1:17" x14ac:dyDescent="0.25">
      <c r="A62" s="2" t="s">
        <v>51</v>
      </c>
      <c r="B62" s="2" t="s">
        <v>63</v>
      </c>
      <c r="C62" s="11">
        <f t="shared" si="1"/>
        <v>39</v>
      </c>
      <c r="D62" s="4">
        <v>29</v>
      </c>
      <c r="E62" s="4">
        <v>0</v>
      </c>
      <c r="F62" s="4">
        <v>4</v>
      </c>
      <c r="G62" s="4">
        <v>6</v>
      </c>
      <c r="H62" s="4">
        <v>4</v>
      </c>
      <c r="I62" s="6"/>
      <c r="L62" s="4"/>
      <c r="M62" s="4"/>
      <c r="N62" s="4"/>
      <c r="O62" s="4"/>
      <c r="P62" s="4"/>
      <c r="Q62" s="4"/>
    </row>
    <row r="63" spans="1:17" x14ac:dyDescent="0.25">
      <c r="A63" s="2" t="s">
        <v>52</v>
      </c>
      <c r="B63" s="2" t="s">
        <v>93</v>
      </c>
      <c r="C63" s="11">
        <f t="shared" si="1"/>
        <v>7</v>
      </c>
      <c r="D63" s="4">
        <v>7</v>
      </c>
      <c r="E63" s="4">
        <v>0</v>
      </c>
      <c r="F63" s="4">
        <v>0</v>
      </c>
      <c r="G63" s="4">
        <v>0</v>
      </c>
      <c r="H63" s="4">
        <v>0</v>
      </c>
      <c r="I63" s="6"/>
      <c r="L63" s="4"/>
      <c r="M63" s="4"/>
      <c r="N63" s="4"/>
      <c r="O63" s="4"/>
      <c r="P63" s="4"/>
      <c r="Q63" s="4"/>
    </row>
    <row r="64" spans="1:17" x14ac:dyDescent="0.25">
      <c r="A64" s="2" t="s">
        <v>53</v>
      </c>
      <c r="B64" s="2" t="s">
        <v>63</v>
      </c>
      <c r="C64" s="11">
        <f t="shared" si="1"/>
        <v>45</v>
      </c>
      <c r="D64" s="4">
        <v>45</v>
      </c>
      <c r="E64" s="4">
        <v>0</v>
      </c>
      <c r="F64" s="4">
        <v>0</v>
      </c>
      <c r="G64" s="4">
        <v>0</v>
      </c>
      <c r="H64" s="4">
        <v>6</v>
      </c>
      <c r="I64" s="6"/>
      <c r="L64" s="4"/>
      <c r="M64" s="4"/>
      <c r="N64" s="4"/>
      <c r="O64" s="4"/>
      <c r="P64" s="4"/>
      <c r="Q64" s="4"/>
    </row>
    <row r="65" spans="1:17" x14ac:dyDescent="0.25">
      <c r="A65" s="2" t="s">
        <v>54</v>
      </c>
      <c r="B65" s="2" t="s">
        <v>73</v>
      </c>
      <c r="C65" s="11">
        <f t="shared" si="1"/>
        <v>20</v>
      </c>
      <c r="D65" s="4">
        <v>20</v>
      </c>
      <c r="E65" s="4">
        <v>0</v>
      </c>
      <c r="F65" s="4">
        <v>0</v>
      </c>
      <c r="G65" s="4">
        <v>0</v>
      </c>
      <c r="H65" s="4">
        <v>0</v>
      </c>
      <c r="I65" s="6"/>
      <c r="L65" s="4"/>
      <c r="M65" s="4"/>
      <c r="N65" s="4"/>
      <c r="O65" s="4"/>
      <c r="P65" s="4"/>
      <c r="Q65" s="4"/>
    </row>
    <row r="66" spans="1:17" x14ac:dyDescent="0.25">
      <c r="A66" s="2" t="s">
        <v>55</v>
      </c>
      <c r="B66" s="2" t="s">
        <v>63</v>
      </c>
      <c r="C66" s="11">
        <f t="shared" si="1"/>
        <v>41</v>
      </c>
      <c r="D66" s="4">
        <v>9</v>
      </c>
      <c r="E66" s="4">
        <v>32</v>
      </c>
      <c r="F66" s="4">
        <v>0</v>
      </c>
      <c r="G66" s="4">
        <v>0</v>
      </c>
      <c r="H66" s="4">
        <v>2</v>
      </c>
      <c r="I66" s="6"/>
      <c r="L66" s="4"/>
      <c r="M66" s="4"/>
      <c r="N66" s="4"/>
      <c r="O66" s="4"/>
      <c r="P66" s="4"/>
      <c r="Q66" s="4"/>
    </row>
    <row r="67" spans="1:17" x14ac:dyDescent="0.25">
      <c r="A67" s="2" t="s">
        <v>56</v>
      </c>
      <c r="B67" s="2" t="s">
        <v>50</v>
      </c>
      <c r="C67" s="11">
        <f t="shared" si="1"/>
        <v>122</v>
      </c>
      <c r="D67" s="4">
        <v>50</v>
      </c>
      <c r="E67" s="4">
        <v>2</v>
      </c>
      <c r="F67" s="4">
        <v>15</v>
      </c>
      <c r="G67" s="4">
        <v>55</v>
      </c>
      <c r="H67" s="4">
        <v>0</v>
      </c>
      <c r="I67" s="6"/>
      <c r="L67" s="4"/>
      <c r="M67" s="4"/>
      <c r="N67" s="4"/>
      <c r="O67" s="4"/>
      <c r="P67" s="4"/>
      <c r="Q67" s="4"/>
    </row>
    <row r="68" spans="1:17" x14ac:dyDescent="0.25">
      <c r="A68" s="2" t="s">
        <v>57</v>
      </c>
      <c r="B68" s="2" t="s">
        <v>93</v>
      </c>
      <c r="C68" s="11">
        <f t="shared" si="1"/>
        <v>38</v>
      </c>
      <c r="D68" s="4">
        <v>38</v>
      </c>
      <c r="E68" s="4">
        <v>0</v>
      </c>
      <c r="F68" s="4">
        <v>0</v>
      </c>
      <c r="G68" s="4">
        <v>0</v>
      </c>
      <c r="H68" s="4">
        <v>0</v>
      </c>
      <c r="I68" s="6"/>
      <c r="L68" s="4"/>
      <c r="M68" s="4"/>
      <c r="N68" s="4"/>
      <c r="O68" s="4"/>
      <c r="P68" s="4"/>
      <c r="Q68" s="4"/>
    </row>
    <row r="69" spans="1:17" x14ac:dyDescent="0.25">
      <c r="A69" s="2" t="s">
        <v>58</v>
      </c>
      <c r="B69" s="2" t="s">
        <v>93</v>
      </c>
      <c r="C69" s="11">
        <f t="shared" si="1"/>
        <v>42</v>
      </c>
      <c r="D69" s="4">
        <v>24</v>
      </c>
      <c r="E69" s="4">
        <v>4</v>
      </c>
      <c r="F69" s="4">
        <v>0</v>
      </c>
      <c r="G69" s="4">
        <v>14</v>
      </c>
      <c r="H69" s="4">
        <v>3</v>
      </c>
      <c r="I69" s="6"/>
      <c r="L69" s="4"/>
      <c r="M69" s="4"/>
      <c r="N69" s="4"/>
      <c r="O69" s="4"/>
      <c r="P69" s="4"/>
      <c r="Q69" s="4"/>
    </row>
    <row r="70" spans="1:17" x14ac:dyDescent="0.25">
      <c r="A70" s="2" t="s">
        <v>59</v>
      </c>
      <c r="B70" s="2" t="s">
        <v>92</v>
      </c>
      <c r="C70" s="11">
        <f t="shared" si="1"/>
        <v>41</v>
      </c>
      <c r="D70" s="4">
        <v>41</v>
      </c>
      <c r="E70" s="4">
        <v>0</v>
      </c>
      <c r="F70" s="4">
        <v>0</v>
      </c>
      <c r="G70" s="4">
        <v>0</v>
      </c>
      <c r="H70" s="4">
        <v>11</v>
      </c>
      <c r="I70" s="6"/>
      <c r="L70" s="4"/>
      <c r="M70" s="4"/>
      <c r="N70" s="4"/>
      <c r="O70" s="4"/>
      <c r="P70" s="4"/>
      <c r="Q70" s="4"/>
    </row>
    <row r="71" spans="1:17" x14ac:dyDescent="0.25">
      <c r="A71" s="2" t="s">
        <v>60</v>
      </c>
      <c r="B71" s="2" t="s">
        <v>171</v>
      </c>
      <c r="C71" s="11">
        <f t="shared" si="1"/>
        <v>72</v>
      </c>
      <c r="D71" s="4">
        <v>16</v>
      </c>
      <c r="E71" s="4">
        <v>0</v>
      </c>
      <c r="F71" s="4">
        <v>0</v>
      </c>
      <c r="G71" s="4">
        <v>56</v>
      </c>
      <c r="H71" s="4">
        <v>3</v>
      </c>
      <c r="I71" s="6"/>
      <c r="L71" s="4"/>
      <c r="M71" s="4"/>
      <c r="N71" s="4"/>
      <c r="O71" s="4"/>
      <c r="P71" s="4"/>
      <c r="Q71" s="4"/>
    </row>
    <row r="72" spans="1:17" x14ac:dyDescent="0.25">
      <c r="A72" s="2" t="s">
        <v>61</v>
      </c>
      <c r="B72" s="2" t="s">
        <v>92</v>
      </c>
      <c r="C72" s="11">
        <f t="shared" si="1"/>
        <v>4</v>
      </c>
      <c r="D72" s="4">
        <v>4</v>
      </c>
      <c r="E72" s="4">
        <v>0</v>
      </c>
      <c r="F72" s="4">
        <v>0</v>
      </c>
      <c r="G72" s="4">
        <v>0</v>
      </c>
      <c r="H72" s="4">
        <v>1</v>
      </c>
      <c r="I72" s="6"/>
      <c r="L72" s="4"/>
      <c r="M72" s="4"/>
      <c r="N72" s="4"/>
      <c r="O72" s="4"/>
      <c r="P72" s="4"/>
      <c r="Q72" s="4"/>
    </row>
    <row r="73" spans="1:17" x14ac:dyDescent="0.25">
      <c r="A73" s="2" t="s">
        <v>62</v>
      </c>
      <c r="B73" s="2" t="s">
        <v>162</v>
      </c>
      <c r="C73" s="11">
        <f t="shared" si="1"/>
        <v>0</v>
      </c>
      <c r="D73" s="4">
        <v>0</v>
      </c>
      <c r="E73" s="4">
        <v>0</v>
      </c>
      <c r="F73" s="4">
        <v>0</v>
      </c>
      <c r="G73" s="4">
        <v>0</v>
      </c>
      <c r="H73" s="4">
        <v>0</v>
      </c>
      <c r="I73" s="6"/>
      <c r="L73" s="4"/>
      <c r="M73" s="4"/>
      <c r="N73" s="4"/>
      <c r="O73" s="4"/>
      <c r="P73" s="4"/>
      <c r="Q73" s="4"/>
    </row>
    <row r="74" spans="1:17" x14ac:dyDescent="0.25">
      <c r="A74" s="2" t="s">
        <v>63</v>
      </c>
      <c r="B74" s="2" t="s">
        <v>63</v>
      </c>
      <c r="C74" s="11">
        <f t="shared" si="1"/>
        <v>34</v>
      </c>
      <c r="D74" s="4">
        <v>1</v>
      </c>
      <c r="E74" s="4">
        <v>0</v>
      </c>
      <c r="F74" s="4">
        <v>8</v>
      </c>
      <c r="G74" s="4">
        <v>25</v>
      </c>
      <c r="H74" s="4">
        <v>17</v>
      </c>
      <c r="I74" s="6"/>
      <c r="L74" s="4"/>
      <c r="M74" s="4"/>
      <c r="N74" s="4"/>
      <c r="O74" s="4"/>
      <c r="P74" s="4"/>
      <c r="Q74" s="4"/>
    </row>
    <row r="75" spans="1:17" x14ac:dyDescent="0.25">
      <c r="A75" s="2" t="s">
        <v>64</v>
      </c>
      <c r="B75" s="2" t="s">
        <v>63</v>
      </c>
      <c r="C75" s="11">
        <f t="shared" si="1"/>
        <v>2</v>
      </c>
      <c r="D75" s="4">
        <v>2</v>
      </c>
      <c r="E75" s="4">
        <v>0</v>
      </c>
      <c r="F75" s="4">
        <v>0</v>
      </c>
      <c r="G75" s="4">
        <v>0</v>
      </c>
      <c r="H75" s="4">
        <v>0</v>
      </c>
      <c r="I75" s="6"/>
      <c r="L75" s="4"/>
      <c r="M75" s="4"/>
      <c r="N75" s="4"/>
      <c r="O75" s="4"/>
      <c r="P75" s="4"/>
      <c r="Q75" s="4"/>
    </row>
    <row r="76" spans="1:17" x14ac:dyDescent="0.25">
      <c r="A76" s="2" t="s">
        <v>65</v>
      </c>
      <c r="B76" s="2" t="s">
        <v>73</v>
      </c>
      <c r="C76" s="11">
        <f t="shared" ref="C76:C139" si="2">SUM(D76:G76)</f>
        <v>19</v>
      </c>
      <c r="D76" s="4">
        <v>11</v>
      </c>
      <c r="E76" s="4">
        <v>0</v>
      </c>
      <c r="F76" s="4">
        <v>8</v>
      </c>
      <c r="G76" s="4">
        <v>0</v>
      </c>
      <c r="H76" s="4">
        <v>0</v>
      </c>
      <c r="I76" s="6"/>
      <c r="L76" s="4"/>
      <c r="M76" s="4"/>
      <c r="N76" s="4"/>
      <c r="O76" s="4"/>
      <c r="P76" s="4"/>
      <c r="Q76" s="4"/>
    </row>
    <row r="77" spans="1:17" x14ac:dyDescent="0.25">
      <c r="A77" s="2" t="s">
        <v>66</v>
      </c>
      <c r="B77" s="2" t="s">
        <v>141</v>
      </c>
      <c r="C77" s="11">
        <f t="shared" si="2"/>
        <v>19</v>
      </c>
      <c r="D77" s="4">
        <v>19</v>
      </c>
      <c r="E77" s="4">
        <v>0</v>
      </c>
      <c r="F77" s="4">
        <v>0</v>
      </c>
      <c r="G77" s="4">
        <v>0</v>
      </c>
      <c r="H77" s="4">
        <v>0</v>
      </c>
      <c r="I77" s="6"/>
      <c r="L77" s="4"/>
      <c r="M77" s="4"/>
      <c r="N77" s="4"/>
      <c r="O77" s="4"/>
      <c r="P77" s="4"/>
      <c r="Q77" s="4"/>
    </row>
    <row r="78" spans="1:17" x14ac:dyDescent="0.25">
      <c r="A78" s="2" t="s">
        <v>67</v>
      </c>
      <c r="B78" s="2" t="s">
        <v>73</v>
      </c>
      <c r="C78" s="11">
        <f t="shared" si="2"/>
        <v>11</v>
      </c>
      <c r="D78" s="4">
        <v>11</v>
      </c>
      <c r="E78" s="4">
        <v>0</v>
      </c>
      <c r="F78" s="4">
        <v>0</v>
      </c>
      <c r="G78" s="4">
        <v>0</v>
      </c>
      <c r="H78" s="4">
        <v>0</v>
      </c>
      <c r="I78" s="6"/>
      <c r="L78" s="4"/>
      <c r="M78" s="4"/>
      <c r="N78" s="4"/>
      <c r="O78" s="4"/>
      <c r="P78" s="4"/>
      <c r="Q78" s="4"/>
    </row>
    <row r="79" spans="1:17" x14ac:dyDescent="0.25">
      <c r="A79" s="2" t="s">
        <v>68</v>
      </c>
      <c r="B79" s="2" t="s">
        <v>162</v>
      </c>
      <c r="C79" s="11">
        <f t="shared" si="2"/>
        <v>18</v>
      </c>
      <c r="D79" s="4">
        <v>18</v>
      </c>
      <c r="E79" s="4">
        <v>0</v>
      </c>
      <c r="F79" s="4">
        <v>0</v>
      </c>
      <c r="G79" s="4">
        <v>0</v>
      </c>
      <c r="H79" s="4">
        <v>0</v>
      </c>
      <c r="I79" s="6"/>
      <c r="L79" s="4"/>
      <c r="M79" s="4"/>
      <c r="N79" s="4"/>
      <c r="O79" s="4"/>
      <c r="P79" s="4"/>
      <c r="Q79" s="4"/>
    </row>
    <row r="80" spans="1:17" x14ac:dyDescent="0.25">
      <c r="A80" s="2" t="s">
        <v>69</v>
      </c>
      <c r="B80" s="2" t="s">
        <v>171</v>
      </c>
      <c r="C80" s="11">
        <f t="shared" si="2"/>
        <v>7</v>
      </c>
      <c r="D80" s="4">
        <v>7</v>
      </c>
      <c r="E80" s="4">
        <v>0</v>
      </c>
      <c r="F80" s="4">
        <v>0</v>
      </c>
      <c r="G80" s="4">
        <v>0</v>
      </c>
      <c r="H80" s="4">
        <v>0</v>
      </c>
      <c r="I80" s="6"/>
      <c r="L80" s="4"/>
      <c r="M80" s="4"/>
      <c r="N80" s="4"/>
      <c r="O80" s="4"/>
      <c r="P80" s="4"/>
      <c r="Q80" s="4"/>
    </row>
    <row r="81" spans="1:17" x14ac:dyDescent="0.25">
      <c r="A81" s="2" t="s">
        <v>70</v>
      </c>
      <c r="B81" s="2" t="s">
        <v>93</v>
      </c>
      <c r="C81" s="11">
        <f t="shared" si="2"/>
        <v>9</v>
      </c>
      <c r="D81" s="4">
        <v>9</v>
      </c>
      <c r="E81" s="4">
        <v>0</v>
      </c>
      <c r="F81" s="4">
        <v>0</v>
      </c>
      <c r="G81" s="4">
        <v>0</v>
      </c>
      <c r="H81" s="4">
        <v>3</v>
      </c>
      <c r="I81" s="6"/>
      <c r="L81" s="4"/>
      <c r="M81" s="4"/>
      <c r="N81" s="4"/>
      <c r="O81" s="4"/>
      <c r="P81" s="4"/>
      <c r="Q81" s="4"/>
    </row>
    <row r="82" spans="1:17" x14ac:dyDescent="0.25">
      <c r="A82" s="2" t="s">
        <v>71</v>
      </c>
      <c r="B82" s="2" t="s">
        <v>93</v>
      </c>
      <c r="C82" s="11">
        <f t="shared" si="2"/>
        <v>40</v>
      </c>
      <c r="D82" s="4">
        <v>38</v>
      </c>
      <c r="E82" s="4">
        <v>2</v>
      </c>
      <c r="F82" s="4">
        <v>0</v>
      </c>
      <c r="G82" s="4">
        <v>0</v>
      </c>
      <c r="H82" s="4">
        <v>3</v>
      </c>
      <c r="I82" s="6"/>
      <c r="L82" s="4"/>
      <c r="M82" s="4"/>
      <c r="N82" s="4"/>
      <c r="O82" s="4"/>
      <c r="P82" s="4"/>
      <c r="Q82" s="4"/>
    </row>
    <row r="83" spans="1:17" x14ac:dyDescent="0.25">
      <c r="A83" s="2" t="s">
        <v>72</v>
      </c>
      <c r="B83" s="2" t="s">
        <v>93</v>
      </c>
      <c r="C83" s="11">
        <f t="shared" si="2"/>
        <v>16</v>
      </c>
      <c r="D83" s="4">
        <v>16</v>
      </c>
      <c r="E83" s="4">
        <v>0</v>
      </c>
      <c r="F83" s="4">
        <v>0</v>
      </c>
      <c r="G83" s="4">
        <v>0</v>
      </c>
      <c r="H83" s="4">
        <v>0</v>
      </c>
      <c r="I83" s="6"/>
      <c r="L83" s="4"/>
      <c r="M83" s="4"/>
      <c r="N83" s="4"/>
      <c r="O83" s="4"/>
      <c r="P83" s="4"/>
      <c r="Q83" s="4"/>
    </row>
    <row r="84" spans="1:17" x14ac:dyDescent="0.25">
      <c r="A84" s="2" t="s">
        <v>73</v>
      </c>
      <c r="B84" s="2" t="s">
        <v>73</v>
      </c>
      <c r="C84" s="11">
        <f t="shared" si="2"/>
        <v>13</v>
      </c>
      <c r="D84" s="4">
        <v>13</v>
      </c>
      <c r="E84" s="4">
        <v>0</v>
      </c>
      <c r="F84" s="4">
        <v>0</v>
      </c>
      <c r="G84" s="4">
        <v>0</v>
      </c>
      <c r="H84" s="4">
        <v>1</v>
      </c>
      <c r="I84" s="6"/>
      <c r="L84" s="4"/>
      <c r="M84" s="4"/>
      <c r="N84" s="4"/>
      <c r="O84" s="4"/>
      <c r="P84" s="4"/>
      <c r="Q84" s="4"/>
    </row>
    <row r="85" spans="1:17" x14ac:dyDescent="0.25">
      <c r="A85" s="2" t="s">
        <v>74</v>
      </c>
      <c r="B85" s="2" t="s">
        <v>93</v>
      </c>
      <c r="C85" s="11">
        <f t="shared" si="2"/>
        <v>14</v>
      </c>
      <c r="D85" s="4">
        <v>3</v>
      </c>
      <c r="E85" s="4">
        <v>0</v>
      </c>
      <c r="F85" s="4">
        <v>0</v>
      </c>
      <c r="G85" s="4">
        <v>11</v>
      </c>
      <c r="H85" s="4">
        <v>3</v>
      </c>
      <c r="I85" s="6"/>
      <c r="L85" s="4"/>
      <c r="M85" s="4"/>
      <c r="N85" s="4"/>
      <c r="O85" s="4"/>
      <c r="P85" s="4"/>
      <c r="Q85" s="4"/>
    </row>
    <row r="86" spans="1:17" x14ac:dyDescent="0.25">
      <c r="A86" s="2" t="s">
        <v>75</v>
      </c>
      <c r="B86" s="2" t="s">
        <v>92</v>
      </c>
      <c r="C86" s="11">
        <f t="shared" si="2"/>
        <v>13</v>
      </c>
      <c r="D86" s="4">
        <v>13</v>
      </c>
      <c r="E86" s="4">
        <v>0</v>
      </c>
      <c r="F86" s="4">
        <v>0</v>
      </c>
      <c r="G86" s="4">
        <v>0</v>
      </c>
      <c r="H86" s="4">
        <v>13</v>
      </c>
      <c r="I86" s="6"/>
      <c r="L86" s="4"/>
      <c r="M86" s="4"/>
      <c r="N86" s="4"/>
      <c r="O86" s="4"/>
      <c r="P86" s="4"/>
      <c r="Q86" s="4"/>
    </row>
    <row r="87" spans="1:17" x14ac:dyDescent="0.25">
      <c r="A87" s="2" t="s">
        <v>76</v>
      </c>
      <c r="B87" s="2" t="s">
        <v>63</v>
      </c>
      <c r="C87" s="11">
        <f t="shared" si="2"/>
        <v>29</v>
      </c>
      <c r="D87" s="4">
        <v>29</v>
      </c>
      <c r="E87" s="4">
        <v>0</v>
      </c>
      <c r="F87" s="4">
        <v>0</v>
      </c>
      <c r="G87" s="4">
        <v>0</v>
      </c>
      <c r="H87" s="4">
        <v>1</v>
      </c>
      <c r="I87" s="6"/>
      <c r="L87" s="4"/>
      <c r="M87" s="4"/>
      <c r="N87" s="4"/>
      <c r="O87" s="4"/>
      <c r="P87" s="4"/>
      <c r="Q87" s="4"/>
    </row>
    <row r="88" spans="1:17" x14ac:dyDescent="0.25">
      <c r="A88" s="2" t="s">
        <v>77</v>
      </c>
      <c r="B88" s="2" t="s">
        <v>141</v>
      </c>
      <c r="C88" s="11">
        <f t="shared" si="2"/>
        <v>8</v>
      </c>
      <c r="D88" s="4">
        <v>8</v>
      </c>
      <c r="E88" s="4">
        <v>0</v>
      </c>
      <c r="F88" s="4">
        <v>0</v>
      </c>
      <c r="G88" s="4">
        <v>0</v>
      </c>
      <c r="H88" s="4">
        <v>0</v>
      </c>
      <c r="I88" s="6"/>
      <c r="L88" s="4"/>
      <c r="M88" s="4"/>
      <c r="N88" s="4"/>
      <c r="O88" s="4"/>
      <c r="P88" s="4"/>
      <c r="Q88" s="4"/>
    </row>
    <row r="89" spans="1:17" x14ac:dyDescent="0.25">
      <c r="A89" s="2" t="s">
        <v>78</v>
      </c>
      <c r="B89" s="2" t="s">
        <v>63</v>
      </c>
      <c r="C89" s="11">
        <f t="shared" si="2"/>
        <v>6</v>
      </c>
      <c r="D89" s="4">
        <v>6</v>
      </c>
      <c r="E89" s="4">
        <v>0</v>
      </c>
      <c r="F89" s="4">
        <v>0</v>
      </c>
      <c r="G89" s="4">
        <v>0</v>
      </c>
      <c r="H89" s="4">
        <v>0</v>
      </c>
      <c r="I89" s="6"/>
      <c r="L89" s="4"/>
      <c r="M89" s="4"/>
      <c r="N89" s="4"/>
      <c r="O89" s="4"/>
      <c r="P89" s="4"/>
      <c r="Q89" s="4"/>
    </row>
    <row r="90" spans="1:17" x14ac:dyDescent="0.25">
      <c r="A90" s="2" t="s">
        <v>79</v>
      </c>
      <c r="B90" s="2" t="s">
        <v>92</v>
      </c>
      <c r="C90" s="11">
        <f t="shared" si="2"/>
        <v>10</v>
      </c>
      <c r="D90" s="4">
        <v>10</v>
      </c>
      <c r="E90" s="4">
        <v>0</v>
      </c>
      <c r="F90" s="4">
        <v>0</v>
      </c>
      <c r="G90" s="4">
        <v>0</v>
      </c>
      <c r="H90" s="4">
        <v>7</v>
      </c>
      <c r="I90" s="6"/>
      <c r="L90" s="4"/>
      <c r="M90" s="4"/>
      <c r="N90" s="4"/>
      <c r="O90" s="4"/>
      <c r="P90" s="4"/>
      <c r="Q90" s="4"/>
    </row>
    <row r="91" spans="1:17" x14ac:dyDescent="0.25">
      <c r="A91" s="2" t="s">
        <v>80</v>
      </c>
      <c r="B91" s="2" t="s">
        <v>92</v>
      </c>
      <c r="C91" s="11">
        <f t="shared" si="2"/>
        <v>35</v>
      </c>
      <c r="D91" s="4">
        <v>35</v>
      </c>
      <c r="E91" s="4">
        <v>0</v>
      </c>
      <c r="F91" s="4">
        <v>0</v>
      </c>
      <c r="G91" s="4">
        <v>0</v>
      </c>
      <c r="H91" s="4">
        <v>0</v>
      </c>
      <c r="I91" s="6"/>
      <c r="L91" s="4"/>
      <c r="M91" s="4"/>
      <c r="N91" s="4"/>
      <c r="O91" s="4"/>
      <c r="P91" s="4"/>
      <c r="Q91" s="4"/>
    </row>
    <row r="92" spans="1:17" x14ac:dyDescent="0.25">
      <c r="A92" s="2" t="s">
        <v>81</v>
      </c>
      <c r="B92" s="2" t="s">
        <v>171</v>
      </c>
      <c r="C92" s="11">
        <f t="shared" si="2"/>
        <v>3</v>
      </c>
      <c r="D92" s="4">
        <v>3</v>
      </c>
      <c r="E92" s="4">
        <v>0</v>
      </c>
      <c r="F92" s="4">
        <v>0</v>
      </c>
      <c r="G92" s="4">
        <v>0</v>
      </c>
      <c r="H92" s="4">
        <v>0</v>
      </c>
      <c r="I92" s="6"/>
      <c r="L92" s="4"/>
      <c r="M92" s="4"/>
      <c r="N92" s="4"/>
      <c r="O92" s="4"/>
      <c r="P92" s="4"/>
      <c r="Q92" s="4"/>
    </row>
    <row r="93" spans="1:17" x14ac:dyDescent="0.25">
      <c r="A93" s="2" t="s">
        <v>82</v>
      </c>
      <c r="B93" s="2" t="s">
        <v>171</v>
      </c>
      <c r="C93" s="11">
        <f t="shared" si="2"/>
        <v>22</v>
      </c>
      <c r="D93" s="4">
        <v>22</v>
      </c>
      <c r="E93" s="4">
        <v>0</v>
      </c>
      <c r="F93" s="4">
        <v>0</v>
      </c>
      <c r="G93" s="4">
        <v>0</v>
      </c>
      <c r="H93" s="4">
        <v>5</v>
      </c>
      <c r="I93" s="6"/>
      <c r="L93" s="4"/>
      <c r="M93" s="4"/>
      <c r="N93" s="4"/>
      <c r="O93" s="4"/>
      <c r="P93" s="4"/>
      <c r="Q93" s="4"/>
    </row>
    <row r="94" spans="1:17" x14ac:dyDescent="0.25">
      <c r="A94" s="2" t="s">
        <v>83</v>
      </c>
      <c r="B94" s="2" t="s">
        <v>92</v>
      </c>
      <c r="C94" s="11">
        <f t="shared" si="2"/>
        <v>199</v>
      </c>
      <c r="D94" s="4">
        <v>36</v>
      </c>
      <c r="E94" s="4">
        <v>0</v>
      </c>
      <c r="F94" s="4">
        <v>0</v>
      </c>
      <c r="G94" s="4">
        <v>163</v>
      </c>
      <c r="H94" s="4">
        <v>11</v>
      </c>
      <c r="I94" s="6"/>
      <c r="L94" s="4"/>
      <c r="M94" s="4"/>
      <c r="N94" s="4"/>
      <c r="O94" s="4"/>
      <c r="P94" s="4"/>
      <c r="Q94" s="4"/>
    </row>
    <row r="95" spans="1:17" x14ac:dyDescent="0.25">
      <c r="A95" s="2" t="s">
        <v>84</v>
      </c>
      <c r="B95" s="2" t="s">
        <v>50</v>
      </c>
      <c r="C95" s="11">
        <f t="shared" si="2"/>
        <v>9</v>
      </c>
      <c r="D95" s="4">
        <v>9</v>
      </c>
      <c r="E95" s="4">
        <v>0</v>
      </c>
      <c r="F95" s="4">
        <v>0</v>
      </c>
      <c r="G95" s="4">
        <v>0</v>
      </c>
      <c r="H95" s="4">
        <v>4</v>
      </c>
      <c r="I95" s="6"/>
      <c r="L95" s="4"/>
      <c r="M95" s="4"/>
      <c r="N95" s="4"/>
      <c r="O95" s="4"/>
      <c r="P95" s="4"/>
      <c r="Q95" s="4"/>
    </row>
    <row r="96" spans="1:17" x14ac:dyDescent="0.25">
      <c r="A96" s="2" t="s">
        <v>85</v>
      </c>
      <c r="B96" s="2" t="s">
        <v>93</v>
      </c>
      <c r="C96" s="11">
        <f t="shared" si="2"/>
        <v>21</v>
      </c>
      <c r="D96" s="4">
        <v>21</v>
      </c>
      <c r="E96" s="4">
        <v>0</v>
      </c>
      <c r="F96" s="4">
        <v>0</v>
      </c>
      <c r="G96" s="4">
        <v>0</v>
      </c>
      <c r="H96" s="4">
        <v>5</v>
      </c>
      <c r="I96" s="6"/>
      <c r="L96" s="4"/>
      <c r="M96" s="4"/>
      <c r="N96" s="4"/>
      <c r="O96" s="4"/>
      <c r="P96" s="4"/>
      <c r="Q96" s="4"/>
    </row>
    <row r="97" spans="1:17" x14ac:dyDescent="0.25">
      <c r="A97" s="2" t="s">
        <v>86</v>
      </c>
      <c r="B97" s="2" t="s">
        <v>73</v>
      </c>
      <c r="C97" s="11">
        <f t="shared" si="2"/>
        <v>5</v>
      </c>
      <c r="D97" s="4">
        <v>5</v>
      </c>
      <c r="E97" s="4">
        <v>0</v>
      </c>
      <c r="F97" s="4">
        <v>0</v>
      </c>
      <c r="G97" s="4">
        <v>0</v>
      </c>
      <c r="H97" s="4">
        <v>0</v>
      </c>
      <c r="I97" s="6"/>
      <c r="L97" s="4"/>
      <c r="M97" s="4"/>
      <c r="N97" s="4"/>
      <c r="O97" s="4"/>
      <c r="P97" s="4"/>
      <c r="Q97" s="4"/>
    </row>
    <row r="98" spans="1:17" x14ac:dyDescent="0.25">
      <c r="A98" s="2" t="s">
        <v>87</v>
      </c>
      <c r="B98" s="2" t="s">
        <v>92</v>
      </c>
      <c r="C98" s="11">
        <f t="shared" si="2"/>
        <v>25</v>
      </c>
      <c r="D98" s="4">
        <v>16</v>
      </c>
      <c r="E98" s="4">
        <v>0</v>
      </c>
      <c r="F98" s="4">
        <v>4</v>
      </c>
      <c r="G98" s="4">
        <v>5</v>
      </c>
      <c r="H98" s="4">
        <v>0</v>
      </c>
      <c r="I98" s="6"/>
      <c r="L98" s="4"/>
      <c r="M98" s="4"/>
      <c r="N98" s="4"/>
      <c r="O98" s="4"/>
      <c r="P98" s="4"/>
      <c r="Q98" s="4"/>
    </row>
    <row r="99" spans="1:17" x14ac:dyDescent="0.25">
      <c r="A99" s="2" t="s">
        <v>88</v>
      </c>
      <c r="B99" s="2" t="s">
        <v>63</v>
      </c>
      <c r="C99" s="11">
        <f t="shared" si="2"/>
        <v>9</v>
      </c>
      <c r="D99" s="4">
        <v>9</v>
      </c>
      <c r="E99" s="4">
        <v>0</v>
      </c>
      <c r="F99" s="4">
        <v>0</v>
      </c>
      <c r="G99" s="4">
        <v>0</v>
      </c>
      <c r="H99" s="4">
        <v>12</v>
      </c>
      <c r="I99" s="6"/>
      <c r="L99" s="4"/>
      <c r="M99" s="4"/>
      <c r="N99" s="4"/>
      <c r="O99" s="4"/>
      <c r="P99" s="4"/>
      <c r="Q99" s="4"/>
    </row>
    <row r="100" spans="1:17" x14ac:dyDescent="0.25">
      <c r="A100" s="2" t="s">
        <v>89</v>
      </c>
      <c r="B100" s="2" t="s">
        <v>50</v>
      </c>
      <c r="C100" s="11">
        <f t="shared" si="2"/>
        <v>27</v>
      </c>
      <c r="D100" s="4">
        <v>27</v>
      </c>
      <c r="E100" s="4">
        <v>0</v>
      </c>
      <c r="F100" s="4">
        <v>0</v>
      </c>
      <c r="G100" s="4">
        <v>0</v>
      </c>
      <c r="H100" s="4">
        <v>18</v>
      </c>
      <c r="I100" s="6"/>
      <c r="L100" s="4"/>
      <c r="M100" s="4"/>
      <c r="N100" s="4"/>
      <c r="O100" s="4"/>
      <c r="P100" s="4"/>
      <c r="Q100" s="4"/>
    </row>
    <row r="101" spans="1:17" x14ac:dyDescent="0.25">
      <c r="A101" s="2" t="s">
        <v>90</v>
      </c>
      <c r="B101" s="2" t="s">
        <v>50</v>
      </c>
      <c r="C101" s="11">
        <f t="shared" si="2"/>
        <v>5</v>
      </c>
      <c r="D101" s="4">
        <v>5</v>
      </c>
      <c r="E101" s="4">
        <v>0</v>
      </c>
      <c r="F101" s="4">
        <v>0</v>
      </c>
      <c r="G101" s="4">
        <v>0</v>
      </c>
      <c r="H101" s="4">
        <v>3</v>
      </c>
      <c r="I101" s="6"/>
      <c r="L101" s="4"/>
      <c r="M101" s="4"/>
      <c r="N101" s="4"/>
      <c r="O101" s="4"/>
      <c r="P101" s="4"/>
      <c r="Q101" s="4"/>
    </row>
    <row r="102" spans="1:17" x14ac:dyDescent="0.25">
      <c r="A102" s="2" t="s">
        <v>91</v>
      </c>
      <c r="B102" s="2" t="s">
        <v>73</v>
      </c>
      <c r="C102" s="11">
        <f t="shared" si="2"/>
        <v>9</v>
      </c>
      <c r="D102" s="4">
        <v>9</v>
      </c>
      <c r="E102" s="4">
        <v>0</v>
      </c>
      <c r="F102" s="4">
        <v>0</v>
      </c>
      <c r="G102" s="4">
        <v>0</v>
      </c>
      <c r="H102" s="4">
        <v>0</v>
      </c>
      <c r="I102" s="6"/>
      <c r="L102" s="4"/>
      <c r="M102" s="4"/>
      <c r="N102" s="4"/>
      <c r="O102" s="4"/>
      <c r="P102" s="4"/>
      <c r="Q102" s="4"/>
    </row>
    <row r="103" spans="1:17" x14ac:dyDescent="0.25">
      <c r="A103" s="2" t="s">
        <v>92</v>
      </c>
      <c r="B103" s="2" t="s">
        <v>92</v>
      </c>
      <c r="C103" s="11">
        <f t="shared" si="2"/>
        <v>299</v>
      </c>
      <c r="D103" s="4">
        <v>13</v>
      </c>
      <c r="E103" s="4">
        <v>8</v>
      </c>
      <c r="F103" s="4">
        <v>0</v>
      </c>
      <c r="G103" s="4">
        <v>278</v>
      </c>
      <c r="H103" s="4">
        <v>7</v>
      </c>
      <c r="I103" s="6"/>
      <c r="L103" s="4"/>
      <c r="M103" s="4"/>
      <c r="N103" s="4"/>
      <c r="O103" s="4"/>
      <c r="P103" s="4"/>
      <c r="Q103" s="4"/>
    </row>
    <row r="104" spans="1:17" x14ac:dyDescent="0.25">
      <c r="A104" s="2" t="s">
        <v>93</v>
      </c>
      <c r="B104" s="2" t="s">
        <v>93</v>
      </c>
      <c r="C104" s="11">
        <f t="shared" si="2"/>
        <v>341</v>
      </c>
      <c r="D104" s="4">
        <v>1</v>
      </c>
      <c r="E104" s="4">
        <v>2</v>
      </c>
      <c r="F104" s="4">
        <v>0</v>
      </c>
      <c r="G104" s="4">
        <v>338</v>
      </c>
      <c r="H104" s="4">
        <v>0</v>
      </c>
      <c r="I104" s="6"/>
      <c r="L104" s="4"/>
      <c r="M104" s="4"/>
      <c r="N104" s="4"/>
      <c r="O104" s="4"/>
      <c r="P104" s="4"/>
      <c r="Q104" s="4"/>
    </row>
    <row r="105" spans="1:17" x14ac:dyDescent="0.25">
      <c r="A105" s="2" t="s">
        <v>94</v>
      </c>
      <c r="B105" s="2" t="s">
        <v>73</v>
      </c>
      <c r="C105" s="11">
        <f t="shared" si="2"/>
        <v>75</v>
      </c>
      <c r="D105" s="4">
        <v>45</v>
      </c>
      <c r="E105" s="4">
        <v>0</v>
      </c>
      <c r="F105" s="4">
        <v>0</v>
      </c>
      <c r="G105" s="4">
        <v>30</v>
      </c>
      <c r="H105" s="4">
        <v>0</v>
      </c>
      <c r="I105" s="6"/>
      <c r="L105" s="4"/>
      <c r="M105" s="4"/>
      <c r="N105" s="4"/>
      <c r="O105" s="4"/>
      <c r="P105" s="4"/>
      <c r="Q105" s="4"/>
    </row>
    <row r="106" spans="1:17" x14ac:dyDescent="0.25">
      <c r="A106" s="2" t="s">
        <v>95</v>
      </c>
      <c r="B106" s="2" t="s">
        <v>63</v>
      </c>
      <c r="C106" s="11">
        <f t="shared" si="2"/>
        <v>4</v>
      </c>
      <c r="D106" s="4">
        <v>4</v>
      </c>
      <c r="E106" s="4">
        <v>0</v>
      </c>
      <c r="F106" s="4">
        <v>0</v>
      </c>
      <c r="G106" s="4">
        <v>0</v>
      </c>
      <c r="H106" s="4">
        <v>3</v>
      </c>
      <c r="I106" s="6"/>
      <c r="L106" s="4"/>
      <c r="M106" s="4"/>
      <c r="N106" s="4"/>
      <c r="O106" s="4"/>
      <c r="P106" s="4"/>
      <c r="Q106" s="4"/>
    </row>
    <row r="107" spans="1:17" x14ac:dyDescent="0.25">
      <c r="A107" s="2" t="s">
        <v>96</v>
      </c>
      <c r="B107" s="2" t="s">
        <v>50</v>
      </c>
      <c r="C107" s="11">
        <f t="shared" si="2"/>
        <v>58</v>
      </c>
      <c r="D107" s="4">
        <v>54</v>
      </c>
      <c r="E107" s="4">
        <v>0</v>
      </c>
      <c r="F107" s="4">
        <v>4</v>
      </c>
      <c r="G107" s="4">
        <v>0</v>
      </c>
      <c r="H107" s="4">
        <v>7</v>
      </c>
      <c r="I107" s="6"/>
      <c r="L107" s="4"/>
      <c r="M107" s="4"/>
      <c r="N107" s="4"/>
      <c r="O107" s="4"/>
      <c r="P107" s="4"/>
      <c r="Q107" s="4"/>
    </row>
    <row r="108" spans="1:17" x14ac:dyDescent="0.25">
      <c r="A108" s="2" t="s">
        <v>97</v>
      </c>
      <c r="B108" s="2" t="s">
        <v>73</v>
      </c>
      <c r="C108" s="11">
        <f t="shared" si="2"/>
        <v>4</v>
      </c>
      <c r="D108" s="4">
        <v>4</v>
      </c>
      <c r="E108" s="4">
        <v>0</v>
      </c>
      <c r="F108" s="4">
        <v>0</v>
      </c>
      <c r="G108" s="4">
        <v>0</v>
      </c>
      <c r="H108" s="4">
        <v>0</v>
      </c>
      <c r="I108" s="6"/>
      <c r="L108" s="4"/>
      <c r="M108" s="4"/>
      <c r="N108" s="4"/>
      <c r="O108" s="4"/>
      <c r="P108" s="4"/>
      <c r="Q108" s="4"/>
    </row>
    <row r="109" spans="1:17" x14ac:dyDescent="0.25">
      <c r="A109" s="2" t="s">
        <v>98</v>
      </c>
      <c r="B109" s="2" t="s">
        <v>92</v>
      </c>
      <c r="C109" s="11">
        <f t="shared" si="2"/>
        <v>17</v>
      </c>
      <c r="D109" s="4">
        <v>17</v>
      </c>
      <c r="E109" s="4">
        <v>0</v>
      </c>
      <c r="F109" s="4">
        <v>0</v>
      </c>
      <c r="G109" s="4">
        <v>0</v>
      </c>
      <c r="H109" s="4">
        <v>3</v>
      </c>
      <c r="I109" s="6"/>
      <c r="L109" s="4"/>
      <c r="M109" s="4"/>
      <c r="N109" s="4"/>
      <c r="O109" s="4"/>
      <c r="P109" s="4"/>
      <c r="Q109" s="4"/>
    </row>
    <row r="110" spans="1:17" x14ac:dyDescent="0.25">
      <c r="A110" s="2" t="s">
        <v>99</v>
      </c>
      <c r="B110" s="2" t="s">
        <v>73</v>
      </c>
      <c r="C110" s="11">
        <f t="shared" si="2"/>
        <v>1</v>
      </c>
      <c r="D110" s="4">
        <v>1</v>
      </c>
      <c r="E110" s="4">
        <v>0</v>
      </c>
      <c r="F110" s="4">
        <v>0</v>
      </c>
      <c r="G110" s="4">
        <v>0</v>
      </c>
      <c r="H110" s="4">
        <v>0</v>
      </c>
      <c r="I110" s="6"/>
      <c r="L110" s="4"/>
      <c r="M110" s="4"/>
      <c r="N110" s="4"/>
      <c r="O110" s="4"/>
      <c r="P110" s="4"/>
      <c r="Q110" s="4"/>
    </row>
    <row r="111" spans="1:17" x14ac:dyDescent="0.25">
      <c r="A111" s="2" t="s">
        <v>100</v>
      </c>
      <c r="B111" s="2" t="s">
        <v>92</v>
      </c>
      <c r="C111" s="11">
        <f t="shared" si="2"/>
        <v>46</v>
      </c>
      <c r="D111" s="4">
        <v>22</v>
      </c>
      <c r="E111" s="4">
        <v>24</v>
      </c>
      <c r="F111" s="4">
        <v>0</v>
      </c>
      <c r="G111" s="4">
        <v>0</v>
      </c>
      <c r="H111" s="4">
        <v>3</v>
      </c>
      <c r="I111" s="6"/>
      <c r="L111" s="4"/>
      <c r="M111" s="4"/>
      <c r="N111" s="4"/>
      <c r="O111" s="4"/>
      <c r="P111" s="4"/>
      <c r="Q111" s="4"/>
    </row>
    <row r="112" spans="1:17" x14ac:dyDescent="0.25">
      <c r="A112" s="2" t="s">
        <v>101</v>
      </c>
      <c r="B112" s="2" t="s">
        <v>93</v>
      </c>
      <c r="C112" s="11">
        <f t="shared" si="2"/>
        <v>17</v>
      </c>
      <c r="D112" s="4">
        <v>17</v>
      </c>
      <c r="E112" s="4">
        <v>0</v>
      </c>
      <c r="F112" s="4">
        <v>0</v>
      </c>
      <c r="G112" s="4">
        <v>0</v>
      </c>
      <c r="H112" s="4">
        <v>5</v>
      </c>
      <c r="I112" s="6"/>
      <c r="L112" s="4"/>
      <c r="M112" s="4"/>
      <c r="N112" s="4"/>
      <c r="O112" s="4"/>
      <c r="P112" s="4"/>
      <c r="Q112" s="4"/>
    </row>
    <row r="113" spans="1:17" x14ac:dyDescent="0.25">
      <c r="A113" s="2" t="s">
        <v>102</v>
      </c>
      <c r="B113" s="2" t="s">
        <v>50</v>
      </c>
      <c r="C113" s="11">
        <f t="shared" si="2"/>
        <v>149</v>
      </c>
      <c r="D113" s="4">
        <v>25</v>
      </c>
      <c r="E113" s="4">
        <v>0</v>
      </c>
      <c r="F113" s="4">
        <v>0</v>
      </c>
      <c r="G113" s="4">
        <v>124</v>
      </c>
      <c r="H113" s="4">
        <v>23</v>
      </c>
      <c r="I113" s="6"/>
      <c r="L113" s="4"/>
      <c r="M113" s="4"/>
      <c r="N113" s="4"/>
      <c r="O113" s="4"/>
      <c r="P113" s="4"/>
      <c r="Q113" s="4"/>
    </row>
    <row r="114" spans="1:17" x14ac:dyDescent="0.25">
      <c r="A114" s="2" t="s">
        <v>103</v>
      </c>
      <c r="B114" s="2" t="s">
        <v>93</v>
      </c>
      <c r="C114" s="11">
        <f t="shared" si="2"/>
        <v>4</v>
      </c>
      <c r="D114" s="4">
        <v>2</v>
      </c>
      <c r="E114" s="4">
        <v>2</v>
      </c>
      <c r="F114" s="4">
        <v>0</v>
      </c>
      <c r="G114" s="4">
        <v>0</v>
      </c>
      <c r="H114" s="4">
        <v>0</v>
      </c>
      <c r="I114" s="6"/>
      <c r="L114" s="4"/>
      <c r="M114" s="4"/>
      <c r="N114" s="4"/>
      <c r="O114" s="4"/>
      <c r="P114" s="4"/>
      <c r="Q114" s="4"/>
    </row>
    <row r="115" spans="1:17" x14ac:dyDescent="0.25">
      <c r="A115" s="2" t="s">
        <v>104</v>
      </c>
      <c r="B115" s="2" t="s">
        <v>93</v>
      </c>
      <c r="C115" s="11">
        <f t="shared" si="2"/>
        <v>20</v>
      </c>
      <c r="D115" s="4">
        <v>20</v>
      </c>
      <c r="E115" s="4">
        <v>0</v>
      </c>
      <c r="F115" s="4">
        <v>0</v>
      </c>
      <c r="G115" s="4">
        <v>0</v>
      </c>
      <c r="H115" s="4">
        <v>9</v>
      </c>
      <c r="I115" s="6"/>
      <c r="L115" s="4"/>
      <c r="M115" s="4"/>
      <c r="N115" s="4"/>
      <c r="O115" s="4"/>
      <c r="P115" s="4"/>
      <c r="Q115" s="4"/>
    </row>
    <row r="116" spans="1:17" x14ac:dyDescent="0.25">
      <c r="A116" s="2" t="s">
        <v>105</v>
      </c>
      <c r="B116" s="2" t="s">
        <v>171</v>
      </c>
      <c r="C116" s="11">
        <f t="shared" si="2"/>
        <v>13</v>
      </c>
      <c r="D116" s="4">
        <v>13</v>
      </c>
      <c r="E116" s="4">
        <v>0</v>
      </c>
      <c r="F116" s="4">
        <v>0</v>
      </c>
      <c r="G116" s="4">
        <v>0</v>
      </c>
      <c r="H116" s="4">
        <v>6</v>
      </c>
      <c r="I116" s="6"/>
      <c r="L116" s="4"/>
      <c r="M116" s="4"/>
      <c r="N116" s="4"/>
      <c r="O116" s="4"/>
      <c r="P116" s="4"/>
      <c r="Q116" s="4"/>
    </row>
    <row r="117" spans="1:17" x14ac:dyDescent="0.25">
      <c r="A117" s="2" t="s">
        <v>106</v>
      </c>
      <c r="B117" s="2" t="s">
        <v>92</v>
      </c>
      <c r="C117" s="11">
        <f t="shared" si="2"/>
        <v>29</v>
      </c>
      <c r="D117" s="4">
        <v>29</v>
      </c>
      <c r="E117" s="4">
        <v>0</v>
      </c>
      <c r="F117" s="4">
        <v>0</v>
      </c>
      <c r="G117" s="4">
        <v>0</v>
      </c>
      <c r="H117" s="4">
        <v>0</v>
      </c>
      <c r="I117" s="6"/>
      <c r="L117" s="4"/>
      <c r="M117" s="4"/>
      <c r="N117" s="4"/>
      <c r="O117" s="4"/>
      <c r="P117" s="4"/>
      <c r="Q117" s="4"/>
    </row>
    <row r="118" spans="1:17" x14ac:dyDescent="0.25">
      <c r="A118" s="2" t="s">
        <v>107</v>
      </c>
      <c r="B118" s="2" t="s">
        <v>92</v>
      </c>
      <c r="C118" s="11">
        <f t="shared" si="2"/>
        <v>39</v>
      </c>
      <c r="D118" s="4">
        <v>39</v>
      </c>
      <c r="E118" s="4">
        <v>0</v>
      </c>
      <c r="F118" s="4">
        <v>0</v>
      </c>
      <c r="G118" s="4">
        <v>0</v>
      </c>
      <c r="H118" s="4">
        <v>1</v>
      </c>
      <c r="I118" s="6"/>
      <c r="L118" s="4"/>
      <c r="M118" s="4"/>
      <c r="N118" s="4"/>
      <c r="O118" s="4"/>
      <c r="P118" s="4"/>
      <c r="Q118" s="4"/>
    </row>
    <row r="119" spans="1:17" x14ac:dyDescent="0.25">
      <c r="A119" s="2" t="s">
        <v>108</v>
      </c>
      <c r="B119" s="2" t="s">
        <v>162</v>
      </c>
      <c r="C119" s="11">
        <f t="shared" si="2"/>
        <v>38</v>
      </c>
      <c r="D119" s="4">
        <v>38</v>
      </c>
      <c r="E119" s="4">
        <v>0</v>
      </c>
      <c r="F119" s="4">
        <v>0</v>
      </c>
      <c r="G119" s="4">
        <v>0</v>
      </c>
      <c r="H119" s="4">
        <v>3</v>
      </c>
      <c r="I119" s="6"/>
      <c r="L119" s="4"/>
      <c r="M119" s="4"/>
      <c r="N119" s="4"/>
      <c r="O119" s="4"/>
      <c r="P119" s="4"/>
      <c r="Q119" s="4"/>
    </row>
    <row r="120" spans="1:17" x14ac:dyDescent="0.25">
      <c r="A120" s="2" t="s">
        <v>109</v>
      </c>
      <c r="B120" s="2" t="s">
        <v>63</v>
      </c>
      <c r="C120" s="11">
        <f t="shared" si="2"/>
        <v>16</v>
      </c>
      <c r="D120" s="4">
        <v>16</v>
      </c>
      <c r="E120" s="4">
        <v>0</v>
      </c>
      <c r="F120" s="4">
        <v>0</v>
      </c>
      <c r="G120" s="4">
        <v>0</v>
      </c>
      <c r="H120" s="4">
        <v>0</v>
      </c>
      <c r="I120" s="6"/>
      <c r="L120" s="4"/>
      <c r="M120" s="4"/>
      <c r="N120" s="4"/>
      <c r="O120" s="4"/>
      <c r="P120" s="4"/>
      <c r="Q120" s="4"/>
    </row>
    <row r="121" spans="1:17" x14ac:dyDescent="0.25">
      <c r="A121" s="2" t="s">
        <v>110</v>
      </c>
      <c r="B121" s="2" t="s">
        <v>73</v>
      </c>
      <c r="C121" s="11">
        <f t="shared" si="2"/>
        <v>8</v>
      </c>
      <c r="D121" s="4">
        <v>4</v>
      </c>
      <c r="E121" s="4">
        <v>0</v>
      </c>
      <c r="F121" s="4">
        <v>4</v>
      </c>
      <c r="G121" s="4">
        <v>0</v>
      </c>
      <c r="H121" s="4">
        <v>0</v>
      </c>
      <c r="I121" s="6"/>
      <c r="L121" s="4"/>
      <c r="M121" s="4"/>
      <c r="N121" s="4"/>
      <c r="O121" s="4"/>
      <c r="P121" s="4"/>
      <c r="Q121" s="4"/>
    </row>
    <row r="122" spans="1:17" x14ac:dyDescent="0.25">
      <c r="A122" s="2" t="s">
        <v>111</v>
      </c>
      <c r="B122" s="2" t="s">
        <v>162</v>
      </c>
      <c r="C122" s="11">
        <f t="shared" si="2"/>
        <v>6</v>
      </c>
      <c r="D122" s="4">
        <v>4</v>
      </c>
      <c r="E122" s="4">
        <v>2</v>
      </c>
      <c r="F122" s="4">
        <v>0</v>
      </c>
      <c r="G122" s="4">
        <v>0</v>
      </c>
      <c r="H122" s="4">
        <v>0</v>
      </c>
      <c r="I122" s="6"/>
      <c r="L122" s="4"/>
      <c r="M122" s="4"/>
      <c r="N122" s="4"/>
      <c r="O122" s="4"/>
      <c r="P122" s="4"/>
      <c r="Q122" s="4"/>
    </row>
    <row r="123" spans="1:17" x14ac:dyDescent="0.25">
      <c r="A123" s="2" t="s">
        <v>112</v>
      </c>
      <c r="B123" s="2" t="s">
        <v>171</v>
      </c>
      <c r="C123" s="11">
        <f t="shared" si="2"/>
        <v>3</v>
      </c>
      <c r="D123" s="4">
        <v>3</v>
      </c>
      <c r="E123" s="4">
        <v>0</v>
      </c>
      <c r="F123" s="4">
        <v>0</v>
      </c>
      <c r="G123" s="4">
        <v>0</v>
      </c>
      <c r="H123" s="4">
        <v>0</v>
      </c>
      <c r="I123" s="6"/>
      <c r="L123" s="4"/>
      <c r="M123" s="4"/>
      <c r="N123" s="4"/>
      <c r="O123" s="4"/>
      <c r="P123" s="4"/>
      <c r="Q123" s="4"/>
    </row>
    <row r="124" spans="1:17" x14ac:dyDescent="0.25">
      <c r="A124" s="2" t="s">
        <v>113</v>
      </c>
      <c r="B124" s="2" t="s">
        <v>93</v>
      </c>
      <c r="C124" s="11">
        <f t="shared" si="2"/>
        <v>12</v>
      </c>
      <c r="D124" s="4">
        <v>12</v>
      </c>
      <c r="E124" s="4">
        <v>0</v>
      </c>
      <c r="F124" s="4">
        <v>0</v>
      </c>
      <c r="G124" s="4">
        <v>0</v>
      </c>
      <c r="H124" s="4">
        <v>0</v>
      </c>
      <c r="I124" s="6"/>
      <c r="L124" s="4"/>
      <c r="M124" s="4"/>
      <c r="N124" s="4"/>
      <c r="O124" s="4"/>
      <c r="P124" s="4"/>
      <c r="Q124" s="4"/>
    </row>
    <row r="125" spans="1:17" x14ac:dyDescent="0.25">
      <c r="A125" s="2" t="s">
        <v>114</v>
      </c>
      <c r="B125" s="2" t="s">
        <v>92</v>
      </c>
      <c r="C125" s="11">
        <f t="shared" si="2"/>
        <v>11</v>
      </c>
      <c r="D125" s="4">
        <v>11</v>
      </c>
      <c r="E125" s="4">
        <v>0</v>
      </c>
      <c r="F125" s="4">
        <v>0</v>
      </c>
      <c r="G125" s="4">
        <v>0</v>
      </c>
      <c r="H125" s="4">
        <v>0</v>
      </c>
      <c r="I125" s="6"/>
      <c r="L125" s="4"/>
      <c r="M125" s="4"/>
      <c r="N125" s="4"/>
      <c r="O125" s="4"/>
      <c r="P125" s="4"/>
      <c r="Q125" s="4"/>
    </row>
    <row r="126" spans="1:17" x14ac:dyDescent="0.25">
      <c r="A126" s="2" t="s">
        <v>115</v>
      </c>
      <c r="B126" s="2" t="s">
        <v>162</v>
      </c>
      <c r="C126" s="11">
        <f t="shared" si="2"/>
        <v>16</v>
      </c>
      <c r="D126" s="4">
        <v>16</v>
      </c>
      <c r="E126" s="4">
        <v>0</v>
      </c>
      <c r="F126" s="4">
        <v>0</v>
      </c>
      <c r="G126" s="4">
        <v>0</v>
      </c>
      <c r="H126" s="4">
        <v>0</v>
      </c>
      <c r="I126" s="6"/>
      <c r="L126" s="4"/>
      <c r="M126" s="4"/>
      <c r="N126" s="4"/>
      <c r="O126" s="4"/>
      <c r="P126" s="4"/>
      <c r="Q126" s="4"/>
    </row>
    <row r="127" spans="1:17" x14ac:dyDescent="0.25">
      <c r="A127" s="2" t="s">
        <v>116</v>
      </c>
      <c r="B127" s="2" t="s">
        <v>50</v>
      </c>
      <c r="C127" s="11">
        <f t="shared" si="2"/>
        <v>7</v>
      </c>
      <c r="D127" s="4">
        <v>7</v>
      </c>
      <c r="E127" s="4">
        <v>0</v>
      </c>
      <c r="F127" s="4">
        <v>0</v>
      </c>
      <c r="G127" s="4">
        <v>0</v>
      </c>
      <c r="H127" s="4">
        <v>1</v>
      </c>
      <c r="I127" s="6"/>
      <c r="L127" s="4"/>
      <c r="M127" s="4"/>
      <c r="N127" s="4"/>
      <c r="O127" s="4"/>
      <c r="P127" s="4"/>
      <c r="Q127" s="4"/>
    </row>
    <row r="128" spans="1:17" x14ac:dyDescent="0.25">
      <c r="A128" s="2" t="s">
        <v>117</v>
      </c>
      <c r="B128" s="2" t="s">
        <v>50</v>
      </c>
      <c r="C128" s="11">
        <f t="shared" si="2"/>
        <v>16</v>
      </c>
      <c r="D128" s="4">
        <v>16</v>
      </c>
      <c r="E128" s="4">
        <v>0</v>
      </c>
      <c r="F128" s="4">
        <v>0</v>
      </c>
      <c r="G128" s="4">
        <v>0</v>
      </c>
      <c r="H128" s="4">
        <v>8</v>
      </c>
      <c r="I128" s="6"/>
      <c r="L128" s="4"/>
      <c r="M128" s="4"/>
      <c r="N128" s="4"/>
      <c r="O128" s="4"/>
      <c r="P128" s="4"/>
      <c r="Q128" s="4"/>
    </row>
    <row r="129" spans="1:17" x14ac:dyDescent="0.25">
      <c r="A129" s="2" t="s">
        <v>118</v>
      </c>
      <c r="B129" s="2" t="s">
        <v>63</v>
      </c>
      <c r="C129" s="11">
        <f t="shared" si="2"/>
        <v>3</v>
      </c>
      <c r="D129" s="4">
        <v>3</v>
      </c>
      <c r="E129" s="4">
        <v>0</v>
      </c>
      <c r="F129" s="4">
        <v>0</v>
      </c>
      <c r="G129" s="4">
        <v>0</v>
      </c>
      <c r="H129" s="4">
        <v>1</v>
      </c>
      <c r="I129" s="6"/>
      <c r="L129" s="4"/>
      <c r="M129" s="4"/>
      <c r="N129" s="4"/>
      <c r="O129" s="4"/>
      <c r="P129" s="4"/>
      <c r="Q129" s="4"/>
    </row>
    <row r="130" spans="1:17" x14ac:dyDescent="0.25">
      <c r="A130" s="2" t="s">
        <v>119</v>
      </c>
      <c r="B130" s="2" t="s">
        <v>73</v>
      </c>
      <c r="C130" s="11">
        <f t="shared" si="2"/>
        <v>4</v>
      </c>
      <c r="D130" s="4">
        <v>4</v>
      </c>
      <c r="E130" s="4">
        <v>0</v>
      </c>
      <c r="F130" s="4">
        <v>0</v>
      </c>
      <c r="G130" s="4">
        <v>0</v>
      </c>
      <c r="H130" s="4">
        <v>0</v>
      </c>
      <c r="I130" s="6"/>
      <c r="L130" s="4"/>
      <c r="M130" s="4"/>
      <c r="N130" s="4"/>
      <c r="O130" s="4"/>
      <c r="P130" s="4"/>
      <c r="Q130" s="4"/>
    </row>
    <row r="131" spans="1:17" x14ac:dyDescent="0.25">
      <c r="A131" s="2" t="s">
        <v>120</v>
      </c>
      <c r="B131" s="2" t="s">
        <v>93</v>
      </c>
      <c r="C131" s="11">
        <f t="shared" si="2"/>
        <v>51</v>
      </c>
      <c r="D131" s="4">
        <v>51</v>
      </c>
      <c r="E131" s="4">
        <v>0</v>
      </c>
      <c r="F131" s="4">
        <v>0</v>
      </c>
      <c r="G131" s="4">
        <v>0</v>
      </c>
      <c r="H131" s="4">
        <v>0</v>
      </c>
      <c r="I131" s="6"/>
      <c r="L131" s="4"/>
      <c r="M131" s="4"/>
      <c r="N131" s="4"/>
      <c r="O131" s="4"/>
      <c r="P131" s="4"/>
      <c r="Q131" s="4"/>
    </row>
    <row r="132" spans="1:17" x14ac:dyDescent="0.25">
      <c r="A132" s="2" t="s">
        <v>121</v>
      </c>
      <c r="B132" s="2" t="s">
        <v>73</v>
      </c>
      <c r="C132" s="11">
        <f t="shared" si="2"/>
        <v>15</v>
      </c>
      <c r="D132" s="4">
        <v>11</v>
      </c>
      <c r="E132" s="4">
        <v>0</v>
      </c>
      <c r="F132" s="4">
        <v>4</v>
      </c>
      <c r="G132" s="4">
        <v>0</v>
      </c>
      <c r="H132" s="4">
        <v>0</v>
      </c>
      <c r="I132" s="6"/>
      <c r="L132" s="4"/>
      <c r="M132" s="4"/>
      <c r="N132" s="4"/>
      <c r="O132" s="4"/>
      <c r="P132" s="4"/>
      <c r="Q132" s="4"/>
    </row>
    <row r="133" spans="1:17" x14ac:dyDescent="0.25">
      <c r="A133" s="2" t="s">
        <v>122</v>
      </c>
      <c r="B133" s="2" t="s">
        <v>162</v>
      </c>
      <c r="C133" s="11">
        <f t="shared" si="2"/>
        <v>0</v>
      </c>
      <c r="D133" s="4">
        <v>0</v>
      </c>
      <c r="E133" s="4">
        <v>0</v>
      </c>
      <c r="F133" s="4">
        <v>0</v>
      </c>
      <c r="G133" s="4">
        <v>0</v>
      </c>
      <c r="H133" s="4">
        <v>0</v>
      </c>
      <c r="I133" s="6"/>
      <c r="L133" s="4"/>
      <c r="M133" s="4"/>
      <c r="N133" s="4"/>
      <c r="O133" s="4"/>
      <c r="P133" s="4"/>
      <c r="Q133" s="4"/>
    </row>
    <row r="134" spans="1:17" x14ac:dyDescent="0.25">
      <c r="A134" s="2" t="s">
        <v>123</v>
      </c>
      <c r="B134" s="2" t="s">
        <v>92</v>
      </c>
      <c r="C134" s="11">
        <f t="shared" si="2"/>
        <v>9</v>
      </c>
      <c r="D134" s="4">
        <v>9</v>
      </c>
      <c r="E134" s="4">
        <v>0</v>
      </c>
      <c r="F134" s="4">
        <v>0</v>
      </c>
      <c r="G134" s="4">
        <v>0</v>
      </c>
      <c r="H134" s="4">
        <v>0</v>
      </c>
      <c r="I134" s="6"/>
      <c r="L134" s="4"/>
      <c r="M134" s="4"/>
      <c r="N134" s="4"/>
      <c r="O134" s="4"/>
      <c r="P134" s="4"/>
      <c r="Q134" s="4"/>
    </row>
    <row r="135" spans="1:17" x14ac:dyDescent="0.25">
      <c r="A135" s="2" t="s">
        <v>124</v>
      </c>
      <c r="B135" s="2" t="s">
        <v>73</v>
      </c>
      <c r="C135" s="11">
        <f t="shared" si="2"/>
        <v>0</v>
      </c>
      <c r="D135" s="4">
        <v>0</v>
      </c>
      <c r="E135" s="4">
        <v>0</v>
      </c>
      <c r="F135" s="4">
        <v>0</v>
      </c>
      <c r="G135" s="4">
        <v>0</v>
      </c>
      <c r="H135" s="4">
        <v>1</v>
      </c>
      <c r="I135" s="6"/>
      <c r="L135" s="4"/>
      <c r="M135" s="4"/>
      <c r="N135" s="4"/>
      <c r="O135" s="4"/>
      <c r="P135" s="4"/>
      <c r="Q135" s="4"/>
    </row>
    <row r="136" spans="1:17" x14ac:dyDescent="0.25">
      <c r="A136" s="2" t="s">
        <v>125</v>
      </c>
      <c r="B136" s="2" t="s">
        <v>50</v>
      </c>
      <c r="C136" s="11">
        <f t="shared" si="2"/>
        <v>92</v>
      </c>
      <c r="D136" s="4">
        <v>58</v>
      </c>
      <c r="E136" s="4">
        <v>4</v>
      </c>
      <c r="F136" s="4">
        <v>0</v>
      </c>
      <c r="G136" s="4">
        <v>30</v>
      </c>
      <c r="H136" s="4">
        <v>5</v>
      </c>
      <c r="I136" s="6"/>
      <c r="L136" s="4"/>
      <c r="M136" s="4"/>
      <c r="N136" s="4"/>
      <c r="O136" s="4"/>
      <c r="P136" s="4"/>
      <c r="Q136" s="4"/>
    </row>
    <row r="137" spans="1:17" x14ac:dyDescent="0.25">
      <c r="A137" s="2" t="s">
        <v>126</v>
      </c>
      <c r="B137" s="2" t="s">
        <v>50</v>
      </c>
      <c r="C137" s="11">
        <f t="shared" si="2"/>
        <v>11</v>
      </c>
      <c r="D137" s="4">
        <v>11</v>
      </c>
      <c r="E137" s="4">
        <v>0</v>
      </c>
      <c r="F137" s="4">
        <v>0</v>
      </c>
      <c r="G137" s="4">
        <v>0</v>
      </c>
      <c r="H137" s="4">
        <v>0</v>
      </c>
      <c r="I137" s="6"/>
      <c r="L137" s="4"/>
      <c r="M137" s="4"/>
      <c r="N137" s="4"/>
      <c r="O137" s="4"/>
      <c r="P137" s="4"/>
      <c r="Q137" s="4"/>
    </row>
    <row r="138" spans="1:17" x14ac:dyDescent="0.25">
      <c r="A138" s="2" t="s">
        <v>127</v>
      </c>
      <c r="B138" s="2" t="s">
        <v>63</v>
      </c>
      <c r="C138" s="11">
        <f t="shared" si="2"/>
        <v>92</v>
      </c>
      <c r="D138" s="4">
        <v>27</v>
      </c>
      <c r="E138" s="4">
        <v>0</v>
      </c>
      <c r="F138" s="4">
        <v>20</v>
      </c>
      <c r="G138" s="4">
        <v>45</v>
      </c>
      <c r="H138" s="4">
        <v>1</v>
      </c>
      <c r="I138" s="6"/>
      <c r="L138" s="4"/>
      <c r="M138" s="4"/>
      <c r="N138" s="4"/>
      <c r="O138" s="4"/>
      <c r="P138" s="4"/>
      <c r="Q138" s="4"/>
    </row>
    <row r="139" spans="1:17" x14ac:dyDescent="0.25">
      <c r="A139" s="2" t="s">
        <v>128</v>
      </c>
      <c r="B139" s="2" t="s">
        <v>141</v>
      </c>
      <c r="C139" s="11">
        <f t="shared" si="2"/>
        <v>21</v>
      </c>
      <c r="D139" s="4">
        <v>21</v>
      </c>
      <c r="E139" s="4">
        <v>0</v>
      </c>
      <c r="F139" s="4">
        <v>0</v>
      </c>
      <c r="G139" s="4">
        <v>0</v>
      </c>
      <c r="H139" s="4">
        <v>0</v>
      </c>
      <c r="I139" s="6"/>
      <c r="L139" s="4"/>
      <c r="M139" s="4"/>
      <c r="N139" s="4"/>
      <c r="O139" s="4"/>
      <c r="P139" s="4"/>
      <c r="Q139" s="4"/>
    </row>
    <row r="140" spans="1:17" x14ac:dyDescent="0.25">
      <c r="A140" s="2" t="s">
        <v>129</v>
      </c>
      <c r="B140" s="2" t="s">
        <v>63</v>
      </c>
      <c r="C140" s="11">
        <f t="shared" ref="C140:C179" si="3">SUM(D140:G140)</f>
        <v>5</v>
      </c>
      <c r="D140" s="4">
        <v>5</v>
      </c>
      <c r="E140" s="4">
        <v>0</v>
      </c>
      <c r="F140" s="4">
        <v>0</v>
      </c>
      <c r="G140" s="4">
        <v>0</v>
      </c>
      <c r="H140" s="4">
        <v>1</v>
      </c>
      <c r="I140" s="6"/>
      <c r="L140" s="4"/>
      <c r="M140" s="4"/>
      <c r="N140" s="4"/>
      <c r="O140" s="4"/>
      <c r="P140" s="4"/>
      <c r="Q140" s="4"/>
    </row>
    <row r="141" spans="1:17" x14ac:dyDescent="0.25">
      <c r="A141" s="2" t="s">
        <v>130</v>
      </c>
      <c r="B141" s="2" t="s">
        <v>92</v>
      </c>
      <c r="C141" s="11">
        <f t="shared" si="3"/>
        <v>26</v>
      </c>
      <c r="D141" s="4">
        <v>26</v>
      </c>
      <c r="E141" s="4">
        <v>0</v>
      </c>
      <c r="F141" s="4">
        <v>0</v>
      </c>
      <c r="G141" s="4">
        <v>0</v>
      </c>
      <c r="H141" s="4">
        <v>5</v>
      </c>
      <c r="I141" s="6"/>
      <c r="L141" s="4"/>
      <c r="M141" s="4"/>
      <c r="N141" s="4"/>
      <c r="O141" s="4"/>
      <c r="P141" s="4"/>
      <c r="Q141" s="4"/>
    </row>
    <row r="142" spans="1:17" x14ac:dyDescent="0.25">
      <c r="A142" s="2" t="s">
        <v>131</v>
      </c>
      <c r="B142" s="2" t="s">
        <v>63</v>
      </c>
      <c r="C142" s="11">
        <f t="shared" si="3"/>
        <v>104</v>
      </c>
      <c r="D142" s="4">
        <v>104</v>
      </c>
      <c r="E142" s="4">
        <v>0</v>
      </c>
      <c r="F142" s="4">
        <v>0</v>
      </c>
      <c r="G142" s="4">
        <v>0</v>
      </c>
      <c r="H142" s="4">
        <v>8</v>
      </c>
      <c r="I142" s="6"/>
      <c r="L142" s="4"/>
      <c r="M142" s="4"/>
      <c r="N142" s="4"/>
      <c r="O142" s="4"/>
      <c r="P142" s="4"/>
      <c r="Q142" s="4"/>
    </row>
    <row r="143" spans="1:17" x14ac:dyDescent="0.25">
      <c r="A143" s="2" t="s">
        <v>132</v>
      </c>
      <c r="B143" s="2" t="s">
        <v>93</v>
      </c>
      <c r="C143" s="11">
        <f t="shared" si="3"/>
        <v>1</v>
      </c>
      <c r="D143" s="4">
        <v>1</v>
      </c>
      <c r="E143" s="4">
        <v>0</v>
      </c>
      <c r="F143" s="4">
        <v>0</v>
      </c>
      <c r="G143" s="4">
        <v>0</v>
      </c>
      <c r="H143" s="4">
        <v>0</v>
      </c>
      <c r="I143" s="6"/>
      <c r="L143" s="4"/>
      <c r="M143" s="4"/>
      <c r="N143" s="4"/>
      <c r="O143" s="4"/>
      <c r="P143" s="4"/>
      <c r="Q143" s="4"/>
    </row>
    <row r="144" spans="1:17" x14ac:dyDescent="0.25">
      <c r="A144" s="2" t="s">
        <v>133</v>
      </c>
      <c r="B144" s="2" t="s">
        <v>141</v>
      </c>
      <c r="C144" s="11">
        <f t="shared" si="3"/>
        <v>9</v>
      </c>
      <c r="D144" s="4">
        <v>9</v>
      </c>
      <c r="E144" s="4">
        <v>0</v>
      </c>
      <c r="F144" s="4">
        <v>0</v>
      </c>
      <c r="G144" s="4">
        <v>0</v>
      </c>
      <c r="H144" s="4">
        <v>0</v>
      </c>
      <c r="I144" s="6"/>
      <c r="L144" s="4"/>
      <c r="M144" s="4"/>
      <c r="N144" s="4"/>
      <c r="O144" s="4"/>
      <c r="P144" s="4"/>
      <c r="Q144" s="4"/>
    </row>
    <row r="145" spans="1:17" x14ac:dyDescent="0.25">
      <c r="A145" s="2" t="s">
        <v>134</v>
      </c>
      <c r="B145" s="2" t="s">
        <v>50</v>
      </c>
      <c r="C145" s="11">
        <f t="shared" si="3"/>
        <v>55</v>
      </c>
      <c r="D145" s="4">
        <v>24</v>
      </c>
      <c r="E145" s="4">
        <v>0</v>
      </c>
      <c r="F145" s="4">
        <v>0</v>
      </c>
      <c r="G145" s="4">
        <v>31</v>
      </c>
      <c r="H145" s="4">
        <v>10</v>
      </c>
      <c r="I145" s="6"/>
      <c r="L145" s="4"/>
      <c r="M145" s="4"/>
      <c r="N145" s="4"/>
      <c r="O145" s="4"/>
      <c r="P145" s="4"/>
      <c r="Q145" s="4"/>
    </row>
    <row r="146" spans="1:17" x14ac:dyDescent="0.25">
      <c r="A146" s="2" t="s">
        <v>135</v>
      </c>
      <c r="B146" s="2" t="s">
        <v>162</v>
      </c>
      <c r="C146" s="11">
        <f t="shared" si="3"/>
        <v>12</v>
      </c>
      <c r="D146" s="4">
        <v>12</v>
      </c>
      <c r="E146" s="4">
        <v>0</v>
      </c>
      <c r="F146" s="4">
        <v>0</v>
      </c>
      <c r="G146" s="4">
        <v>0</v>
      </c>
      <c r="H146" s="4">
        <v>1</v>
      </c>
      <c r="I146" s="6"/>
      <c r="L146" s="4"/>
      <c r="M146" s="4"/>
      <c r="N146" s="4"/>
      <c r="O146" s="4"/>
      <c r="P146" s="4"/>
      <c r="Q146" s="4"/>
    </row>
    <row r="147" spans="1:17" x14ac:dyDescent="0.25">
      <c r="A147" s="2" t="s">
        <v>136</v>
      </c>
      <c r="B147" s="2" t="s">
        <v>93</v>
      </c>
      <c r="C147" s="11">
        <f t="shared" si="3"/>
        <v>35</v>
      </c>
      <c r="D147" s="4">
        <v>25</v>
      </c>
      <c r="E147" s="4">
        <v>10</v>
      </c>
      <c r="F147" s="4">
        <v>0</v>
      </c>
      <c r="G147" s="4">
        <v>0</v>
      </c>
      <c r="H147" s="4">
        <v>8</v>
      </c>
      <c r="I147" s="6"/>
      <c r="L147" s="4"/>
      <c r="M147" s="4"/>
      <c r="N147" s="4"/>
      <c r="O147" s="4"/>
      <c r="P147" s="4"/>
      <c r="Q147" s="4"/>
    </row>
    <row r="148" spans="1:17" x14ac:dyDescent="0.25">
      <c r="A148" s="2" t="s">
        <v>137</v>
      </c>
      <c r="B148" s="2" t="s">
        <v>50</v>
      </c>
      <c r="C148" s="11">
        <f t="shared" si="3"/>
        <v>70</v>
      </c>
      <c r="D148" s="4">
        <v>11</v>
      </c>
      <c r="E148" s="4">
        <v>0</v>
      </c>
      <c r="F148" s="4">
        <v>0</v>
      </c>
      <c r="G148" s="4">
        <v>59</v>
      </c>
      <c r="H148" s="4">
        <v>5</v>
      </c>
      <c r="I148" s="6"/>
      <c r="L148" s="4"/>
      <c r="M148" s="4"/>
      <c r="N148" s="4"/>
      <c r="O148" s="4"/>
      <c r="P148" s="4"/>
      <c r="Q148" s="4"/>
    </row>
    <row r="149" spans="1:17" x14ac:dyDescent="0.25">
      <c r="A149" s="2" t="s">
        <v>138</v>
      </c>
      <c r="B149" s="2" t="s">
        <v>63</v>
      </c>
      <c r="C149" s="11">
        <f t="shared" si="3"/>
        <v>47</v>
      </c>
      <c r="D149" s="4">
        <v>47</v>
      </c>
      <c r="E149" s="4">
        <v>0</v>
      </c>
      <c r="F149" s="4">
        <v>0</v>
      </c>
      <c r="G149" s="4">
        <v>0</v>
      </c>
      <c r="H149" s="4">
        <v>0</v>
      </c>
      <c r="I149" s="6"/>
      <c r="L149" s="4"/>
      <c r="M149" s="4"/>
      <c r="N149" s="4"/>
      <c r="O149" s="4"/>
      <c r="P149" s="4"/>
      <c r="Q149" s="4"/>
    </row>
    <row r="150" spans="1:17" x14ac:dyDescent="0.25">
      <c r="A150" s="2" t="s">
        <v>139</v>
      </c>
      <c r="B150" s="2" t="s">
        <v>73</v>
      </c>
      <c r="C150" s="11">
        <f t="shared" si="3"/>
        <v>2</v>
      </c>
      <c r="D150" s="4">
        <v>2</v>
      </c>
      <c r="E150" s="4">
        <v>0</v>
      </c>
      <c r="F150" s="4">
        <v>0</v>
      </c>
      <c r="G150" s="4">
        <v>0</v>
      </c>
      <c r="H150" s="4">
        <v>0</v>
      </c>
      <c r="I150" s="6"/>
      <c r="L150" s="4"/>
      <c r="M150" s="4"/>
      <c r="N150" s="4"/>
      <c r="O150" s="4"/>
      <c r="P150" s="4"/>
      <c r="Q150" s="4"/>
    </row>
    <row r="151" spans="1:17" x14ac:dyDescent="0.25">
      <c r="A151" s="2" t="s">
        <v>140</v>
      </c>
      <c r="B151" s="2" t="s">
        <v>162</v>
      </c>
      <c r="C151" s="11">
        <f t="shared" si="3"/>
        <v>23</v>
      </c>
      <c r="D151" s="4">
        <v>23</v>
      </c>
      <c r="E151" s="4">
        <v>0</v>
      </c>
      <c r="F151" s="4">
        <v>0</v>
      </c>
      <c r="G151" s="4">
        <v>0</v>
      </c>
      <c r="H151" s="4">
        <v>3</v>
      </c>
      <c r="I151" s="6"/>
      <c r="L151" s="4"/>
      <c r="M151" s="4"/>
      <c r="N151" s="4"/>
      <c r="O151" s="4"/>
      <c r="P151" s="4"/>
      <c r="Q151" s="4"/>
    </row>
    <row r="152" spans="1:17" x14ac:dyDescent="0.25">
      <c r="A152" s="2" t="s">
        <v>141</v>
      </c>
      <c r="B152" s="2" t="s">
        <v>141</v>
      </c>
      <c r="C152" s="11">
        <f t="shared" si="3"/>
        <v>24</v>
      </c>
      <c r="D152" s="4">
        <v>24</v>
      </c>
      <c r="E152" s="4">
        <v>0</v>
      </c>
      <c r="F152" s="4">
        <v>0</v>
      </c>
      <c r="G152" s="4">
        <v>0</v>
      </c>
      <c r="H152" s="4">
        <v>0</v>
      </c>
      <c r="I152" s="6"/>
      <c r="L152" s="4"/>
      <c r="M152" s="4"/>
      <c r="N152" s="4"/>
      <c r="O152" s="4"/>
      <c r="P152" s="4"/>
      <c r="Q152" s="4"/>
    </row>
    <row r="153" spans="1:17" x14ac:dyDescent="0.25">
      <c r="A153" s="2" t="s">
        <v>142</v>
      </c>
      <c r="B153" s="2" t="s">
        <v>73</v>
      </c>
      <c r="C153" s="11">
        <f t="shared" si="3"/>
        <v>7</v>
      </c>
      <c r="D153" s="4">
        <v>7</v>
      </c>
      <c r="E153" s="4">
        <v>0</v>
      </c>
      <c r="F153" s="4">
        <v>0</v>
      </c>
      <c r="G153" s="4">
        <v>0</v>
      </c>
      <c r="H153" s="4">
        <v>6</v>
      </c>
      <c r="I153" s="6"/>
      <c r="L153" s="4"/>
      <c r="M153" s="4"/>
      <c r="N153" s="4"/>
      <c r="O153" s="4"/>
      <c r="P153" s="4"/>
      <c r="Q153" s="4"/>
    </row>
    <row r="154" spans="1:17" x14ac:dyDescent="0.25">
      <c r="A154" s="2" t="s">
        <v>143</v>
      </c>
      <c r="B154" s="2" t="s">
        <v>50</v>
      </c>
      <c r="C154" s="11">
        <f t="shared" si="3"/>
        <v>66</v>
      </c>
      <c r="D154" s="4">
        <v>14</v>
      </c>
      <c r="E154" s="4">
        <v>0</v>
      </c>
      <c r="F154" s="4">
        <v>0</v>
      </c>
      <c r="G154" s="4">
        <v>52</v>
      </c>
      <c r="H154" s="4">
        <v>6</v>
      </c>
      <c r="I154" s="6"/>
      <c r="L154" s="4"/>
      <c r="M154" s="4"/>
      <c r="N154" s="4"/>
      <c r="O154" s="4"/>
      <c r="P154" s="4"/>
      <c r="Q154" s="4"/>
    </row>
    <row r="155" spans="1:17" x14ac:dyDescent="0.25">
      <c r="A155" s="2" t="s">
        <v>144</v>
      </c>
      <c r="B155" s="2" t="s">
        <v>141</v>
      </c>
      <c r="C155" s="11">
        <f t="shared" si="3"/>
        <v>2</v>
      </c>
      <c r="D155" s="4">
        <v>2</v>
      </c>
      <c r="E155" s="4">
        <v>0</v>
      </c>
      <c r="F155" s="4">
        <v>0</v>
      </c>
      <c r="G155" s="4">
        <v>0</v>
      </c>
      <c r="H155" s="4">
        <v>0</v>
      </c>
      <c r="I155" s="6"/>
      <c r="L155" s="4"/>
      <c r="M155" s="4"/>
      <c r="N155" s="4"/>
      <c r="O155" s="4"/>
      <c r="P155" s="4"/>
      <c r="Q155" s="4"/>
    </row>
    <row r="156" spans="1:17" x14ac:dyDescent="0.25">
      <c r="A156" s="2" t="s">
        <v>145</v>
      </c>
      <c r="B156" s="2" t="s">
        <v>141</v>
      </c>
      <c r="C156" s="11">
        <f t="shared" si="3"/>
        <v>140</v>
      </c>
      <c r="D156" s="4">
        <v>5</v>
      </c>
      <c r="E156" s="4">
        <v>2</v>
      </c>
      <c r="F156" s="4">
        <v>0</v>
      </c>
      <c r="G156" s="4">
        <v>133</v>
      </c>
      <c r="H156" s="4">
        <v>0</v>
      </c>
      <c r="I156" s="6"/>
      <c r="L156" s="4"/>
      <c r="M156" s="4"/>
      <c r="N156" s="4"/>
      <c r="O156" s="4"/>
      <c r="P156" s="4"/>
      <c r="Q156" s="4"/>
    </row>
    <row r="157" spans="1:17" x14ac:dyDescent="0.25">
      <c r="A157" s="2" t="s">
        <v>146</v>
      </c>
      <c r="B157" s="2" t="s">
        <v>93</v>
      </c>
      <c r="C157" s="11">
        <f t="shared" si="3"/>
        <v>4</v>
      </c>
      <c r="D157" s="4">
        <v>4</v>
      </c>
      <c r="E157" s="4">
        <v>0</v>
      </c>
      <c r="F157" s="4">
        <v>0</v>
      </c>
      <c r="G157" s="4">
        <v>0</v>
      </c>
      <c r="H157" s="4">
        <v>0</v>
      </c>
      <c r="I157" s="6"/>
      <c r="L157" s="4"/>
      <c r="M157" s="4"/>
      <c r="N157" s="4"/>
      <c r="O157" s="4"/>
      <c r="P157" s="4"/>
      <c r="Q157" s="4"/>
    </row>
    <row r="158" spans="1:17" x14ac:dyDescent="0.25">
      <c r="A158" s="2" t="s">
        <v>147</v>
      </c>
      <c r="B158" s="2" t="s">
        <v>92</v>
      </c>
      <c r="C158" s="11">
        <f t="shared" si="3"/>
        <v>29</v>
      </c>
      <c r="D158" s="4">
        <v>29</v>
      </c>
      <c r="E158" s="4">
        <v>0</v>
      </c>
      <c r="F158" s="4">
        <v>0</v>
      </c>
      <c r="G158" s="4">
        <v>0</v>
      </c>
      <c r="H158" s="4">
        <v>0</v>
      </c>
      <c r="I158" s="6"/>
      <c r="L158" s="4"/>
      <c r="M158" s="4"/>
      <c r="N158" s="4"/>
      <c r="O158" s="4"/>
      <c r="P158" s="4"/>
      <c r="Q158" s="4"/>
    </row>
    <row r="159" spans="1:17" x14ac:dyDescent="0.25">
      <c r="A159" s="2" t="s">
        <v>148</v>
      </c>
      <c r="B159" s="2" t="s">
        <v>73</v>
      </c>
      <c r="C159" s="11">
        <f t="shared" si="3"/>
        <v>3</v>
      </c>
      <c r="D159" s="4">
        <v>3</v>
      </c>
      <c r="E159" s="4">
        <v>0</v>
      </c>
      <c r="F159" s="4">
        <v>0</v>
      </c>
      <c r="G159" s="4">
        <v>0</v>
      </c>
      <c r="H159" s="4">
        <v>0</v>
      </c>
      <c r="I159" s="6"/>
      <c r="L159" s="4"/>
      <c r="M159" s="4"/>
      <c r="N159" s="4"/>
      <c r="O159" s="4"/>
      <c r="P159" s="4"/>
      <c r="Q159" s="4"/>
    </row>
    <row r="160" spans="1:17" x14ac:dyDescent="0.25">
      <c r="A160" s="2" t="s">
        <v>149</v>
      </c>
      <c r="B160" s="2" t="s">
        <v>73</v>
      </c>
      <c r="C160" s="11">
        <f t="shared" si="3"/>
        <v>3</v>
      </c>
      <c r="D160" s="4">
        <v>3</v>
      </c>
      <c r="E160" s="4">
        <v>0</v>
      </c>
      <c r="F160" s="4">
        <v>0</v>
      </c>
      <c r="G160" s="4">
        <v>0</v>
      </c>
      <c r="H160" s="4">
        <v>0</v>
      </c>
      <c r="I160" s="6"/>
      <c r="L160" s="4"/>
      <c r="M160" s="4"/>
      <c r="N160" s="4"/>
      <c r="O160" s="4"/>
      <c r="P160" s="4"/>
      <c r="Q160" s="4"/>
    </row>
    <row r="161" spans="1:17" x14ac:dyDescent="0.25">
      <c r="A161" s="2" t="s">
        <v>150</v>
      </c>
      <c r="B161" s="2" t="s">
        <v>92</v>
      </c>
      <c r="C161" s="11">
        <f t="shared" si="3"/>
        <v>25</v>
      </c>
      <c r="D161" s="4">
        <v>15</v>
      </c>
      <c r="E161" s="4">
        <v>10</v>
      </c>
      <c r="F161" s="4">
        <v>0</v>
      </c>
      <c r="G161" s="4">
        <v>0</v>
      </c>
      <c r="H161" s="4">
        <v>20</v>
      </c>
      <c r="I161" s="6"/>
      <c r="L161" s="4"/>
      <c r="M161" s="4"/>
      <c r="N161" s="4"/>
      <c r="O161" s="4"/>
      <c r="P161" s="4"/>
      <c r="Q161" s="4"/>
    </row>
    <row r="162" spans="1:17" x14ac:dyDescent="0.25">
      <c r="A162" s="2" t="s">
        <v>151</v>
      </c>
      <c r="B162" s="2" t="s">
        <v>93</v>
      </c>
      <c r="C162" s="11">
        <f t="shared" si="3"/>
        <v>23</v>
      </c>
      <c r="D162" s="4">
        <v>23</v>
      </c>
      <c r="E162" s="4">
        <v>0</v>
      </c>
      <c r="F162" s="4">
        <v>0</v>
      </c>
      <c r="G162" s="4">
        <v>0</v>
      </c>
      <c r="H162" s="4">
        <v>0</v>
      </c>
      <c r="I162" s="6"/>
      <c r="L162" s="4"/>
      <c r="M162" s="4"/>
      <c r="N162" s="4"/>
      <c r="O162" s="4"/>
      <c r="P162" s="4"/>
      <c r="Q162" s="4"/>
    </row>
    <row r="163" spans="1:17" x14ac:dyDescent="0.25">
      <c r="A163" s="2" t="s">
        <v>152</v>
      </c>
      <c r="B163" s="2" t="s">
        <v>73</v>
      </c>
      <c r="C163" s="11">
        <f t="shared" si="3"/>
        <v>16</v>
      </c>
      <c r="D163" s="4">
        <v>16</v>
      </c>
      <c r="E163" s="4">
        <v>0</v>
      </c>
      <c r="F163" s="4">
        <v>0</v>
      </c>
      <c r="G163" s="4">
        <v>0</v>
      </c>
      <c r="H163" s="4">
        <v>2</v>
      </c>
      <c r="I163" s="6"/>
      <c r="L163" s="4"/>
      <c r="M163" s="4"/>
      <c r="N163" s="4"/>
      <c r="O163" s="4"/>
      <c r="P163" s="4"/>
      <c r="Q163" s="4"/>
    </row>
    <row r="164" spans="1:17" x14ac:dyDescent="0.25">
      <c r="A164" s="2" t="s">
        <v>153</v>
      </c>
      <c r="B164" s="2" t="s">
        <v>63</v>
      </c>
      <c r="C164" s="11">
        <f t="shared" si="3"/>
        <v>106</v>
      </c>
      <c r="D164" s="4">
        <v>16</v>
      </c>
      <c r="E164" s="4">
        <v>0</v>
      </c>
      <c r="F164" s="4">
        <v>0</v>
      </c>
      <c r="G164" s="4">
        <v>90</v>
      </c>
      <c r="H164" s="4">
        <v>2</v>
      </c>
      <c r="I164" s="6"/>
      <c r="L164" s="4"/>
      <c r="M164" s="4"/>
      <c r="N164" s="4"/>
      <c r="O164" s="4"/>
      <c r="P164" s="4"/>
      <c r="Q164" s="4"/>
    </row>
    <row r="165" spans="1:17" x14ac:dyDescent="0.25">
      <c r="A165" s="2" t="s">
        <v>154</v>
      </c>
      <c r="B165" s="2" t="s">
        <v>92</v>
      </c>
      <c r="C165" s="11">
        <f t="shared" si="3"/>
        <v>9</v>
      </c>
      <c r="D165" s="4">
        <v>9</v>
      </c>
      <c r="E165" s="4">
        <v>0</v>
      </c>
      <c r="F165" s="4">
        <v>0</v>
      </c>
      <c r="G165" s="4">
        <v>0</v>
      </c>
      <c r="H165" s="4">
        <v>5</v>
      </c>
      <c r="I165" s="6"/>
      <c r="L165" s="4"/>
      <c r="M165" s="4"/>
      <c r="N165" s="4"/>
      <c r="O165" s="4"/>
      <c r="P165" s="4"/>
      <c r="Q165" s="4"/>
    </row>
    <row r="166" spans="1:17" x14ac:dyDescent="0.25">
      <c r="A166" s="2" t="s">
        <v>155</v>
      </c>
      <c r="B166" s="2" t="s">
        <v>171</v>
      </c>
      <c r="C166" s="11">
        <f t="shared" si="3"/>
        <v>17</v>
      </c>
      <c r="D166" s="4">
        <v>15</v>
      </c>
      <c r="E166" s="4">
        <v>2</v>
      </c>
      <c r="F166" s="4">
        <v>0</v>
      </c>
      <c r="G166" s="4">
        <v>0</v>
      </c>
      <c r="H166" s="4">
        <v>9</v>
      </c>
      <c r="I166" s="6"/>
      <c r="L166" s="4"/>
      <c r="M166" s="4"/>
      <c r="N166" s="4"/>
      <c r="O166" s="4"/>
      <c r="P166" s="4"/>
      <c r="Q166" s="4"/>
    </row>
    <row r="167" spans="1:17" x14ac:dyDescent="0.25">
      <c r="A167" s="2" t="s">
        <v>156</v>
      </c>
      <c r="B167" s="2" t="s">
        <v>50</v>
      </c>
      <c r="C167" s="11">
        <f t="shared" si="3"/>
        <v>13</v>
      </c>
      <c r="D167" s="4">
        <v>13</v>
      </c>
      <c r="E167" s="4">
        <v>0</v>
      </c>
      <c r="F167" s="4">
        <v>0</v>
      </c>
      <c r="G167" s="4">
        <v>0</v>
      </c>
      <c r="H167" s="4">
        <v>4</v>
      </c>
      <c r="I167" s="6"/>
      <c r="L167" s="4"/>
      <c r="M167" s="4"/>
      <c r="N167" s="4"/>
      <c r="O167" s="4"/>
      <c r="P167" s="4"/>
      <c r="Q167" s="4"/>
    </row>
    <row r="168" spans="1:17" x14ac:dyDescent="0.25">
      <c r="A168" s="2" t="s">
        <v>157</v>
      </c>
      <c r="B168" s="2" t="s">
        <v>50</v>
      </c>
      <c r="C168" s="11">
        <f t="shared" si="3"/>
        <v>77</v>
      </c>
      <c r="D168" s="4">
        <v>77</v>
      </c>
      <c r="E168" s="4">
        <v>0</v>
      </c>
      <c r="F168" s="4">
        <v>0</v>
      </c>
      <c r="G168" s="4">
        <v>0</v>
      </c>
      <c r="H168" s="4">
        <v>71</v>
      </c>
      <c r="I168" s="6"/>
      <c r="L168" s="4"/>
      <c r="M168" s="4"/>
      <c r="N168" s="4"/>
      <c r="O168" s="4"/>
      <c r="P168" s="4"/>
      <c r="Q168" s="4"/>
    </row>
    <row r="169" spans="1:17" x14ac:dyDescent="0.25">
      <c r="A169" s="2" t="s">
        <v>158</v>
      </c>
      <c r="B169" s="2" t="s">
        <v>63</v>
      </c>
      <c r="C169" s="11">
        <f t="shared" si="3"/>
        <v>1</v>
      </c>
      <c r="D169" s="4">
        <v>1</v>
      </c>
      <c r="E169" s="4">
        <v>0</v>
      </c>
      <c r="F169" s="4">
        <v>0</v>
      </c>
      <c r="G169" s="4">
        <v>0</v>
      </c>
      <c r="H169" s="4">
        <v>0</v>
      </c>
      <c r="I169" s="6"/>
      <c r="L169" s="4"/>
      <c r="M169" s="4"/>
      <c r="N169" s="4"/>
      <c r="O169" s="4"/>
      <c r="P169" s="4"/>
      <c r="Q169" s="4"/>
    </row>
    <row r="170" spans="1:17" x14ac:dyDescent="0.25">
      <c r="A170" s="2" t="s">
        <v>159</v>
      </c>
      <c r="B170" s="2" t="s">
        <v>141</v>
      </c>
      <c r="C170" s="11">
        <f t="shared" si="3"/>
        <v>6</v>
      </c>
      <c r="D170" s="4">
        <v>6</v>
      </c>
      <c r="E170" s="4">
        <v>0</v>
      </c>
      <c r="F170" s="4">
        <v>0</v>
      </c>
      <c r="G170" s="4">
        <v>0</v>
      </c>
      <c r="H170" s="4">
        <v>0</v>
      </c>
      <c r="I170" s="6"/>
      <c r="L170" s="4"/>
      <c r="M170" s="4"/>
      <c r="N170" s="4"/>
      <c r="O170" s="4"/>
      <c r="P170" s="4"/>
      <c r="Q170" s="4"/>
    </row>
    <row r="171" spans="1:17" x14ac:dyDescent="0.25">
      <c r="A171" s="2" t="s">
        <v>160</v>
      </c>
      <c r="B171" s="2" t="s">
        <v>50</v>
      </c>
      <c r="C171" s="11">
        <f t="shared" si="3"/>
        <v>54</v>
      </c>
      <c r="D171" s="4">
        <v>10</v>
      </c>
      <c r="E171" s="4">
        <v>0</v>
      </c>
      <c r="F171" s="4">
        <v>0</v>
      </c>
      <c r="G171" s="4">
        <v>44</v>
      </c>
      <c r="H171" s="4">
        <v>4</v>
      </c>
      <c r="I171" s="6"/>
      <c r="L171" s="4"/>
      <c r="M171" s="4"/>
      <c r="N171" s="4"/>
      <c r="O171" s="4"/>
      <c r="P171" s="4"/>
      <c r="Q171" s="4"/>
    </row>
    <row r="172" spans="1:17" x14ac:dyDescent="0.25">
      <c r="A172" s="2" t="s">
        <v>161</v>
      </c>
      <c r="B172" s="2" t="s">
        <v>73</v>
      </c>
      <c r="C172" s="11">
        <f t="shared" si="3"/>
        <v>2</v>
      </c>
      <c r="D172" s="4">
        <v>2</v>
      </c>
      <c r="E172" s="4">
        <v>0</v>
      </c>
      <c r="F172" s="4">
        <v>0</v>
      </c>
      <c r="G172" s="4">
        <v>0</v>
      </c>
      <c r="H172" s="4">
        <v>6</v>
      </c>
      <c r="I172" s="6"/>
      <c r="L172" s="4"/>
      <c r="M172" s="4"/>
      <c r="N172" s="4"/>
      <c r="O172" s="4"/>
      <c r="P172" s="4"/>
      <c r="Q172" s="4"/>
    </row>
    <row r="173" spans="1:17" x14ac:dyDescent="0.25">
      <c r="A173" s="2" t="s">
        <v>162</v>
      </c>
      <c r="B173" s="2" t="s">
        <v>162</v>
      </c>
      <c r="C173" s="11">
        <f t="shared" si="3"/>
        <v>4</v>
      </c>
      <c r="D173" s="4">
        <v>4</v>
      </c>
      <c r="E173" s="4">
        <v>0</v>
      </c>
      <c r="F173" s="4">
        <v>0</v>
      </c>
      <c r="G173" s="4">
        <v>0</v>
      </c>
      <c r="H173" s="4">
        <v>0</v>
      </c>
      <c r="I173" s="6"/>
      <c r="L173" s="4"/>
      <c r="M173" s="4"/>
      <c r="N173" s="4"/>
      <c r="O173" s="4"/>
      <c r="P173" s="4"/>
      <c r="Q173" s="4"/>
    </row>
    <row r="174" spans="1:17" x14ac:dyDescent="0.25">
      <c r="A174" s="2" t="s">
        <v>163</v>
      </c>
      <c r="B174" s="2" t="s">
        <v>63</v>
      </c>
      <c r="C174" s="11">
        <f t="shared" si="3"/>
        <v>32</v>
      </c>
      <c r="D174" s="4">
        <v>32</v>
      </c>
      <c r="E174" s="4">
        <v>0</v>
      </c>
      <c r="F174" s="4">
        <v>0</v>
      </c>
      <c r="G174" s="4">
        <v>0</v>
      </c>
      <c r="H174" s="4">
        <v>2</v>
      </c>
      <c r="I174" s="6"/>
      <c r="L174" s="4"/>
      <c r="M174" s="4"/>
      <c r="N174" s="4"/>
      <c r="O174" s="4"/>
      <c r="P174" s="4"/>
      <c r="Q174" s="4"/>
    </row>
    <row r="175" spans="1:17" x14ac:dyDescent="0.25">
      <c r="A175" s="2" t="s">
        <v>164</v>
      </c>
      <c r="B175" s="2" t="s">
        <v>63</v>
      </c>
      <c r="C175" s="11">
        <f t="shared" si="3"/>
        <v>2</v>
      </c>
      <c r="D175" s="4">
        <v>2</v>
      </c>
      <c r="E175" s="4">
        <v>0</v>
      </c>
      <c r="F175" s="4">
        <v>0</v>
      </c>
      <c r="G175" s="4">
        <v>0</v>
      </c>
      <c r="H175" s="4">
        <v>0</v>
      </c>
      <c r="I175" s="6"/>
      <c r="L175" s="4"/>
      <c r="M175" s="4"/>
      <c r="N175" s="4"/>
      <c r="O175" s="4"/>
      <c r="P175" s="4"/>
      <c r="Q175" s="4"/>
    </row>
    <row r="176" spans="1:17" x14ac:dyDescent="0.25">
      <c r="A176" s="2" t="s">
        <v>165</v>
      </c>
      <c r="B176" s="2" t="s">
        <v>92</v>
      </c>
      <c r="C176" s="11">
        <f t="shared" si="3"/>
        <v>21</v>
      </c>
      <c r="D176" s="4">
        <v>21</v>
      </c>
      <c r="E176" s="4">
        <v>0</v>
      </c>
      <c r="F176" s="4">
        <v>0</v>
      </c>
      <c r="G176" s="4">
        <v>0</v>
      </c>
      <c r="H176" s="4">
        <v>4</v>
      </c>
      <c r="I176" s="6"/>
      <c r="L176" s="4"/>
      <c r="M176" s="4"/>
      <c r="N176" s="4"/>
      <c r="O176" s="4"/>
      <c r="P176" s="4"/>
      <c r="Q176" s="4"/>
    </row>
    <row r="177" spans="1:17" x14ac:dyDescent="0.25">
      <c r="A177" s="2" t="s">
        <v>166</v>
      </c>
      <c r="B177" s="2" t="s">
        <v>92</v>
      </c>
      <c r="C177" s="11">
        <f t="shared" si="3"/>
        <v>13</v>
      </c>
      <c r="D177" s="4">
        <v>5</v>
      </c>
      <c r="E177" s="4">
        <v>8</v>
      </c>
      <c r="F177" s="4">
        <v>0</v>
      </c>
      <c r="G177" s="4">
        <v>0</v>
      </c>
      <c r="H177" s="4">
        <v>0</v>
      </c>
      <c r="I177" s="6"/>
      <c r="L177" s="4"/>
      <c r="M177" s="4"/>
      <c r="N177" s="4"/>
      <c r="O177" s="4"/>
      <c r="P177" s="4"/>
      <c r="Q177" s="4"/>
    </row>
    <row r="178" spans="1:17" x14ac:dyDescent="0.25">
      <c r="A178" s="2" t="s">
        <v>167</v>
      </c>
      <c r="B178" s="2" t="s">
        <v>73</v>
      </c>
      <c r="C178" s="11">
        <f t="shared" si="3"/>
        <v>12</v>
      </c>
      <c r="D178" s="4">
        <v>12</v>
      </c>
      <c r="E178" s="4">
        <v>0</v>
      </c>
      <c r="F178" s="4">
        <v>0</v>
      </c>
      <c r="G178" s="4">
        <v>0</v>
      </c>
      <c r="H178" s="4">
        <v>3</v>
      </c>
      <c r="I178" s="6"/>
      <c r="L178" s="4"/>
      <c r="M178" s="4"/>
      <c r="N178" s="4"/>
      <c r="O178" s="4"/>
      <c r="P178" s="4"/>
      <c r="Q178" s="4"/>
    </row>
    <row r="179" spans="1:17" x14ac:dyDescent="0.25">
      <c r="A179" s="2" t="s">
        <v>168</v>
      </c>
      <c r="B179" s="2" t="s">
        <v>162</v>
      </c>
      <c r="C179" s="11">
        <f t="shared" si="3"/>
        <v>20</v>
      </c>
      <c r="D179" s="4">
        <v>20</v>
      </c>
      <c r="E179" s="4">
        <v>0</v>
      </c>
      <c r="F179" s="4">
        <v>0</v>
      </c>
      <c r="G179" s="4">
        <v>0</v>
      </c>
      <c r="H179" s="4">
        <v>2</v>
      </c>
      <c r="I179" s="6"/>
      <c r="L179" s="4"/>
      <c r="M179" s="4"/>
      <c r="N179" s="4"/>
      <c r="O179" s="4"/>
      <c r="P179" s="4"/>
      <c r="Q179" s="4"/>
    </row>
    <row r="180" spans="1:17" x14ac:dyDescent="0.25">
      <c r="B180" s="6"/>
      <c r="C180" s="4"/>
      <c r="D180" s="4"/>
      <c r="E180" s="4"/>
      <c r="F180" s="4"/>
      <c r="G180" s="4"/>
      <c r="H180" s="4"/>
      <c r="I180" s="9"/>
      <c r="J180" s="6"/>
      <c r="K180" s="6"/>
      <c r="L180" s="4"/>
      <c r="M180" s="4"/>
      <c r="N180" s="4"/>
      <c r="O180" s="4"/>
      <c r="P180" s="4"/>
      <c r="Q180" s="4"/>
    </row>
    <row r="181" spans="1:17" x14ac:dyDescent="0.25">
      <c r="A181" s="2" t="s">
        <v>194</v>
      </c>
      <c r="B181" s="6"/>
      <c r="H181" s="4"/>
      <c r="I181" s="4"/>
      <c r="K181" s="6"/>
      <c r="Q181" s="4"/>
    </row>
    <row r="182" spans="1:17" x14ac:dyDescent="0.25">
      <c r="A182" s="2" t="s">
        <v>197</v>
      </c>
      <c r="B182" s="6"/>
      <c r="H182" s="4"/>
      <c r="I182" s="4"/>
      <c r="K182" s="6"/>
      <c r="Q182" s="4"/>
    </row>
    <row r="183" spans="1:17" x14ac:dyDescent="0.25">
      <c r="B183" s="6"/>
      <c r="H183" s="4"/>
      <c r="I183" s="4"/>
    </row>
    <row r="184" spans="1:17" x14ac:dyDescent="0.25">
      <c r="B184" s="6"/>
      <c r="H184" s="4"/>
      <c r="I184" s="4"/>
    </row>
    <row r="185" spans="1:17" x14ac:dyDescent="0.25">
      <c r="B185" s="6"/>
      <c r="H185" s="4"/>
    </row>
    <row r="186" spans="1:17" x14ac:dyDescent="0.25">
      <c r="A186" s="2"/>
      <c r="B186" s="6"/>
      <c r="H186" s="4"/>
    </row>
    <row r="187" spans="1:17" x14ac:dyDescent="0.25">
      <c r="B187" s="6"/>
      <c r="H187" s="4"/>
    </row>
    <row r="188" spans="1:17" x14ac:dyDescent="0.25">
      <c r="B188" s="6"/>
      <c r="H188" s="4"/>
    </row>
    <row r="189" spans="1:17" x14ac:dyDescent="0.25">
      <c r="B189" s="6"/>
      <c r="H189" s="4"/>
    </row>
    <row r="190" spans="1:17" x14ac:dyDescent="0.25">
      <c r="B190" s="6"/>
      <c r="H190" s="4"/>
    </row>
    <row r="191" spans="1:17" x14ac:dyDescent="0.25">
      <c r="B191" s="6"/>
    </row>
    <row r="192" spans="1:17" x14ac:dyDescent="0.25">
      <c r="B192" s="6"/>
    </row>
    <row r="193" spans="2:7" x14ac:dyDescent="0.25">
      <c r="B193" s="6"/>
    </row>
    <row r="194" spans="2:7" x14ac:dyDescent="0.25">
      <c r="B194" s="6"/>
    </row>
    <row r="195" spans="2:7" x14ac:dyDescent="0.25">
      <c r="B195" s="6"/>
    </row>
    <row r="196" spans="2:7" x14ac:dyDescent="0.25">
      <c r="B196" s="6"/>
    </row>
    <row r="197" spans="2:7" x14ac:dyDescent="0.25">
      <c r="B197" s="6"/>
    </row>
    <row r="198" spans="2:7" x14ac:dyDescent="0.25">
      <c r="C198" s="4"/>
      <c r="D198" s="4"/>
      <c r="E198" s="4"/>
      <c r="F198" s="4"/>
      <c r="G198" s="4"/>
    </row>
  </sheetData>
  <mergeCells count="3">
    <mergeCell ref="A1:J1"/>
    <mergeCell ref="A2:J2"/>
    <mergeCell ref="A4:J4"/>
  </mergeCells>
  <phoneticPr fontId="0" type="noConversion"/>
  <printOptions horizontalCentered="1" verticalCentered="1" gridLines="1"/>
  <pageMargins left="0.25" right="0" top="0" bottom="0" header="0" footer="0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196"/>
  <sheetViews>
    <sheetView tabSelected="1" workbookViewId="0">
      <selection activeCell="L15" sqref="L15"/>
    </sheetView>
  </sheetViews>
  <sheetFormatPr defaultColWidth="9.140625" defaultRowHeight="15" x14ac:dyDescent="0.2"/>
  <cols>
    <col min="1" max="1" width="15.140625" style="2" customWidth="1"/>
    <col min="2" max="2" width="8.85546875" style="2" customWidth="1"/>
    <col min="3" max="3" width="9.140625" style="2"/>
    <col min="4" max="4" width="8.7109375" style="2" customWidth="1"/>
    <col min="5" max="5" width="9.140625" style="2"/>
    <col min="6" max="6" width="10" style="2" customWidth="1"/>
    <col min="7" max="7" width="13.5703125" style="2" customWidth="1"/>
    <col min="8" max="8" width="12" style="2" customWidth="1"/>
    <col min="9" max="9" width="8.85546875" style="2" customWidth="1"/>
    <col min="10" max="16384" width="9.140625" style="2"/>
  </cols>
  <sheetData>
    <row r="1" spans="1:13" x14ac:dyDescent="0.2">
      <c r="A1" s="13" t="s">
        <v>196</v>
      </c>
      <c r="B1" s="13"/>
      <c r="C1" s="13"/>
      <c r="D1" s="13"/>
      <c r="E1" s="13"/>
      <c r="F1" s="13"/>
      <c r="G1" s="13"/>
      <c r="H1" s="13"/>
      <c r="J1" s="7"/>
      <c r="M1" s="3"/>
    </row>
    <row r="2" spans="1:13" ht="15.75" x14ac:dyDescent="0.25">
      <c r="A2" s="12" t="s">
        <v>187</v>
      </c>
      <c r="B2" s="12"/>
      <c r="C2" s="12"/>
      <c r="D2" s="12"/>
      <c r="E2" s="12"/>
      <c r="F2" s="12"/>
      <c r="G2" s="12"/>
      <c r="H2" s="12"/>
    </row>
    <row r="4" spans="1:13" ht="15.75" x14ac:dyDescent="0.25">
      <c r="A4" s="12" t="s">
        <v>186</v>
      </c>
      <c r="B4" s="12"/>
      <c r="C4" s="12"/>
      <c r="D4" s="12"/>
      <c r="E4" s="12"/>
      <c r="F4" s="12"/>
      <c r="G4" s="12"/>
      <c r="H4" s="12"/>
    </row>
    <row r="6" spans="1:13" ht="15.75" x14ac:dyDescent="0.25">
      <c r="A6" s="6" t="s">
        <v>182</v>
      </c>
      <c r="B6" s="8" t="s">
        <v>177</v>
      </c>
      <c r="C6" s="8"/>
      <c r="D6" s="8"/>
      <c r="E6" s="8" t="s">
        <v>179</v>
      </c>
      <c r="F6" s="8" t="s">
        <v>180</v>
      </c>
      <c r="G6" s="8"/>
      <c r="H6" s="5"/>
      <c r="I6" s="6"/>
    </row>
    <row r="7" spans="1:13" ht="15.75" x14ac:dyDescent="0.25">
      <c r="A7" s="6" t="s">
        <v>183</v>
      </c>
      <c r="B7" s="8" t="s">
        <v>178</v>
      </c>
      <c r="C7" s="8" t="s">
        <v>173</v>
      </c>
      <c r="D7" s="8" t="s">
        <v>174</v>
      </c>
      <c r="E7" s="8" t="s">
        <v>178</v>
      </c>
      <c r="F7" s="8" t="s">
        <v>181</v>
      </c>
      <c r="G7" s="8" t="s">
        <v>175</v>
      </c>
      <c r="H7" s="8" t="s">
        <v>176</v>
      </c>
      <c r="I7" s="8"/>
      <c r="J7" s="8"/>
      <c r="K7" s="8"/>
    </row>
    <row r="8" spans="1:13" ht="15.75" x14ac:dyDescent="0.25">
      <c r="G8" s="8"/>
      <c r="H8" s="5"/>
      <c r="I8" s="8"/>
      <c r="J8" s="8"/>
      <c r="K8" s="8"/>
    </row>
    <row r="9" spans="1:13" ht="15.75" x14ac:dyDescent="0.25">
      <c r="A9" s="6" t="s">
        <v>184</v>
      </c>
      <c r="B9" s="11">
        <f>SUM(C9:F9)</f>
        <v>5039</v>
      </c>
      <c r="C9" s="11">
        <f>SUM(C11:C18)</f>
        <v>2879</v>
      </c>
      <c r="D9" s="11">
        <f t="shared" ref="D9:G9" si="0">SUM(D11:D18)</f>
        <v>172</v>
      </c>
      <c r="E9" s="11">
        <f t="shared" si="0"/>
        <v>103</v>
      </c>
      <c r="F9" s="11">
        <f t="shared" si="0"/>
        <v>1885</v>
      </c>
      <c r="G9" s="11">
        <f t="shared" si="0"/>
        <v>558</v>
      </c>
      <c r="H9" s="11">
        <f>B9-G9</f>
        <v>4481</v>
      </c>
      <c r="I9" s="8"/>
      <c r="J9" s="10"/>
      <c r="K9" s="8"/>
    </row>
    <row r="10" spans="1:13" ht="15.75" x14ac:dyDescent="0.25">
      <c r="B10" s="4"/>
      <c r="C10" s="4"/>
      <c r="D10" s="4"/>
      <c r="E10" s="4"/>
      <c r="F10" s="4"/>
      <c r="G10" s="10"/>
      <c r="H10" s="4"/>
      <c r="I10" s="8"/>
      <c r="J10" s="10"/>
      <c r="K10" s="8"/>
    </row>
    <row r="11" spans="1:13" ht="15.75" x14ac:dyDescent="0.25">
      <c r="A11" s="6" t="s">
        <v>50</v>
      </c>
      <c r="B11" s="11">
        <f>SUM(C11:F11)</f>
        <v>1360</v>
      </c>
      <c r="C11" s="4">
        <v>693</v>
      </c>
      <c r="D11" s="4">
        <v>48</v>
      </c>
      <c r="E11" s="4">
        <v>48</v>
      </c>
      <c r="F11" s="4">
        <v>571</v>
      </c>
      <c r="G11" s="4">
        <v>227</v>
      </c>
      <c r="H11" s="4">
        <f>B11-G11</f>
        <v>1133</v>
      </c>
      <c r="J11" s="10"/>
    </row>
    <row r="12" spans="1:13" ht="15.75" x14ac:dyDescent="0.25">
      <c r="A12" s="6" t="s">
        <v>63</v>
      </c>
      <c r="B12" s="11">
        <f t="shared" ref="B12:B18" si="1">SUM(C12:F12)</f>
        <v>879</v>
      </c>
      <c r="C12" s="4">
        <v>586</v>
      </c>
      <c r="D12" s="4">
        <v>34</v>
      </c>
      <c r="E12" s="4">
        <v>35</v>
      </c>
      <c r="F12" s="4">
        <v>224</v>
      </c>
      <c r="G12" s="4">
        <v>78</v>
      </c>
      <c r="H12" s="4">
        <f t="shared" ref="H12:H18" si="2">B12-G12</f>
        <v>801</v>
      </c>
      <c r="J12" s="10"/>
    </row>
    <row r="13" spans="1:13" ht="15.75" x14ac:dyDescent="0.25">
      <c r="A13" s="6" t="s">
        <v>73</v>
      </c>
      <c r="B13" s="11">
        <f t="shared" si="1"/>
        <v>244</v>
      </c>
      <c r="C13" s="4">
        <v>198</v>
      </c>
      <c r="D13" s="4">
        <v>0</v>
      </c>
      <c r="E13" s="4">
        <v>16</v>
      </c>
      <c r="F13" s="4">
        <v>30</v>
      </c>
      <c r="G13" s="4">
        <v>19</v>
      </c>
      <c r="H13" s="4">
        <f t="shared" si="2"/>
        <v>225</v>
      </c>
      <c r="J13" s="10"/>
    </row>
    <row r="14" spans="1:13" ht="15.75" x14ac:dyDescent="0.25">
      <c r="A14" s="6" t="s">
        <v>171</v>
      </c>
      <c r="B14" s="11">
        <f t="shared" si="1"/>
        <v>269</v>
      </c>
      <c r="C14" s="4">
        <v>181</v>
      </c>
      <c r="D14" s="4">
        <v>8</v>
      </c>
      <c r="E14" s="4">
        <v>0</v>
      </c>
      <c r="F14" s="4">
        <v>80</v>
      </c>
      <c r="G14" s="4">
        <v>37</v>
      </c>
      <c r="H14" s="4">
        <f t="shared" si="2"/>
        <v>232</v>
      </c>
      <c r="J14" s="10"/>
    </row>
    <row r="15" spans="1:13" ht="15.75" x14ac:dyDescent="0.25">
      <c r="A15" s="6" t="s">
        <v>92</v>
      </c>
      <c r="B15" s="11">
        <f t="shared" si="1"/>
        <v>1038</v>
      </c>
      <c r="C15" s="4">
        <v>520</v>
      </c>
      <c r="D15" s="4">
        <v>56</v>
      </c>
      <c r="E15" s="4">
        <v>4</v>
      </c>
      <c r="F15" s="4">
        <v>458</v>
      </c>
      <c r="G15" s="4">
        <v>113</v>
      </c>
      <c r="H15" s="4">
        <f t="shared" si="2"/>
        <v>925</v>
      </c>
      <c r="J15" s="10"/>
    </row>
    <row r="16" spans="1:13" ht="15.75" x14ac:dyDescent="0.25">
      <c r="A16" s="6" t="s">
        <v>93</v>
      </c>
      <c r="B16" s="11">
        <f t="shared" si="1"/>
        <v>789</v>
      </c>
      <c r="C16" s="4">
        <v>378</v>
      </c>
      <c r="D16" s="4">
        <v>22</v>
      </c>
      <c r="E16" s="4">
        <v>0</v>
      </c>
      <c r="F16" s="4">
        <v>389</v>
      </c>
      <c r="G16" s="4">
        <v>64</v>
      </c>
      <c r="H16" s="4">
        <f t="shared" si="2"/>
        <v>725</v>
      </c>
      <c r="J16" s="10"/>
    </row>
    <row r="17" spans="1:10" ht="15.75" x14ac:dyDescent="0.25">
      <c r="A17" s="6" t="s">
        <v>141</v>
      </c>
      <c r="B17" s="11">
        <f t="shared" si="1"/>
        <v>290</v>
      </c>
      <c r="C17" s="4">
        <v>155</v>
      </c>
      <c r="D17" s="4">
        <v>2</v>
      </c>
      <c r="E17" s="4">
        <v>0</v>
      </c>
      <c r="F17" s="4">
        <v>133</v>
      </c>
      <c r="G17" s="4">
        <v>9</v>
      </c>
      <c r="H17" s="4">
        <f t="shared" si="2"/>
        <v>281</v>
      </c>
      <c r="J17" s="10"/>
    </row>
    <row r="18" spans="1:10" ht="15.75" x14ac:dyDescent="0.25">
      <c r="A18" s="6" t="s">
        <v>162</v>
      </c>
      <c r="B18" s="11">
        <f t="shared" si="1"/>
        <v>170</v>
      </c>
      <c r="C18" s="4">
        <v>168</v>
      </c>
      <c r="D18" s="4">
        <v>2</v>
      </c>
      <c r="E18" s="4">
        <v>0</v>
      </c>
      <c r="F18" s="4">
        <v>0</v>
      </c>
      <c r="G18" s="4">
        <v>11</v>
      </c>
      <c r="H18" s="4">
        <f t="shared" si="2"/>
        <v>159</v>
      </c>
      <c r="J18" s="10"/>
    </row>
    <row r="19" spans="1:10" x14ac:dyDescent="0.2">
      <c r="B19" s="4"/>
      <c r="C19" s="4"/>
      <c r="D19" s="4"/>
      <c r="E19" s="4"/>
      <c r="F19" s="4"/>
      <c r="G19" s="4"/>
      <c r="H19" s="4"/>
    </row>
    <row r="20" spans="1:10" x14ac:dyDescent="0.2">
      <c r="A20" s="2" t="s">
        <v>194</v>
      </c>
    </row>
    <row r="21" spans="1:10" ht="15.75" x14ac:dyDescent="0.25">
      <c r="A21" s="2" t="s">
        <v>197</v>
      </c>
      <c r="B21" s="6"/>
      <c r="C21" s="6"/>
      <c r="D21" s="6"/>
      <c r="E21" s="6"/>
      <c r="F21" s="6"/>
      <c r="G21" s="6"/>
      <c r="H21" s="8"/>
      <c r="I21" s="8"/>
    </row>
    <row r="22" spans="1:10" ht="15.75" x14ac:dyDescent="0.25">
      <c r="H22" s="8"/>
      <c r="I22" s="5"/>
    </row>
    <row r="23" spans="1:10" ht="15.75" x14ac:dyDescent="0.25">
      <c r="A23" s="6"/>
      <c r="C23" s="4"/>
      <c r="D23" s="4"/>
      <c r="E23" s="4"/>
      <c r="F23" s="4"/>
      <c r="G23" s="4"/>
      <c r="H23" s="4"/>
      <c r="I23" s="9"/>
    </row>
    <row r="24" spans="1:10" ht="15.75" x14ac:dyDescent="0.25">
      <c r="H24" s="8"/>
      <c r="I24" s="5"/>
    </row>
    <row r="25" spans="1:10" ht="15.75" x14ac:dyDescent="0.25">
      <c r="A25" s="6"/>
      <c r="B25" s="6"/>
      <c r="I25" s="5"/>
    </row>
    <row r="26" spans="1:10" ht="15.75" x14ac:dyDescent="0.25">
      <c r="A26" s="6"/>
      <c r="B26" s="6"/>
      <c r="I26" s="5"/>
    </row>
    <row r="27" spans="1:10" ht="15.75" x14ac:dyDescent="0.25">
      <c r="A27" s="6"/>
      <c r="B27" s="6"/>
      <c r="I27" s="5"/>
    </row>
    <row r="28" spans="1:10" ht="15.75" x14ac:dyDescent="0.25">
      <c r="A28" s="6"/>
      <c r="B28" s="6"/>
      <c r="I28" s="5"/>
    </row>
    <row r="29" spans="1:10" ht="15.75" x14ac:dyDescent="0.25">
      <c r="A29" s="6"/>
      <c r="B29" s="6"/>
      <c r="I29" s="5"/>
    </row>
    <row r="30" spans="1:10" ht="15.75" x14ac:dyDescent="0.25">
      <c r="A30" s="6"/>
      <c r="B30" s="6"/>
      <c r="I30" s="5"/>
    </row>
    <row r="31" spans="1:10" ht="15.75" x14ac:dyDescent="0.25">
      <c r="A31" s="6"/>
      <c r="B31" s="6"/>
      <c r="I31" s="5"/>
    </row>
    <row r="32" spans="1:10" ht="15.75" x14ac:dyDescent="0.25">
      <c r="A32" s="6"/>
      <c r="B32" s="6"/>
      <c r="I32" s="5"/>
    </row>
    <row r="33" spans="1:9" ht="15.75" x14ac:dyDescent="0.25">
      <c r="A33" s="6"/>
      <c r="B33" s="6"/>
      <c r="I33" s="5"/>
    </row>
    <row r="34" spans="1:9" ht="15.75" x14ac:dyDescent="0.25">
      <c r="A34" s="6"/>
      <c r="B34" s="6"/>
      <c r="I34" s="5"/>
    </row>
    <row r="35" spans="1:9" ht="15.75" x14ac:dyDescent="0.25">
      <c r="A35" s="6"/>
      <c r="B35" s="6"/>
      <c r="I35" s="5"/>
    </row>
    <row r="36" spans="1:9" ht="15.75" x14ac:dyDescent="0.25">
      <c r="A36" s="6"/>
      <c r="B36" s="6"/>
      <c r="I36" s="5"/>
    </row>
    <row r="37" spans="1:9" ht="15.75" x14ac:dyDescent="0.25">
      <c r="A37" s="6"/>
      <c r="B37" s="6"/>
      <c r="I37" s="5"/>
    </row>
    <row r="38" spans="1:9" ht="15.75" x14ac:dyDescent="0.25">
      <c r="A38" s="6"/>
      <c r="B38" s="6"/>
      <c r="I38" s="5"/>
    </row>
    <row r="39" spans="1:9" ht="15.75" x14ac:dyDescent="0.25">
      <c r="A39" s="6"/>
      <c r="B39" s="6"/>
      <c r="I39" s="5"/>
    </row>
    <row r="40" spans="1:9" ht="15.75" x14ac:dyDescent="0.25">
      <c r="A40" s="6"/>
      <c r="B40" s="6"/>
      <c r="I40" s="5"/>
    </row>
    <row r="41" spans="1:9" ht="15.75" x14ac:dyDescent="0.25">
      <c r="A41" s="6"/>
      <c r="B41" s="6"/>
      <c r="I41" s="5"/>
    </row>
    <row r="42" spans="1:9" ht="15.75" x14ac:dyDescent="0.25">
      <c r="A42" s="6"/>
      <c r="B42" s="6"/>
      <c r="I42" s="5"/>
    </row>
    <row r="43" spans="1:9" ht="15.75" x14ac:dyDescent="0.25">
      <c r="A43" s="6"/>
      <c r="B43" s="6"/>
      <c r="I43" s="5"/>
    </row>
    <row r="44" spans="1:9" ht="15.75" x14ac:dyDescent="0.25">
      <c r="A44" s="6"/>
      <c r="B44" s="6"/>
      <c r="I44" s="5"/>
    </row>
    <row r="45" spans="1:9" ht="15.75" x14ac:dyDescent="0.25">
      <c r="A45" s="6"/>
      <c r="B45" s="6"/>
      <c r="I45" s="5"/>
    </row>
    <row r="46" spans="1:9" ht="15.75" x14ac:dyDescent="0.25">
      <c r="A46" s="6"/>
      <c r="B46" s="6"/>
      <c r="I46" s="5"/>
    </row>
    <row r="47" spans="1:9" ht="15.75" x14ac:dyDescent="0.25">
      <c r="A47" s="6"/>
      <c r="B47" s="6"/>
      <c r="I47" s="5"/>
    </row>
    <row r="48" spans="1:9" ht="15.75" x14ac:dyDescent="0.25">
      <c r="A48" s="6"/>
      <c r="B48" s="6"/>
      <c r="I48" s="5"/>
    </row>
    <row r="49" spans="1:9" ht="15.75" x14ac:dyDescent="0.25">
      <c r="A49" s="6"/>
      <c r="B49" s="6"/>
      <c r="I49" s="5"/>
    </row>
    <row r="50" spans="1:9" ht="15.75" x14ac:dyDescent="0.25">
      <c r="A50" s="6"/>
      <c r="B50" s="6"/>
      <c r="I50" s="5"/>
    </row>
    <row r="51" spans="1:9" ht="15.75" x14ac:dyDescent="0.25">
      <c r="A51" s="6"/>
      <c r="B51" s="6"/>
      <c r="I51" s="5"/>
    </row>
    <row r="52" spans="1:9" ht="15.75" x14ac:dyDescent="0.25">
      <c r="A52" s="6"/>
      <c r="B52" s="6"/>
      <c r="I52" s="5"/>
    </row>
    <row r="53" spans="1:9" ht="15.75" x14ac:dyDescent="0.25">
      <c r="A53" s="6"/>
      <c r="B53" s="6"/>
      <c r="I53" s="5"/>
    </row>
    <row r="54" spans="1:9" ht="15.75" x14ac:dyDescent="0.25">
      <c r="A54" s="6"/>
      <c r="B54" s="6"/>
      <c r="I54" s="5"/>
    </row>
    <row r="55" spans="1:9" ht="15.75" x14ac:dyDescent="0.25">
      <c r="A55" s="6"/>
      <c r="B55" s="6"/>
      <c r="I55" s="5"/>
    </row>
    <row r="56" spans="1:9" ht="15.75" x14ac:dyDescent="0.25">
      <c r="A56" s="6"/>
      <c r="B56" s="6"/>
      <c r="I56" s="5"/>
    </row>
    <row r="57" spans="1:9" ht="15.75" x14ac:dyDescent="0.25">
      <c r="A57" s="6"/>
      <c r="B57" s="6"/>
      <c r="I57" s="5"/>
    </row>
    <row r="58" spans="1:9" ht="15.75" x14ac:dyDescent="0.25">
      <c r="A58" s="6"/>
      <c r="B58" s="6"/>
      <c r="I58" s="5"/>
    </row>
    <row r="59" spans="1:9" ht="15.75" x14ac:dyDescent="0.25">
      <c r="A59" s="6"/>
      <c r="B59" s="6"/>
      <c r="I59" s="5"/>
    </row>
    <row r="60" spans="1:9" ht="15.75" x14ac:dyDescent="0.25">
      <c r="A60" s="6"/>
      <c r="B60" s="6"/>
      <c r="I60" s="5"/>
    </row>
    <row r="61" spans="1:9" ht="15.75" x14ac:dyDescent="0.25">
      <c r="A61" s="6"/>
      <c r="B61" s="6"/>
      <c r="I61" s="5"/>
    </row>
    <row r="62" spans="1:9" ht="15.75" x14ac:dyDescent="0.25">
      <c r="A62" s="6"/>
      <c r="B62" s="6"/>
      <c r="I62" s="5"/>
    </row>
    <row r="63" spans="1:9" ht="15.75" x14ac:dyDescent="0.25">
      <c r="A63" s="6"/>
      <c r="B63" s="6"/>
      <c r="I63" s="5"/>
    </row>
    <row r="64" spans="1:9" ht="15.75" x14ac:dyDescent="0.25">
      <c r="A64" s="6"/>
      <c r="B64" s="6"/>
      <c r="I64" s="5"/>
    </row>
    <row r="65" spans="1:9" ht="15.75" x14ac:dyDescent="0.25">
      <c r="A65" s="6"/>
      <c r="B65" s="6"/>
      <c r="I65" s="5"/>
    </row>
    <row r="66" spans="1:9" ht="15.75" x14ac:dyDescent="0.25">
      <c r="A66" s="6"/>
      <c r="B66" s="6"/>
      <c r="I66" s="5"/>
    </row>
    <row r="67" spans="1:9" ht="15.75" x14ac:dyDescent="0.25">
      <c r="A67" s="6"/>
      <c r="B67" s="6"/>
      <c r="I67" s="5"/>
    </row>
    <row r="68" spans="1:9" ht="15.75" x14ac:dyDescent="0.25">
      <c r="A68" s="6"/>
      <c r="B68" s="6"/>
      <c r="I68" s="5"/>
    </row>
    <row r="69" spans="1:9" ht="15.75" x14ac:dyDescent="0.25">
      <c r="A69" s="6"/>
      <c r="B69" s="6"/>
      <c r="I69" s="5"/>
    </row>
    <row r="70" spans="1:9" ht="15.75" x14ac:dyDescent="0.25">
      <c r="A70" s="6"/>
      <c r="B70" s="6"/>
      <c r="I70" s="5"/>
    </row>
    <row r="71" spans="1:9" ht="15.75" x14ac:dyDescent="0.25">
      <c r="A71" s="6"/>
      <c r="B71" s="6"/>
      <c r="I71" s="5"/>
    </row>
    <row r="72" spans="1:9" ht="15.75" x14ac:dyDescent="0.25">
      <c r="A72" s="6"/>
      <c r="B72" s="6"/>
      <c r="I72" s="5"/>
    </row>
    <row r="73" spans="1:9" ht="15.75" x14ac:dyDescent="0.25">
      <c r="A73" s="6"/>
      <c r="B73" s="6"/>
      <c r="I73" s="5"/>
    </row>
    <row r="74" spans="1:9" ht="15.75" x14ac:dyDescent="0.25">
      <c r="A74" s="6"/>
      <c r="B74" s="6"/>
      <c r="I74" s="5"/>
    </row>
    <row r="75" spans="1:9" ht="15.75" x14ac:dyDescent="0.25">
      <c r="A75" s="6"/>
      <c r="B75" s="6"/>
      <c r="I75" s="5"/>
    </row>
    <row r="76" spans="1:9" ht="15.75" x14ac:dyDescent="0.25">
      <c r="A76" s="6"/>
      <c r="B76" s="6"/>
      <c r="I76" s="5"/>
    </row>
    <row r="77" spans="1:9" ht="15.75" x14ac:dyDescent="0.25">
      <c r="A77" s="6"/>
      <c r="B77" s="6"/>
      <c r="I77" s="5"/>
    </row>
    <row r="78" spans="1:9" ht="15.75" x14ac:dyDescent="0.25">
      <c r="A78" s="6"/>
      <c r="B78" s="6"/>
      <c r="I78" s="5"/>
    </row>
    <row r="79" spans="1:9" ht="15.75" x14ac:dyDescent="0.25">
      <c r="A79" s="6"/>
      <c r="B79" s="6"/>
      <c r="I79" s="5"/>
    </row>
    <row r="80" spans="1:9" ht="15.75" x14ac:dyDescent="0.25">
      <c r="A80" s="6"/>
      <c r="B80" s="6"/>
      <c r="I80" s="5"/>
    </row>
    <row r="81" spans="1:9" ht="15.75" x14ac:dyDescent="0.25">
      <c r="A81" s="6"/>
      <c r="B81" s="6"/>
      <c r="I81" s="5"/>
    </row>
    <row r="82" spans="1:9" ht="15.75" x14ac:dyDescent="0.25">
      <c r="A82" s="6"/>
      <c r="B82" s="6"/>
      <c r="I82" s="5"/>
    </row>
    <row r="83" spans="1:9" ht="15.75" x14ac:dyDescent="0.25">
      <c r="A83" s="6"/>
      <c r="B83" s="6"/>
      <c r="I83" s="5"/>
    </row>
    <row r="84" spans="1:9" ht="15.75" x14ac:dyDescent="0.25">
      <c r="A84" s="6"/>
      <c r="B84" s="6"/>
      <c r="I84" s="5"/>
    </row>
    <row r="85" spans="1:9" ht="15.75" x14ac:dyDescent="0.25">
      <c r="A85" s="6"/>
      <c r="B85" s="6"/>
      <c r="I85" s="5"/>
    </row>
    <row r="86" spans="1:9" ht="15.75" x14ac:dyDescent="0.25">
      <c r="A86" s="6"/>
      <c r="B86" s="6"/>
      <c r="I86" s="5"/>
    </row>
    <row r="87" spans="1:9" ht="15.75" x14ac:dyDescent="0.25">
      <c r="A87" s="6"/>
      <c r="B87" s="6"/>
      <c r="I87" s="5"/>
    </row>
    <row r="88" spans="1:9" ht="15.75" x14ac:dyDescent="0.25">
      <c r="A88" s="6"/>
      <c r="B88" s="6"/>
      <c r="I88" s="5"/>
    </row>
    <row r="89" spans="1:9" ht="15.75" x14ac:dyDescent="0.25">
      <c r="A89" s="6"/>
      <c r="B89" s="6"/>
      <c r="I89" s="5"/>
    </row>
    <row r="90" spans="1:9" ht="15.75" x14ac:dyDescent="0.25">
      <c r="A90" s="6"/>
      <c r="B90" s="6"/>
      <c r="I90" s="5"/>
    </row>
    <row r="91" spans="1:9" ht="15.75" x14ac:dyDescent="0.25">
      <c r="A91" s="6"/>
      <c r="B91" s="6"/>
      <c r="I91" s="5"/>
    </row>
    <row r="92" spans="1:9" ht="15.75" x14ac:dyDescent="0.25">
      <c r="A92" s="6"/>
      <c r="B92" s="6"/>
      <c r="I92" s="5"/>
    </row>
    <row r="93" spans="1:9" ht="15.75" x14ac:dyDescent="0.25">
      <c r="A93" s="6"/>
      <c r="B93" s="6"/>
      <c r="I93" s="5"/>
    </row>
    <row r="94" spans="1:9" ht="15.75" x14ac:dyDescent="0.25">
      <c r="A94" s="6"/>
      <c r="B94" s="6"/>
      <c r="I94" s="5"/>
    </row>
    <row r="95" spans="1:9" ht="15.75" x14ac:dyDescent="0.25">
      <c r="A95" s="6"/>
      <c r="B95" s="6"/>
      <c r="I95" s="5"/>
    </row>
    <row r="96" spans="1:9" ht="15.75" x14ac:dyDescent="0.25">
      <c r="A96" s="6"/>
      <c r="B96" s="6"/>
      <c r="I96" s="5"/>
    </row>
    <row r="97" spans="1:9" ht="15.75" x14ac:dyDescent="0.25">
      <c r="A97" s="6"/>
      <c r="B97" s="6"/>
      <c r="I97" s="5"/>
    </row>
    <row r="98" spans="1:9" ht="15.75" x14ac:dyDescent="0.25">
      <c r="A98" s="6"/>
      <c r="B98" s="6"/>
      <c r="I98" s="5"/>
    </row>
    <row r="99" spans="1:9" ht="15.75" x14ac:dyDescent="0.25">
      <c r="A99" s="6"/>
      <c r="B99" s="6"/>
      <c r="I99" s="5"/>
    </row>
    <row r="100" spans="1:9" ht="15.75" x14ac:dyDescent="0.25">
      <c r="A100" s="6"/>
      <c r="B100" s="6"/>
      <c r="I100" s="5"/>
    </row>
    <row r="101" spans="1:9" ht="15.75" x14ac:dyDescent="0.25">
      <c r="A101" s="6"/>
      <c r="B101" s="6"/>
      <c r="I101" s="5"/>
    </row>
    <row r="102" spans="1:9" ht="15.75" x14ac:dyDescent="0.25">
      <c r="A102" s="6"/>
      <c r="B102" s="6"/>
      <c r="I102" s="5"/>
    </row>
    <row r="103" spans="1:9" ht="15.75" x14ac:dyDescent="0.25">
      <c r="A103" s="6"/>
      <c r="B103" s="6"/>
      <c r="I103" s="5"/>
    </row>
    <row r="104" spans="1:9" ht="15.75" x14ac:dyDescent="0.25">
      <c r="A104" s="6"/>
      <c r="B104" s="6"/>
      <c r="I104" s="5"/>
    </row>
    <row r="105" spans="1:9" ht="15.75" x14ac:dyDescent="0.25">
      <c r="A105" s="6"/>
      <c r="B105" s="6"/>
      <c r="I105" s="5"/>
    </row>
    <row r="106" spans="1:9" ht="15.75" x14ac:dyDescent="0.25">
      <c r="A106" s="6"/>
      <c r="B106" s="6"/>
      <c r="I106" s="5"/>
    </row>
    <row r="107" spans="1:9" ht="15.75" x14ac:dyDescent="0.25">
      <c r="A107" s="6"/>
      <c r="B107" s="6"/>
      <c r="I107" s="5"/>
    </row>
    <row r="108" spans="1:9" ht="15.75" x14ac:dyDescent="0.25">
      <c r="A108" s="6"/>
      <c r="B108" s="6"/>
      <c r="I108" s="5"/>
    </row>
    <row r="109" spans="1:9" ht="15.75" x14ac:dyDescent="0.25">
      <c r="A109" s="6"/>
      <c r="B109" s="6"/>
      <c r="I109" s="5"/>
    </row>
    <row r="110" spans="1:9" ht="15.75" x14ac:dyDescent="0.25">
      <c r="A110" s="6"/>
      <c r="B110" s="6"/>
      <c r="I110" s="5"/>
    </row>
    <row r="111" spans="1:9" ht="15.75" x14ac:dyDescent="0.25">
      <c r="A111" s="6"/>
      <c r="B111" s="6"/>
      <c r="I111" s="5"/>
    </row>
    <row r="112" spans="1:9" ht="15.75" x14ac:dyDescent="0.25">
      <c r="A112" s="6"/>
      <c r="B112" s="6"/>
      <c r="I112" s="5"/>
    </row>
    <row r="113" spans="1:9" ht="15.75" x14ac:dyDescent="0.25">
      <c r="A113" s="6"/>
      <c r="B113" s="6"/>
      <c r="I113" s="5"/>
    </row>
    <row r="114" spans="1:9" ht="15.75" x14ac:dyDescent="0.25">
      <c r="A114" s="6"/>
      <c r="B114" s="6"/>
      <c r="I114" s="5"/>
    </row>
    <row r="115" spans="1:9" ht="15.75" x14ac:dyDescent="0.25">
      <c r="A115" s="6"/>
      <c r="B115" s="6"/>
      <c r="I115" s="5"/>
    </row>
    <row r="116" spans="1:9" ht="15.75" x14ac:dyDescent="0.25">
      <c r="A116" s="6"/>
      <c r="B116" s="6"/>
      <c r="I116" s="5"/>
    </row>
    <row r="117" spans="1:9" ht="15.75" x14ac:dyDescent="0.25">
      <c r="A117" s="6"/>
      <c r="B117" s="6"/>
      <c r="I117" s="5"/>
    </row>
    <row r="118" spans="1:9" ht="15.75" x14ac:dyDescent="0.25">
      <c r="A118" s="6"/>
      <c r="B118" s="6"/>
      <c r="I118" s="5"/>
    </row>
    <row r="119" spans="1:9" ht="15.75" x14ac:dyDescent="0.25">
      <c r="A119" s="6"/>
      <c r="B119" s="6"/>
      <c r="I119" s="5"/>
    </row>
    <row r="120" spans="1:9" ht="15.75" x14ac:dyDescent="0.25">
      <c r="A120" s="6"/>
      <c r="B120" s="6"/>
      <c r="I120" s="5"/>
    </row>
    <row r="121" spans="1:9" ht="15.75" x14ac:dyDescent="0.25">
      <c r="A121" s="6"/>
      <c r="B121" s="6"/>
      <c r="I121" s="5"/>
    </row>
    <row r="122" spans="1:9" ht="15.75" x14ac:dyDescent="0.25">
      <c r="A122" s="6"/>
      <c r="B122" s="6"/>
      <c r="I122" s="5"/>
    </row>
    <row r="123" spans="1:9" ht="15.75" x14ac:dyDescent="0.25">
      <c r="A123" s="6"/>
      <c r="B123" s="6"/>
      <c r="I123" s="5"/>
    </row>
    <row r="124" spans="1:9" ht="15.75" x14ac:dyDescent="0.25">
      <c r="A124" s="6"/>
      <c r="B124" s="6"/>
      <c r="I124" s="5"/>
    </row>
    <row r="125" spans="1:9" ht="15.75" x14ac:dyDescent="0.25">
      <c r="A125" s="6"/>
      <c r="B125" s="6"/>
      <c r="I125" s="5"/>
    </row>
    <row r="126" spans="1:9" ht="15.75" x14ac:dyDescent="0.25">
      <c r="A126" s="6"/>
      <c r="B126" s="6"/>
      <c r="I126" s="5"/>
    </row>
    <row r="127" spans="1:9" ht="15.75" x14ac:dyDescent="0.25">
      <c r="A127" s="6"/>
      <c r="B127" s="6"/>
      <c r="I127" s="5"/>
    </row>
    <row r="128" spans="1:9" ht="15.75" x14ac:dyDescent="0.25">
      <c r="A128" s="6"/>
      <c r="B128" s="6"/>
      <c r="I128" s="5"/>
    </row>
    <row r="129" spans="1:9" ht="15.75" x14ac:dyDescent="0.25">
      <c r="A129" s="6"/>
      <c r="B129" s="6"/>
      <c r="I129" s="5"/>
    </row>
    <row r="130" spans="1:9" ht="15.75" x14ac:dyDescent="0.25">
      <c r="A130" s="6"/>
      <c r="B130" s="6"/>
      <c r="I130" s="5"/>
    </row>
    <row r="131" spans="1:9" ht="15.75" x14ac:dyDescent="0.25">
      <c r="A131" s="6"/>
      <c r="B131" s="6"/>
      <c r="I131" s="5"/>
    </row>
    <row r="132" spans="1:9" ht="15.75" x14ac:dyDescent="0.25">
      <c r="A132" s="6"/>
      <c r="B132" s="6"/>
      <c r="I132" s="5"/>
    </row>
    <row r="133" spans="1:9" ht="15.75" x14ac:dyDescent="0.25">
      <c r="A133" s="6"/>
      <c r="B133" s="6"/>
      <c r="I133" s="5"/>
    </row>
    <row r="134" spans="1:9" ht="15.75" x14ac:dyDescent="0.25">
      <c r="A134" s="6"/>
      <c r="B134" s="6"/>
      <c r="I134" s="5"/>
    </row>
    <row r="135" spans="1:9" ht="15.75" x14ac:dyDescent="0.25">
      <c r="A135" s="6"/>
      <c r="B135" s="6"/>
      <c r="I135" s="5"/>
    </row>
    <row r="136" spans="1:9" ht="15.75" x14ac:dyDescent="0.25">
      <c r="A136" s="6"/>
      <c r="B136" s="6"/>
      <c r="I136" s="5"/>
    </row>
    <row r="137" spans="1:9" ht="15.75" x14ac:dyDescent="0.25">
      <c r="A137" s="6"/>
      <c r="B137" s="6"/>
      <c r="I137" s="5"/>
    </row>
    <row r="138" spans="1:9" ht="15.75" x14ac:dyDescent="0.25">
      <c r="A138" s="6"/>
      <c r="B138" s="6"/>
      <c r="I138" s="5"/>
    </row>
    <row r="139" spans="1:9" ht="15.75" x14ac:dyDescent="0.25">
      <c r="A139" s="6"/>
      <c r="B139" s="6"/>
      <c r="I139" s="5"/>
    </row>
    <row r="140" spans="1:9" ht="15.75" x14ac:dyDescent="0.25">
      <c r="A140" s="6"/>
      <c r="B140" s="6"/>
      <c r="I140" s="5"/>
    </row>
    <row r="141" spans="1:9" ht="15.75" x14ac:dyDescent="0.25">
      <c r="A141" s="6"/>
      <c r="B141" s="6"/>
      <c r="I141" s="5"/>
    </row>
    <row r="142" spans="1:9" ht="15.75" x14ac:dyDescent="0.25">
      <c r="A142" s="6"/>
      <c r="B142" s="6"/>
      <c r="I142" s="5"/>
    </row>
    <row r="143" spans="1:9" ht="15.75" x14ac:dyDescent="0.25">
      <c r="A143" s="6"/>
      <c r="B143" s="6"/>
      <c r="I143" s="5"/>
    </row>
    <row r="144" spans="1:9" ht="15.75" x14ac:dyDescent="0.25">
      <c r="A144" s="6"/>
      <c r="B144" s="6"/>
      <c r="I144" s="5"/>
    </row>
    <row r="145" spans="1:9" ht="15.75" x14ac:dyDescent="0.25">
      <c r="A145" s="6"/>
      <c r="B145" s="6"/>
      <c r="I145" s="5"/>
    </row>
    <row r="146" spans="1:9" ht="15.75" x14ac:dyDescent="0.25">
      <c r="A146" s="6"/>
      <c r="B146" s="6"/>
    </row>
    <row r="147" spans="1:9" ht="15.75" x14ac:dyDescent="0.25">
      <c r="A147" s="6"/>
      <c r="B147" s="6"/>
      <c r="I147" s="5"/>
    </row>
    <row r="148" spans="1:9" ht="15.75" x14ac:dyDescent="0.25">
      <c r="A148" s="6"/>
      <c r="B148" s="6"/>
      <c r="I148" s="5"/>
    </row>
    <row r="149" spans="1:9" ht="15.75" x14ac:dyDescent="0.25">
      <c r="A149" s="6"/>
      <c r="B149" s="6"/>
      <c r="I149" s="5"/>
    </row>
    <row r="150" spans="1:9" ht="15.75" x14ac:dyDescent="0.25">
      <c r="A150" s="6"/>
      <c r="B150" s="6"/>
      <c r="I150" s="5"/>
    </row>
    <row r="151" spans="1:9" ht="15.75" x14ac:dyDescent="0.25">
      <c r="A151" s="6"/>
      <c r="B151" s="6"/>
      <c r="I151" s="5"/>
    </row>
    <row r="152" spans="1:9" ht="15.75" x14ac:dyDescent="0.25">
      <c r="A152" s="6"/>
      <c r="B152" s="6"/>
      <c r="I152" s="5"/>
    </row>
    <row r="153" spans="1:9" ht="15.75" x14ac:dyDescent="0.25">
      <c r="A153" s="6"/>
      <c r="B153" s="6"/>
      <c r="I153" s="5"/>
    </row>
    <row r="154" spans="1:9" ht="15.75" x14ac:dyDescent="0.25">
      <c r="A154" s="6"/>
      <c r="B154" s="6"/>
      <c r="I154" s="5"/>
    </row>
    <row r="155" spans="1:9" ht="15.75" x14ac:dyDescent="0.25">
      <c r="A155" s="6"/>
      <c r="B155" s="6"/>
      <c r="I155" s="5"/>
    </row>
    <row r="156" spans="1:9" ht="15.75" x14ac:dyDescent="0.25">
      <c r="A156" s="6"/>
      <c r="B156" s="6"/>
      <c r="I156" s="5"/>
    </row>
    <row r="157" spans="1:9" ht="15.75" x14ac:dyDescent="0.25">
      <c r="A157" s="6"/>
      <c r="B157" s="6"/>
      <c r="I157" s="5"/>
    </row>
    <row r="158" spans="1:9" ht="15.75" x14ac:dyDescent="0.25">
      <c r="A158" s="6"/>
      <c r="B158" s="6"/>
      <c r="I158" s="5"/>
    </row>
    <row r="159" spans="1:9" ht="15.75" x14ac:dyDescent="0.25">
      <c r="A159" s="6"/>
      <c r="B159" s="6"/>
      <c r="I159" s="5"/>
    </row>
    <row r="160" spans="1:9" ht="15.75" x14ac:dyDescent="0.25">
      <c r="A160" s="6"/>
      <c r="B160" s="6"/>
      <c r="I160" s="5"/>
    </row>
    <row r="161" spans="1:9" ht="15.75" x14ac:dyDescent="0.25">
      <c r="A161" s="6"/>
      <c r="B161" s="6"/>
      <c r="I161" s="5"/>
    </row>
    <row r="162" spans="1:9" ht="15.75" x14ac:dyDescent="0.25">
      <c r="A162" s="6"/>
      <c r="B162" s="6"/>
      <c r="I162" s="5"/>
    </row>
    <row r="163" spans="1:9" ht="15.75" x14ac:dyDescent="0.25">
      <c r="A163" s="6"/>
      <c r="B163" s="6"/>
      <c r="I163" s="5"/>
    </row>
    <row r="164" spans="1:9" ht="15.75" x14ac:dyDescent="0.25">
      <c r="A164" s="6"/>
      <c r="B164" s="6"/>
      <c r="I164" s="5"/>
    </row>
    <row r="165" spans="1:9" ht="15.75" x14ac:dyDescent="0.25">
      <c r="A165" s="6"/>
      <c r="B165" s="6"/>
      <c r="I165" s="5"/>
    </row>
    <row r="166" spans="1:9" ht="15.75" x14ac:dyDescent="0.25">
      <c r="A166" s="6"/>
      <c r="B166" s="6"/>
      <c r="I166" s="5"/>
    </row>
    <row r="167" spans="1:9" ht="15.75" x14ac:dyDescent="0.25">
      <c r="A167" s="6"/>
      <c r="B167" s="6"/>
      <c r="I167" s="5"/>
    </row>
    <row r="168" spans="1:9" ht="15.75" x14ac:dyDescent="0.25">
      <c r="A168" s="6"/>
      <c r="B168" s="6"/>
      <c r="I168" s="5"/>
    </row>
    <row r="169" spans="1:9" ht="15.75" x14ac:dyDescent="0.25">
      <c r="A169" s="6"/>
      <c r="B169" s="6"/>
      <c r="I169" s="5"/>
    </row>
    <row r="170" spans="1:9" ht="15.75" x14ac:dyDescent="0.25">
      <c r="A170" s="6"/>
      <c r="B170" s="6"/>
      <c r="I170" s="5"/>
    </row>
    <row r="171" spans="1:9" ht="15.75" x14ac:dyDescent="0.25">
      <c r="A171" s="6"/>
      <c r="B171" s="6"/>
      <c r="I171" s="5"/>
    </row>
    <row r="172" spans="1:9" ht="15.75" x14ac:dyDescent="0.25">
      <c r="A172" s="6"/>
      <c r="B172" s="6"/>
      <c r="I172" s="5"/>
    </row>
    <row r="173" spans="1:9" ht="15.75" x14ac:dyDescent="0.25">
      <c r="A173" s="6"/>
      <c r="B173" s="6"/>
      <c r="I173" s="5"/>
    </row>
    <row r="174" spans="1:9" ht="15.75" x14ac:dyDescent="0.25">
      <c r="A174" s="6"/>
      <c r="B174" s="6"/>
      <c r="I174" s="5"/>
    </row>
    <row r="175" spans="1:9" ht="15.75" x14ac:dyDescent="0.25">
      <c r="A175" s="6"/>
      <c r="B175" s="6"/>
      <c r="I175" s="5"/>
    </row>
    <row r="176" spans="1:9" ht="15.75" x14ac:dyDescent="0.25">
      <c r="A176" s="6"/>
      <c r="B176" s="6"/>
      <c r="I176" s="5"/>
    </row>
    <row r="177" spans="1:9" ht="15.75" x14ac:dyDescent="0.25">
      <c r="A177" s="6"/>
      <c r="B177" s="6"/>
      <c r="I177" s="5"/>
    </row>
    <row r="178" spans="1:9" ht="15.75" x14ac:dyDescent="0.25">
      <c r="A178" s="6"/>
      <c r="B178" s="6"/>
      <c r="I178" s="5"/>
    </row>
    <row r="179" spans="1:9" ht="15.75" x14ac:dyDescent="0.25">
      <c r="A179" s="6"/>
      <c r="B179" s="6"/>
      <c r="I179" s="5"/>
    </row>
    <row r="180" spans="1:9" ht="15.75" x14ac:dyDescent="0.25">
      <c r="A180" s="6"/>
      <c r="B180" s="6"/>
      <c r="I180" s="5"/>
    </row>
    <row r="181" spans="1:9" ht="15.75" x14ac:dyDescent="0.25">
      <c r="A181" s="6"/>
      <c r="B181" s="6"/>
      <c r="I181" s="5"/>
    </row>
    <row r="182" spans="1:9" ht="15.75" x14ac:dyDescent="0.25">
      <c r="A182" s="6"/>
      <c r="B182" s="6"/>
      <c r="I182" s="5"/>
    </row>
    <row r="183" spans="1:9" ht="15.75" x14ac:dyDescent="0.25">
      <c r="A183" s="6"/>
      <c r="B183" s="6"/>
      <c r="I183" s="5"/>
    </row>
    <row r="184" spans="1:9" ht="15.75" x14ac:dyDescent="0.25">
      <c r="A184" s="6"/>
      <c r="B184" s="6"/>
      <c r="I184" s="5"/>
    </row>
    <row r="185" spans="1:9" ht="15.75" x14ac:dyDescent="0.25">
      <c r="A185" s="6"/>
      <c r="B185" s="6"/>
      <c r="I185" s="5"/>
    </row>
    <row r="186" spans="1:9" ht="15.75" x14ac:dyDescent="0.25">
      <c r="A186" s="6"/>
      <c r="B186" s="6"/>
      <c r="I186" s="5"/>
    </row>
    <row r="187" spans="1:9" ht="15.75" x14ac:dyDescent="0.25">
      <c r="A187" s="6"/>
      <c r="B187" s="6"/>
      <c r="I187" s="5"/>
    </row>
    <row r="188" spans="1:9" ht="15.75" x14ac:dyDescent="0.25">
      <c r="A188" s="6"/>
      <c r="B188" s="6"/>
      <c r="I188" s="5"/>
    </row>
    <row r="189" spans="1:9" ht="15.75" x14ac:dyDescent="0.25">
      <c r="A189" s="6"/>
      <c r="B189" s="6"/>
      <c r="I189" s="5"/>
    </row>
    <row r="190" spans="1:9" ht="15.75" x14ac:dyDescent="0.25">
      <c r="A190" s="6"/>
      <c r="B190" s="6"/>
      <c r="I190" s="5"/>
    </row>
    <row r="191" spans="1:9" ht="15.75" x14ac:dyDescent="0.25">
      <c r="A191" s="6"/>
      <c r="B191" s="6"/>
      <c r="I191" s="5"/>
    </row>
    <row r="192" spans="1:9" ht="15.75" x14ac:dyDescent="0.25">
      <c r="A192" s="6"/>
      <c r="B192" s="6"/>
      <c r="I192" s="5"/>
    </row>
    <row r="193" spans="1:9" ht="15.75" x14ac:dyDescent="0.25">
      <c r="A193" s="6"/>
      <c r="B193" s="6"/>
      <c r="I193" s="5"/>
    </row>
    <row r="194" spans="1:9" ht="15.75" x14ac:dyDescent="0.25">
      <c r="A194" s="6"/>
      <c r="B194" s="6"/>
      <c r="I194" s="5"/>
    </row>
    <row r="195" spans="1:9" ht="15.75" x14ac:dyDescent="0.25">
      <c r="A195" s="6"/>
      <c r="B195" s="6"/>
      <c r="I195" s="5"/>
    </row>
    <row r="196" spans="1:9" ht="15.75" x14ac:dyDescent="0.25">
      <c r="A196" s="6"/>
      <c r="B196" s="6"/>
      <c r="I196" s="5"/>
    </row>
  </sheetData>
  <mergeCells count="3">
    <mergeCell ref="A1:H1"/>
    <mergeCell ref="A2:H2"/>
    <mergeCell ref="A4:H4"/>
  </mergeCells>
  <phoneticPr fontId="0" type="noConversion"/>
  <printOptions horizontalCentered="1" verticalCentered="1" gridLines="1"/>
  <pageMargins left="0.75" right="0.75" top="1" bottom="1" header="0.5" footer="0.5"/>
  <pageSetup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L387"/>
  <sheetViews>
    <sheetView workbookViewId="0">
      <selection activeCell="K21" sqref="K21"/>
    </sheetView>
  </sheetViews>
  <sheetFormatPr defaultColWidth="9.140625" defaultRowHeight="15" x14ac:dyDescent="0.2"/>
  <cols>
    <col min="1" max="1" width="13.28515625" style="2" customWidth="1"/>
    <col min="2" max="2" width="9.28515625" style="2" bestFit="1" customWidth="1"/>
    <col min="3" max="3" width="16" style="2" customWidth="1"/>
    <col min="4" max="4" width="13" style="2" customWidth="1"/>
    <col min="5" max="5" width="4.42578125" style="2" customWidth="1"/>
    <col min="6" max="6" width="11.28515625" style="2" customWidth="1"/>
    <col min="7" max="7" width="17" style="2" customWidth="1"/>
    <col min="8" max="8" width="12" style="2" bestFit="1" customWidth="1"/>
    <col min="9" max="16384" width="9.140625" style="2"/>
  </cols>
  <sheetData>
    <row r="1" spans="1:12" ht="15.75" x14ac:dyDescent="0.25">
      <c r="A1" s="12" t="s">
        <v>198</v>
      </c>
      <c r="B1" s="12"/>
      <c r="C1" s="12"/>
      <c r="D1" s="12"/>
      <c r="E1" s="12"/>
      <c r="F1" s="12"/>
      <c r="G1" s="12"/>
      <c r="H1" s="12"/>
      <c r="J1" s="7"/>
      <c r="L1" s="3"/>
    </row>
    <row r="2" spans="1:12" ht="15.75" x14ac:dyDescent="0.25">
      <c r="A2" s="12" t="s">
        <v>185</v>
      </c>
      <c r="B2" s="12"/>
      <c r="C2" s="12"/>
      <c r="D2" s="12"/>
      <c r="E2" s="12"/>
      <c r="F2" s="12"/>
      <c r="G2" s="12"/>
      <c r="H2" s="12"/>
    </row>
    <row r="3" spans="1:12" ht="15.75" x14ac:dyDescent="0.25">
      <c r="A3" s="12" t="s">
        <v>193</v>
      </c>
      <c r="B3" s="12"/>
      <c r="C3" s="12"/>
      <c r="D3" s="12"/>
      <c r="E3" s="12"/>
      <c r="F3" s="12"/>
      <c r="G3" s="12"/>
      <c r="H3" s="12"/>
    </row>
    <row r="4" spans="1:12" ht="12" customHeight="1" x14ac:dyDescent="0.25">
      <c r="A4" s="1"/>
      <c r="B4" s="1"/>
      <c r="C4" s="1"/>
      <c r="D4" s="1"/>
      <c r="E4" s="1"/>
      <c r="F4" s="1"/>
      <c r="G4" s="1"/>
      <c r="H4" s="1"/>
    </row>
    <row r="6" spans="1:12" ht="15.75" x14ac:dyDescent="0.25">
      <c r="B6" s="12" t="s">
        <v>191</v>
      </c>
      <c r="C6" s="12"/>
      <c r="D6" s="12"/>
      <c r="E6" s="1"/>
      <c r="F6" s="12" t="s">
        <v>190</v>
      </c>
      <c r="G6" s="12"/>
      <c r="H6" s="12"/>
    </row>
    <row r="7" spans="1:12" ht="15.75" x14ac:dyDescent="0.25">
      <c r="B7" s="5"/>
      <c r="C7" s="5"/>
      <c r="D7" s="8" t="s">
        <v>169</v>
      </c>
      <c r="E7" s="8"/>
      <c r="F7" s="5"/>
      <c r="G7" s="5"/>
      <c r="H7" s="8" t="s">
        <v>169</v>
      </c>
    </row>
    <row r="8" spans="1:12" ht="15.75" x14ac:dyDescent="0.25">
      <c r="A8" s="6" t="s">
        <v>189</v>
      </c>
      <c r="B8" s="8" t="s">
        <v>178</v>
      </c>
      <c r="C8" s="8" t="s">
        <v>169</v>
      </c>
      <c r="D8" s="8" t="s">
        <v>188</v>
      </c>
      <c r="E8" s="8"/>
      <c r="F8" s="8" t="s">
        <v>170</v>
      </c>
      <c r="G8" s="8" t="s">
        <v>192</v>
      </c>
      <c r="H8" s="8" t="s">
        <v>188</v>
      </c>
    </row>
    <row r="10" spans="1:12" ht="15.75" x14ac:dyDescent="0.25">
      <c r="A10" s="6" t="s">
        <v>184</v>
      </c>
      <c r="B10" s="4">
        <v>2941</v>
      </c>
      <c r="C10" s="4">
        <v>1042836368</v>
      </c>
      <c r="D10" s="4">
        <v>354585.64025841549</v>
      </c>
      <c r="E10" s="4"/>
      <c r="F10" s="4">
        <v>4651</v>
      </c>
      <c r="G10" s="4">
        <v>1224866634</v>
      </c>
      <c r="H10" s="4">
        <v>263355.54375403142</v>
      </c>
    </row>
    <row r="11" spans="1:12" ht="15.75" x14ac:dyDescent="0.25">
      <c r="A11" s="6"/>
      <c r="B11" s="4"/>
      <c r="C11" s="4"/>
      <c r="D11" s="4"/>
      <c r="E11" s="4"/>
      <c r="F11" s="4"/>
      <c r="G11" s="4"/>
      <c r="H11" s="4"/>
    </row>
    <row r="12" spans="1:12" ht="15.75" x14ac:dyDescent="0.25">
      <c r="A12" s="6" t="s">
        <v>0</v>
      </c>
      <c r="B12" s="4">
        <v>3</v>
      </c>
      <c r="C12" s="4">
        <v>726405</v>
      </c>
      <c r="D12" s="4">
        <v>242135</v>
      </c>
      <c r="E12" s="4"/>
      <c r="F12" s="4">
        <v>3</v>
      </c>
      <c r="G12" s="4">
        <v>726405</v>
      </c>
      <c r="H12" s="4">
        <v>242135</v>
      </c>
    </row>
    <row r="13" spans="1:12" ht="15.75" x14ac:dyDescent="0.25">
      <c r="A13" s="6" t="s">
        <v>1</v>
      </c>
      <c r="B13" s="4">
        <v>1</v>
      </c>
      <c r="C13" s="4">
        <v>90000</v>
      </c>
      <c r="D13" s="4">
        <v>90000</v>
      </c>
      <c r="E13" s="4"/>
      <c r="F13" s="4">
        <v>1</v>
      </c>
      <c r="G13" s="4">
        <v>90000</v>
      </c>
      <c r="H13" s="4">
        <v>90000</v>
      </c>
    </row>
    <row r="14" spans="1:12" ht="15.75" x14ac:dyDescent="0.25">
      <c r="A14" s="6" t="s">
        <v>2</v>
      </c>
      <c r="B14" s="4">
        <v>5</v>
      </c>
      <c r="C14" s="4">
        <v>552000</v>
      </c>
      <c r="D14" s="4">
        <v>110400</v>
      </c>
      <c r="E14" s="4"/>
      <c r="F14" s="4">
        <v>5</v>
      </c>
      <c r="G14" s="4">
        <v>552000</v>
      </c>
      <c r="H14" s="4">
        <v>110400</v>
      </c>
    </row>
    <row r="15" spans="1:12" ht="15.75" x14ac:dyDescent="0.25">
      <c r="A15" s="6" t="s">
        <v>3</v>
      </c>
      <c r="B15" s="4">
        <v>17</v>
      </c>
      <c r="C15" s="4">
        <v>4941605</v>
      </c>
      <c r="D15" s="4">
        <v>290682.64705882355</v>
      </c>
      <c r="E15" s="4"/>
      <c r="F15" s="4">
        <v>17</v>
      </c>
      <c r="G15" s="4">
        <v>4941605</v>
      </c>
      <c r="H15" s="4">
        <v>290682.64705882355</v>
      </c>
    </row>
    <row r="16" spans="1:12" ht="15.75" x14ac:dyDescent="0.25">
      <c r="A16" s="6" t="s">
        <v>4</v>
      </c>
      <c r="B16" s="4">
        <v>5</v>
      </c>
      <c r="C16" s="4">
        <v>1887000</v>
      </c>
      <c r="D16" s="4">
        <v>377400</v>
      </c>
      <c r="E16" s="4"/>
      <c r="F16" s="4">
        <v>5</v>
      </c>
      <c r="G16" s="4">
        <v>1887000</v>
      </c>
      <c r="H16" s="4">
        <v>377400</v>
      </c>
    </row>
    <row r="17" spans="1:8" ht="15.75" x14ac:dyDescent="0.25">
      <c r="A17" s="6" t="s">
        <v>5</v>
      </c>
      <c r="B17" s="4">
        <v>23</v>
      </c>
      <c r="C17" s="4">
        <v>3224356</v>
      </c>
      <c r="D17" s="4">
        <v>140189.39130434784</v>
      </c>
      <c r="E17" s="4"/>
      <c r="F17" s="4">
        <v>23</v>
      </c>
      <c r="G17" s="4">
        <v>3224356</v>
      </c>
      <c r="H17" s="4">
        <v>140189.39130434784</v>
      </c>
    </row>
    <row r="18" spans="1:8" ht="15.75" x14ac:dyDescent="0.25">
      <c r="A18" s="6" t="s">
        <v>6</v>
      </c>
      <c r="B18" s="4">
        <v>32</v>
      </c>
      <c r="C18" s="4">
        <v>6898768</v>
      </c>
      <c r="D18" s="4">
        <v>215586.5</v>
      </c>
      <c r="E18" s="4"/>
      <c r="F18" s="4">
        <v>38</v>
      </c>
      <c r="G18" s="4">
        <v>7932868</v>
      </c>
      <c r="H18" s="4">
        <v>208759.68421052632</v>
      </c>
    </row>
    <row r="19" spans="1:8" ht="15.75" x14ac:dyDescent="0.25">
      <c r="A19" s="6" t="s">
        <v>7</v>
      </c>
      <c r="B19" s="4">
        <v>7</v>
      </c>
      <c r="C19" s="4">
        <v>1913550</v>
      </c>
      <c r="D19" s="4">
        <v>273364.28571428574</v>
      </c>
      <c r="E19" s="4"/>
      <c r="F19" s="4">
        <v>7</v>
      </c>
      <c r="G19" s="4">
        <v>1913550</v>
      </c>
      <c r="H19" s="4">
        <v>273364.28571428574</v>
      </c>
    </row>
    <row r="20" spans="1:8" ht="15.75" x14ac:dyDescent="0.25">
      <c r="A20" s="6" t="s">
        <v>8</v>
      </c>
      <c r="B20" s="4">
        <v>57</v>
      </c>
      <c r="C20" s="4">
        <v>17174391</v>
      </c>
      <c r="D20" s="4">
        <v>301305.10526315792</v>
      </c>
      <c r="E20" s="4"/>
      <c r="F20" s="4">
        <v>79</v>
      </c>
      <c r="G20" s="4">
        <v>19874391</v>
      </c>
      <c r="H20" s="4">
        <v>251574.56962025317</v>
      </c>
    </row>
    <row r="21" spans="1:8" ht="15.75" x14ac:dyDescent="0.25">
      <c r="A21" s="6" t="s">
        <v>9</v>
      </c>
      <c r="B21" s="4">
        <v>4</v>
      </c>
      <c r="C21" s="4">
        <v>1279200</v>
      </c>
      <c r="D21" s="4">
        <v>319800</v>
      </c>
      <c r="E21" s="4"/>
      <c r="F21" s="4">
        <v>4</v>
      </c>
      <c r="G21" s="4">
        <v>1279200</v>
      </c>
      <c r="H21" s="4">
        <v>319800</v>
      </c>
    </row>
    <row r="22" spans="1:8" ht="15.75" x14ac:dyDescent="0.25">
      <c r="A22" s="6" t="s">
        <v>10</v>
      </c>
      <c r="B22" s="4">
        <v>4</v>
      </c>
      <c r="C22" s="4">
        <v>582484</v>
      </c>
      <c r="D22" s="4">
        <v>145621</v>
      </c>
      <c r="E22" s="4"/>
      <c r="F22" s="4">
        <v>46</v>
      </c>
      <c r="G22" s="4">
        <v>6586484</v>
      </c>
      <c r="H22" s="4">
        <v>143184.4347826087</v>
      </c>
    </row>
    <row r="23" spans="1:8" ht="15.75" x14ac:dyDescent="0.25">
      <c r="A23" s="6" t="s">
        <v>11</v>
      </c>
      <c r="B23" s="4">
        <v>4</v>
      </c>
      <c r="C23" s="4">
        <v>1060000</v>
      </c>
      <c r="D23" s="4">
        <v>0</v>
      </c>
      <c r="E23" s="4"/>
      <c r="F23" s="4">
        <v>4</v>
      </c>
      <c r="G23" s="4">
        <v>1060000</v>
      </c>
      <c r="H23" s="4">
        <v>0</v>
      </c>
    </row>
    <row r="24" spans="1:8" ht="15.75" x14ac:dyDescent="0.25">
      <c r="A24" s="6" t="s">
        <v>12</v>
      </c>
      <c r="B24" s="4">
        <v>1</v>
      </c>
      <c r="C24" s="4">
        <v>156050</v>
      </c>
      <c r="D24" s="4">
        <v>156050</v>
      </c>
      <c r="E24" s="4"/>
      <c r="F24" s="4">
        <v>1</v>
      </c>
      <c r="G24" s="4">
        <v>156050</v>
      </c>
      <c r="H24" s="4">
        <v>156050</v>
      </c>
    </row>
    <row r="25" spans="1:8" ht="15.75" x14ac:dyDescent="0.25">
      <c r="A25" s="6" t="s">
        <v>13</v>
      </c>
      <c r="B25" s="4">
        <v>40</v>
      </c>
      <c r="C25" s="4">
        <v>13897868</v>
      </c>
      <c r="D25" s="4">
        <v>347446.7</v>
      </c>
      <c r="E25" s="4"/>
      <c r="F25" s="4">
        <v>48</v>
      </c>
      <c r="G25" s="4">
        <v>15473548</v>
      </c>
      <c r="H25" s="4">
        <v>322365.58333333331</v>
      </c>
    </row>
    <row r="26" spans="1:8" ht="15.75" x14ac:dyDescent="0.25">
      <c r="A26" s="6" t="s">
        <v>14</v>
      </c>
      <c r="B26" s="4">
        <v>28</v>
      </c>
      <c r="C26" s="4">
        <v>3900596</v>
      </c>
      <c r="D26" s="4">
        <v>139307</v>
      </c>
      <c r="E26" s="4"/>
      <c r="F26" s="4">
        <v>62</v>
      </c>
      <c r="G26" s="4">
        <v>5644356</v>
      </c>
      <c r="H26" s="4">
        <v>91038</v>
      </c>
    </row>
    <row r="27" spans="1:8" ht="15.75" x14ac:dyDescent="0.25">
      <c r="A27" s="6" t="s">
        <v>15</v>
      </c>
      <c r="B27" s="4">
        <v>1</v>
      </c>
      <c r="C27" s="4">
        <v>600000</v>
      </c>
      <c r="D27" s="4">
        <v>600000</v>
      </c>
      <c r="E27" s="4"/>
      <c r="F27" s="4">
        <v>1</v>
      </c>
      <c r="G27" s="4">
        <v>600000</v>
      </c>
      <c r="H27" s="4">
        <v>600000</v>
      </c>
    </row>
    <row r="28" spans="1:8" ht="15.75" x14ac:dyDescent="0.25">
      <c r="A28" s="6" t="s">
        <v>16</v>
      </c>
      <c r="B28" s="4">
        <v>94</v>
      </c>
      <c r="C28" s="4">
        <v>19755383</v>
      </c>
      <c r="D28" s="4">
        <v>210163.64893617021</v>
      </c>
      <c r="E28" s="4"/>
      <c r="F28" s="4">
        <v>94</v>
      </c>
      <c r="G28" s="4">
        <v>19755383</v>
      </c>
      <c r="H28" s="4">
        <v>210163.64893617021</v>
      </c>
    </row>
    <row r="29" spans="1:8" ht="15.75" x14ac:dyDescent="0.25">
      <c r="A29" s="6" t="s">
        <v>17</v>
      </c>
      <c r="B29" s="4">
        <v>23</v>
      </c>
      <c r="C29" s="4">
        <v>8527700</v>
      </c>
      <c r="D29" s="4">
        <v>370769.5652173913</v>
      </c>
      <c r="E29" s="4"/>
      <c r="F29" s="4">
        <v>35</v>
      </c>
      <c r="G29" s="4">
        <v>10646676</v>
      </c>
      <c r="H29" s="4">
        <v>304190.74285714288</v>
      </c>
    </row>
    <row r="30" spans="1:8" ht="15.75" x14ac:dyDescent="0.25">
      <c r="A30" s="6" t="s">
        <v>18</v>
      </c>
      <c r="B30" s="4">
        <v>16</v>
      </c>
      <c r="C30" s="4">
        <v>3378620</v>
      </c>
      <c r="D30" s="4">
        <v>211163.75</v>
      </c>
      <c r="E30" s="4"/>
      <c r="F30" s="4">
        <v>16</v>
      </c>
      <c r="G30" s="4">
        <v>3378620</v>
      </c>
      <c r="H30" s="4">
        <v>211163.75</v>
      </c>
    </row>
    <row r="31" spans="1:8" ht="15.75" x14ac:dyDescent="0.25">
      <c r="A31" s="6" t="s">
        <v>19</v>
      </c>
      <c r="B31" s="4">
        <v>23</v>
      </c>
      <c r="C31" s="4">
        <v>7058840</v>
      </c>
      <c r="D31" s="4">
        <v>306906.08695652173</v>
      </c>
      <c r="E31" s="4"/>
      <c r="F31" s="4">
        <v>26</v>
      </c>
      <c r="G31" s="4">
        <v>7485840</v>
      </c>
      <c r="H31" s="4">
        <v>287916.92307692306</v>
      </c>
    </row>
    <row r="32" spans="1:8" ht="15.75" x14ac:dyDescent="0.25">
      <c r="A32" s="6" t="s">
        <v>20</v>
      </c>
      <c r="B32" s="4">
        <v>1</v>
      </c>
      <c r="C32" s="4">
        <v>300000</v>
      </c>
      <c r="D32" s="4">
        <v>300000</v>
      </c>
      <c r="E32" s="4"/>
      <c r="F32" s="4">
        <v>1</v>
      </c>
      <c r="G32" s="4">
        <v>300000</v>
      </c>
      <c r="H32" s="4">
        <v>300000</v>
      </c>
    </row>
    <row r="33" spans="1:8" ht="15.75" x14ac:dyDescent="0.25">
      <c r="A33" s="6" t="s">
        <v>21</v>
      </c>
      <c r="B33" s="4">
        <v>5</v>
      </c>
      <c r="C33" s="4">
        <v>704000</v>
      </c>
      <c r="D33" s="4">
        <v>140800</v>
      </c>
      <c r="E33" s="4"/>
      <c r="F33" s="4">
        <v>5</v>
      </c>
      <c r="G33" s="4">
        <v>704000</v>
      </c>
      <c r="H33" s="4">
        <v>140800</v>
      </c>
    </row>
    <row r="34" spans="1:8" ht="15.75" x14ac:dyDescent="0.25">
      <c r="A34" s="6" t="s">
        <v>22</v>
      </c>
      <c r="B34" s="4">
        <v>4</v>
      </c>
      <c r="C34" s="4">
        <v>1077000</v>
      </c>
      <c r="D34" s="4">
        <v>269250</v>
      </c>
      <c r="E34" s="4"/>
      <c r="F34" s="4">
        <v>4</v>
      </c>
      <c r="G34" s="4">
        <v>1077000</v>
      </c>
      <c r="H34" s="4">
        <v>269250</v>
      </c>
    </row>
    <row r="35" spans="1:8" ht="15.75" x14ac:dyDescent="0.25">
      <c r="A35" s="6" t="s">
        <v>23</v>
      </c>
      <c r="B35" s="4">
        <v>0</v>
      </c>
      <c r="C35" s="4">
        <v>0</v>
      </c>
      <c r="D35" s="4">
        <v>0</v>
      </c>
      <c r="E35" s="4"/>
      <c r="F35" s="4">
        <v>0</v>
      </c>
      <c r="G35" s="4">
        <v>0</v>
      </c>
      <c r="H35" s="4">
        <v>0</v>
      </c>
    </row>
    <row r="36" spans="1:8" ht="15.75" x14ac:dyDescent="0.25">
      <c r="A36" s="6" t="s">
        <v>24</v>
      </c>
      <c r="B36" s="4">
        <v>42</v>
      </c>
      <c r="C36" s="4">
        <v>9328185</v>
      </c>
      <c r="D36" s="4">
        <v>222099.64285714287</v>
      </c>
      <c r="E36" s="4"/>
      <c r="F36" s="4">
        <v>42</v>
      </c>
      <c r="G36" s="4">
        <v>9328185</v>
      </c>
      <c r="H36" s="4">
        <v>222099.64285714287</v>
      </c>
    </row>
    <row r="37" spans="1:8" ht="15.75" x14ac:dyDescent="0.25">
      <c r="A37" s="6" t="s">
        <v>25</v>
      </c>
      <c r="B37" s="4">
        <v>0</v>
      </c>
      <c r="C37" s="4">
        <v>0</v>
      </c>
      <c r="D37" s="4">
        <v>0</v>
      </c>
      <c r="E37" s="4"/>
      <c r="F37" s="4">
        <v>0</v>
      </c>
      <c r="G37" s="4">
        <v>0</v>
      </c>
      <c r="H37" s="4">
        <v>0</v>
      </c>
    </row>
    <row r="38" spans="1:8" ht="15.75" x14ac:dyDescent="0.25">
      <c r="A38" s="6" t="s">
        <v>26</v>
      </c>
      <c r="B38" s="4">
        <v>16</v>
      </c>
      <c r="C38" s="4">
        <v>5016000</v>
      </c>
      <c r="D38" s="4">
        <v>313500</v>
      </c>
      <c r="E38" s="4"/>
      <c r="F38" s="4">
        <v>16</v>
      </c>
      <c r="G38" s="4">
        <v>5016000</v>
      </c>
      <c r="H38" s="4">
        <v>313500</v>
      </c>
    </row>
    <row r="39" spans="1:8" ht="15.75" x14ac:dyDescent="0.25">
      <c r="A39" s="6" t="s">
        <v>27</v>
      </c>
      <c r="B39" s="4">
        <v>18</v>
      </c>
      <c r="C39" s="4">
        <v>4254257</v>
      </c>
      <c r="D39" s="4">
        <v>236347.61111111112</v>
      </c>
      <c r="E39" s="4"/>
      <c r="F39" s="4">
        <v>20</v>
      </c>
      <c r="G39" s="4">
        <v>4546257</v>
      </c>
      <c r="H39" s="4">
        <v>227312.85</v>
      </c>
    </row>
    <row r="40" spans="1:8" ht="15.75" x14ac:dyDescent="0.25">
      <c r="A40" s="6" t="s">
        <v>28</v>
      </c>
      <c r="B40" s="4">
        <v>3</v>
      </c>
      <c r="C40" s="4">
        <v>800000</v>
      </c>
      <c r="D40" s="4">
        <v>266666.66666666669</v>
      </c>
      <c r="E40" s="4"/>
      <c r="F40" s="4">
        <v>3</v>
      </c>
      <c r="G40" s="4">
        <v>800000</v>
      </c>
      <c r="H40" s="4">
        <v>266666.66666666669</v>
      </c>
    </row>
    <row r="41" spans="1:8" ht="15.75" x14ac:dyDescent="0.25">
      <c r="A41" s="6" t="s">
        <v>29</v>
      </c>
      <c r="B41" s="4">
        <v>2</v>
      </c>
      <c r="C41" s="4">
        <v>452500</v>
      </c>
      <c r="D41" s="4">
        <v>226250</v>
      </c>
      <c r="E41" s="4"/>
      <c r="F41" s="4">
        <v>2</v>
      </c>
      <c r="G41" s="4">
        <v>452500</v>
      </c>
      <c r="H41" s="4">
        <v>226250</v>
      </c>
    </row>
    <row r="42" spans="1:8" ht="15.75" x14ac:dyDescent="0.25">
      <c r="A42" s="6" t="s">
        <v>30</v>
      </c>
      <c r="B42" s="4">
        <v>1</v>
      </c>
      <c r="C42" s="4">
        <v>700000</v>
      </c>
      <c r="D42" s="4">
        <v>0</v>
      </c>
      <c r="E42" s="4"/>
      <c r="F42" s="4">
        <v>1</v>
      </c>
      <c r="G42" s="4">
        <v>700000</v>
      </c>
      <c r="H42" s="4">
        <v>0</v>
      </c>
    </row>
    <row r="43" spans="1:8" ht="15.75" x14ac:dyDescent="0.25">
      <c r="A43" s="6" t="s">
        <v>31</v>
      </c>
      <c r="B43" s="4">
        <v>28</v>
      </c>
      <c r="C43" s="4">
        <v>6240109</v>
      </c>
      <c r="D43" s="4">
        <v>222861.03571428571</v>
      </c>
      <c r="E43" s="4"/>
      <c r="F43" s="4">
        <v>28</v>
      </c>
      <c r="G43" s="4">
        <v>6240109</v>
      </c>
      <c r="H43" s="4">
        <v>222861.03571428571</v>
      </c>
    </row>
    <row r="44" spans="1:8" ht="15.75" x14ac:dyDescent="0.25">
      <c r="A44" s="6" t="s">
        <v>32</v>
      </c>
      <c r="B44" s="4">
        <v>13</v>
      </c>
      <c r="C44" s="4">
        <v>3686609</v>
      </c>
      <c r="D44" s="4">
        <v>283585.30769230769</v>
      </c>
      <c r="E44" s="4"/>
      <c r="F44" s="4">
        <v>13</v>
      </c>
      <c r="G44" s="4">
        <v>3686609</v>
      </c>
      <c r="H44" s="4">
        <v>283585.30769230769</v>
      </c>
    </row>
    <row r="45" spans="1:8" ht="15.75" x14ac:dyDescent="0.25">
      <c r="A45" s="6" t="s">
        <v>33</v>
      </c>
      <c r="B45" s="4">
        <v>69</v>
      </c>
      <c r="C45" s="4">
        <v>16165360</v>
      </c>
      <c r="D45" s="4">
        <v>234280.57971014493</v>
      </c>
      <c r="E45" s="4"/>
      <c r="F45" s="4">
        <v>71</v>
      </c>
      <c r="G45" s="4">
        <v>16415360</v>
      </c>
      <c r="H45" s="4">
        <v>231202.25352112675</v>
      </c>
    </row>
    <row r="46" spans="1:8" ht="15.75" x14ac:dyDescent="0.25">
      <c r="A46" s="6" t="s">
        <v>34</v>
      </c>
      <c r="B46" s="4">
        <v>25</v>
      </c>
      <c r="C46" s="4">
        <v>36195000</v>
      </c>
      <c r="D46" s="4">
        <v>1447800</v>
      </c>
      <c r="E46" s="4"/>
      <c r="F46" s="4">
        <v>159</v>
      </c>
      <c r="G46" s="4">
        <v>43352333</v>
      </c>
      <c r="H46" s="4">
        <v>272656.18238993711</v>
      </c>
    </row>
    <row r="47" spans="1:8" ht="15.75" x14ac:dyDescent="0.25">
      <c r="A47" s="6" t="s">
        <v>35</v>
      </c>
      <c r="B47" s="4">
        <v>3</v>
      </c>
      <c r="C47" s="4">
        <v>1191000</v>
      </c>
      <c r="D47" s="4">
        <v>397000</v>
      </c>
      <c r="E47" s="4"/>
      <c r="F47" s="4">
        <v>3</v>
      </c>
      <c r="G47" s="4">
        <v>1191000</v>
      </c>
      <c r="H47" s="4">
        <v>397000</v>
      </c>
    </row>
    <row r="48" spans="1:8" ht="15.75" x14ac:dyDescent="0.25">
      <c r="A48" s="6" t="s">
        <v>36</v>
      </c>
      <c r="B48" s="4">
        <v>7</v>
      </c>
      <c r="C48" s="4">
        <v>1857288</v>
      </c>
      <c r="D48" s="4">
        <v>265326.85714285716</v>
      </c>
      <c r="E48" s="4"/>
      <c r="F48" s="4">
        <v>7</v>
      </c>
      <c r="G48" s="4">
        <v>1857288</v>
      </c>
      <c r="H48" s="4">
        <v>265326.85714285716</v>
      </c>
    </row>
    <row r="49" spans="1:8" ht="15.75" x14ac:dyDescent="0.25">
      <c r="A49" s="6" t="s">
        <v>37</v>
      </c>
      <c r="B49" s="4">
        <v>4</v>
      </c>
      <c r="C49" s="4">
        <v>1412360</v>
      </c>
      <c r="D49" s="4">
        <v>353090</v>
      </c>
      <c r="E49" s="4"/>
      <c r="F49" s="4">
        <v>4</v>
      </c>
      <c r="G49" s="4">
        <v>1412360</v>
      </c>
      <c r="H49" s="4">
        <v>353090</v>
      </c>
    </row>
    <row r="50" spans="1:8" ht="15.75" x14ac:dyDescent="0.25">
      <c r="A50" s="6" t="s">
        <v>38</v>
      </c>
      <c r="B50" s="4">
        <v>15</v>
      </c>
      <c r="C50" s="4">
        <v>5707889</v>
      </c>
      <c r="D50" s="4">
        <v>380525.93333333335</v>
      </c>
      <c r="E50" s="4"/>
      <c r="F50" s="4">
        <v>15</v>
      </c>
      <c r="G50" s="4">
        <v>5707889</v>
      </c>
      <c r="H50" s="4">
        <v>380525.93333333335</v>
      </c>
    </row>
    <row r="51" spans="1:8" ht="15.75" x14ac:dyDescent="0.25">
      <c r="A51" s="6" t="s">
        <v>39</v>
      </c>
      <c r="B51" s="4">
        <v>9</v>
      </c>
      <c r="C51" s="4">
        <v>2156125</v>
      </c>
      <c r="D51" s="4">
        <v>239569.44444444444</v>
      </c>
      <c r="E51" s="4"/>
      <c r="F51" s="4">
        <v>9</v>
      </c>
      <c r="G51" s="4">
        <v>2156125</v>
      </c>
      <c r="H51" s="4">
        <v>239569.44444444444</v>
      </c>
    </row>
    <row r="52" spans="1:8" ht="15.75" x14ac:dyDescent="0.25">
      <c r="A52" s="6" t="s">
        <v>40</v>
      </c>
      <c r="B52" s="4">
        <v>39</v>
      </c>
      <c r="C52" s="4">
        <v>12271075</v>
      </c>
      <c r="D52" s="4">
        <v>314642.94871794869</v>
      </c>
      <c r="E52" s="4"/>
      <c r="F52" s="4">
        <v>69</v>
      </c>
      <c r="G52" s="4">
        <v>16294642</v>
      </c>
      <c r="H52" s="4">
        <v>236154.23188405798</v>
      </c>
    </row>
    <row r="53" spans="1:8" ht="15.75" x14ac:dyDescent="0.25">
      <c r="A53" s="6" t="s">
        <v>41</v>
      </c>
      <c r="B53" s="4">
        <v>1</v>
      </c>
      <c r="C53" s="4">
        <v>258000</v>
      </c>
      <c r="D53" s="4">
        <v>258000</v>
      </c>
      <c r="E53" s="4"/>
      <c r="F53" s="4">
        <v>1</v>
      </c>
      <c r="G53" s="4">
        <v>258000</v>
      </c>
      <c r="H53" s="4">
        <v>258000</v>
      </c>
    </row>
    <row r="54" spans="1:8" ht="15.75" x14ac:dyDescent="0.25">
      <c r="A54" s="6" t="s">
        <v>42</v>
      </c>
      <c r="B54" s="4">
        <v>2</v>
      </c>
      <c r="C54" s="4">
        <v>246000</v>
      </c>
      <c r="D54" s="4">
        <v>123000</v>
      </c>
      <c r="E54" s="4"/>
      <c r="F54" s="4">
        <v>2</v>
      </c>
      <c r="G54" s="4">
        <v>246000</v>
      </c>
      <c r="H54" s="4">
        <v>123000</v>
      </c>
    </row>
    <row r="55" spans="1:8" ht="15.75" x14ac:dyDescent="0.25">
      <c r="A55" s="6" t="s">
        <v>43</v>
      </c>
      <c r="B55" s="4">
        <v>44</v>
      </c>
      <c r="C55" s="4">
        <v>22059500</v>
      </c>
      <c r="D55" s="4">
        <v>501352.27272727271</v>
      </c>
      <c r="E55" s="4"/>
      <c r="F55" s="4">
        <v>50</v>
      </c>
      <c r="G55" s="4">
        <v>23759500</v>
      </c>
      <c r="H55" s="4">
        <v>475190</v>
      </c>
    </row>
    <row r="56" spans="1:8" ht="15.75" x14ac:dyDescent="0.25">
      <c r="A56" s="6" t="s">
        <v>44</v>
      </c>
      <c r="B56" s="4">
        <v>15</v>
      </c>
      <c r="C56" s="4">
        <v>2296887</v>
      </c>
      <c r="D56" s="4">
        <v>153125.79999999999</v>
      </c>
      <c r="E56" s="4"/>
      <c r="F56" s="4">
        <v>15</v>
      </c>
      <c r="G56" s="4">
        <v>2296887</v>
      </c>
      <c r="H56" s="4">
        <v>153125.79999999999</v>
      </c>
    </row>
    <row r="57" spans="1:8" ht="15.75" x14ac:dyDescent="0.25">
      <c r="A57" s="6" t="s">
        <v>45</v>
      </c>
      <c r="B57" s="4">
        <v>4</v>
      </c>
      <c r="C57" s="4">
        <v>408890</v>
      </c>
      <c r="D57" s="4">
        <v>102222.5</v>
      </c>
      <c r="E57" s="4"/>
      <c r="F57" s="4">
        <v>4</v>
      </c>
      <c r="G57" s="4">
        <v>408890</v>
      </c>
      <c r="H57" s="4">
        <v>102222.5</v>
      </c>
    </row>
    <row r="58" spans="1:8" ht="15.75" x14ac:dyDescent="0.25">
      <c r="A58" s="6" t="s">
        <v>46</v>
      </c>
      <c r="B58" s="4">
        <v>11</v>
      </c>
      <c r="C58" s="4">
        <v>7728520</v>
      </c>
      <c r="D58" s="4">
        <v>702592.72727272729</v>
      </c>
      <c r="E58" s="4"/>
      <c r="F58" s="4">
        <v>11</v>
      </c>
      <c r="G58" s="4">
        <v>7728520</v>
      </c>
      <c r="H58" s="4">
        <v>702592.72727272729</v>
      </c>
    </row>
    <row r="59" spans="1:8" ht="15.75" x14ac:dyDescent="0.25">
      <c r="A59" s="6" t="s">
        <v>47</v>
      </c>
      <c r="B59" s="4">
        <v>48</v>
      </c>
      <c r="C59" s="4">
        <v>10106333</v>
      </c>
      <c r="D59" s="4">
        <v>210548.60416666666</v>
      </c>
      <c r="E59" s="4"/>
      <c r="F59" s="4">
        <v>151</v>
      </c>
      <c r="G59" s="4">
        <v>22747523</v>
      </c>
      <c r="H59" s="4">
        <v>150645.8476821192</v>
      </c>
    </row>
    <row r="60" spans="1:8" ht="15.75" x14ac:dyDescent="0.25">
      <c r="A60" s="6" t="s">
        <v>48</v>
      </c>
      <c r="B60" s="4">
        <v>9</v>
      </c>
      <c r="C60" s="4">
        <v>1595000</v>
      </c>
      <c r="D60" s="4">
        <v>177222.22222222222</v>
      </c>
      <c r="E60" s="4"/>
      <c r="F60" s="4">
        <v>24</v>
      </c>
      <c r="G60" s="4">
        <v>3135968</v>
      </c>
      <c r="H60" s="4">
        <v>130665.33333333333</v>
      </c>
    </row>
    <row r="61" spans="1:8" ht="15.75" x14ac:dyDescent="0.25">
      <c r="A61" s="6" t="s">
        <v>49</v>
      </c>
      <c r="B61" s="4">
        <v>9</v>
      </c>
      <c r="C61" s="4">
        <v>3669000</v>
      </c>
      <c r="D61" s="4">
        <v>407666.66666666669</v>
      </c>
      <c r="E61" s="4"/>
      <c r="F61" s="4">
        <v>9</v>
      </c>
      <c r="G61" s="4">
        <v>3669000</v>
      </c>
      <c r="H61" s="4">
        <v>407666.66666666669</v>
      </c>
    </row>
    <row r="62" spans="1:8" ht="15.75" x14ac:dyDescent="0.25">
      <c r="A62" s="6" t="s">
        <v>50</v>
      </c>
      <c r="B62" s="4">
        <v>55</v>
      </c>
      <c r="C62" s="4">
        <v>28991595</v>
      </c>
      <c r="D62" s="4">
        <v>527119.90909090906</v>
      </c>
      <c r="E62" s="4"/>
      <c r="F62" s="4">
        <v>94</v>
      </c>
      <c r="G62" s="4">
        <v>38405495</v>
      </c>
      <c r="H62" s="4">
        <v>408569.09574468085</v>
      </c>
    </row>
    <row r="63" spans="1:8" ht="15.75" x14ac:dyDescent="0.25">
      <c r="A63" s="6" t="s">
        <v>51</v>
      </c>
      <c r="B63" s="4">
        <v>28</v>
      </c>
      <c r="C63" s="4">
        <v>8558657</v>
      </c>
      <c r="D63" s="4">
        <v>305666.32142857142</v>
      </c>
      <c r="E63" s="4"/>
      <c r="F63" s="4">
        <v>42</v>
      </c>
      <c r="G63" s="4">
        <v>10352919</v>
      </c>
      <c r="H63" s="4">
        <v>246498.07142857142</v>
      </c>
    </row>
    <row r="64" spans="1:8" ht="15.75" x14ac:dyDescent="0.25">
      <c r="A64" s="6" t="s">
        <v>52</v>
      </c>
      <c r="B64" s="4">
        <v>7</v>
      </c>
      <c r="C64" s="4">
        <v>2170000</v>
      </c>
      <c r="D64" s="4">
        <v>310000</v>
      </c>
      <c r="E64" s="4"/>
      <c r="F64" s="4">
        <v>7</v>
      </c>
      <c r="G64" s="4">
        <v>2170000</v>
      </c>
      <c r="H64" s="4">
        <v>310000</v>
      </c>
    </row>
    <row r="65" spans="1:8" ht="15.75" x14ac:dyDescent="0.25">
      <c r="A65" s="6" t="s">
        <v>53</v>
      </c>
      <c r="B65" s="4">
        <v>45</v>
      </c>
      <c r="C65" s="4">
        <v>14455697</v>
      </c>
      <c r="D65" s="4">
        <v>321237.7111111111</v>
      </c>
      <c r="E65" s="4"/>
      <c r="F65" s="4">
        <v>45</v>
      </c>
      <c r="G65" s="4">
        <v>14455697</v>
      </c>
      <c r="H65" s="4">
        <v>321237.7111111111</v>
      </c>
    </row>
    <row r="66" spans="1:8" ht="15.75" x14ac:dyDescent="0.25">
      <c r="A66" s="6" t="s">
        <v>54</v>
      </c>
      <c r="B66" s="4">
        <v>20</v>
      </c>
      <c r="C66" s="4">
        <v>9926000</v>
      </c>
      <c r="D66" s="4">
        <v>496300</v>
      </c>
      <c r="E66" s="4"/>
      <c r="F66" s="4">
        <v>20</v>
      </c>
      <c r="G66" s="4">
        <v>9926000</v>
      </c>
      <c r="H66" s="4">
        <v>496300</v>
      </c>
    </row>
    <row r="67" spans="1:8" ht="15.75" x14ac:dyDescent="0.25">
      <c r="A67" s="6" t="s">
        <v>55</v>
      </c>
      <c r="B67" s="4">
        <v>9</v>
      </c>
      <c r="C67" s="4">
        <v>1652403</v>
      </c>
      <c r="D67" s="4">
        <v>183600.33333333334</v>
      </c>
      <c r="E67" s="4"/>
      <c r="F67" s="4">
        <v>41</v>
      </c>
      <c r="G67" s="4">
        <v>3884665</v>
      </c>
      <c r="H67" s="4">
        <v>94747.926829268297</v>
      </c>
    </row>
    <row r="68" spans="1:8" ht="15.75" x14ac:dyDescent="0.25">
      <c r="A68" s="6" t="s">
        <v>56</v>
      </c>
      <c r="B68" s="4">
        <v>87</v>
      </c>
      <c r="C68" s="4">
        <v>108873066</v>
      </c>
      <c r="D68" s="4">
        <v>1251414.551724138</v>
      </c>
      <c r="E68" s="4"/>
      <c r="F68" s="4">
        <v>116</v>
      </c>
      <c r="G68" s="4">
        <v>122039734</v>
      </c>
      <c r="H68" s="4">
        <v>1052066.6724137932</v>
      </c>
    </row>
    <row r="69" spans="1:8" ht="15.75" x14ac:dyDescent="0.25">
      <c r="A69" s="6" t="s">
        <v>57</v>
      </c>
      <c r="B69" s="4">
        <v>38</v>
      </c>
      <c r="C69" s="4">
        <v>8199995</v>
      </c>
      <c r="D69" s="4">
        <v>215789.34210526315</v>
      </c>
      <c r="E69" s="4"/>
      <c r="F69" s="4">
        <v>38</v>
      </c>
      <c r="G69" s="4">
        <v>8199995</v>
      </c>
      <c r="H69" s="4">
        <v>215789.34210526315</v>
      </c>
    </row>
    <row r="70" spans="1:8" ht="15.75" x14ac:dyDescent="0.25">
      <c r="A70" s="6" t="s">
        <v>58</v>
      </c>
      <c r="B70" s="4">
        <v>24</v>
      </c>
      <c r="C70" s="4">
        <v>8099500</v>
      </c>
      <c r="D70" s="4">
        <v>337479.16666666669</v>
      </c>
      <c r="E70" s="4"/>
      <c r="F70" s="4">
        <v>42</v>
      </c>
      <c r="G70" s="4">
        <v>9344174</v>
      </c>
      <c r="H70" s="4">
        <v>222480.33333333334</v>
      </c>
    </row>
    <row r="71" spans="1:8" ht="15.75" x14ac:dyDescent="0.25">
      <c r="A71" s="6" t="s">
        <v>59</v>
      </c>
      <c r="B71" s="4">
        <v>33</v>
      </c>
      <c r="C71" s="4">
        <v>11205321</v>
      </c>
      <c r="D71" s="4">
        <v>339555.18181818182</v>
      </c>
      <c r="E71" s="4"/>
      <c r="F71" s="4">
        <v>33</v>
      </c>
      <c r="G71" s="4">
        <v>11205321</v>
      </c>
      <c r="H71" s="4">
        <v>339555.18181818182</v>
      </c>
    </row>
    <row r="72" spans="1:8" ht="15.75" x14ac:dyDescent="0.25">
      <c r="A72" s="6" t="s">
        <v>60</v>
      </c>
      <c r="B72" s="4">
        <v>16</v>
      </c>
      <c r="C72" s="4">
        <v>3131670</v>
      </c>
      <c r="D72" s="4">
        <v>195729.375</v>
      </c>
      <c r="E72" s="4"/>
      <c r="F72" s="4">
        <v>72</v>
      </c>
      <c r="G72" s="4">
        <v>7247670</v>
      </c>
      <c r="H72" s="4">
        <v>100662.08333333333</v>
      </c>
    </row>
    <row r="73" spans="1:8" ht="15.75" x14ac:dyDescent="0.25">
      <c r="A73" s="6" t="s">
        <v>61</v>
      </c>
      <c r="B73" s="4">
        <v>1</v>
      </c>
      <c r="C73" s="4">
        <v>203600</v>
      </c>
      <c r="D73" s="4">
        <v>203600</v>
      </c>
      <c r="E73" s="4"/>
      <c r="F73" s="4">
        <v>1</v>
      </c>
      <c r="G73" s="4">
        <v>203600</v>
      </c>
      <c r="H73" s="4">
        <v>203600</v>
      </c>
    </row>
    <row r="74" spans="1:8" ht="15.75" x14ac:dyDescent="0.25">
      <c r="A74" s="6" t="s">
        <v>62</v>
      </c>
      <c r="B74" s="4">
        <v>0</v>
      </c>
      <c r="C74" s="4">
        <v>0</v>
      </c>
      <c r="D74" s="4">
        <v>0</v>
      </c>
      <c r="E74" s="4"/>
      <c r="F74" s="4">
        <v>0</v>
      </c>
      <c r="G74" s="4">
        <v>0</v>
      </c>
      <c r="H74" s="4">
        <v>0</v>
      </c>
    </row>
    <row r="75" spans="1:8" ht="15.75" x14ac:dyDescent="0.25">
      <c r="A75" s="6" t="s">
        <v>63</v>
      </c>
      <c r="B75" s="4">
        <v>11</v>
      </c>
      <c r="C75" s="4">
        <v>1479643</v>
      </c>
      <c r="D75" s="4">
        <v>134513</v>
      </c>
      <c r="E75" s="4"/>
      <c r="F75" s="4">
        <v>11</v>
      </c>
      <c r="G75" s="4">
        <v>1479643</v>
      </c>
      <c r="H75" s="4">
        <v>134513</v>
      </c>
    </row>
    <row r="76" spans="1:8" ht="15.75" x14ac:dyDescent="0.25">
      <c r="A76" s="6" t="s">
        <v>64</v>
      </c>
      <c r="B76" s="4">
        <v>2</v>
      </c>
      <c r="C76" s="4">
        <v>319764</v>
      </c>
      <c r="D76" s="4">
        <v>159882</v>
      </c>
      <c r="E76" s="4"/>
      <c r="F76" s="4">
        <v>2</v>
      </c>
      <c r="G76" s="4">
        <v>319764</v>
      </c>
      <c r="H76" s="4">
        <v>159882</v>
      </c>
    </row>
    <row r="77" spans="1:8" ht="15.75" x14ac:dyDescent="0.25">
      <c r="A77" s="6" t="s">
        <v>65</v>
      </c>
      <c r="B77" s="4">
        <v>11</v>
      </c>
      <c r="C77" s="4">
        <v>2621000</v>
      </c>
      <c r="D77" s="4">
        <v>238272.72727272726</v>
      </c>
      <c r="E77" s="4"/>
      <c r="F77" s="4">
        <v>19</v>
      </c>
      <c r="G77" s="4">
        <v>3571000</v>
      </c>
      <c r="H77" s="4">
        <v>187947.36842105264</v>
      </c>
    </row>
    <row r="78" spans="1:8" ht="15.75" x14ac:dyDescent="0.25">
      <c r="A78" s="6" t="s">
        <v>66</v>
      </c>
      <c r="B78" s="4">
        <v>19</v>
      </c>
      <c r="C78" s="4">
        <v>5925695</v>
      </c>
      <c r="D78" s="4">
        <v>311878.68421052629</v>
      </c>
      <c r="E78" s="4"/>
      <c r="F78" s="4">
        <v>19</v>
      </c>
      <c r="G78" s="4">
        <v>5925695</v>
      </c>
      <c r="H78" s="4">
        <v>311878.68421052629</v>
      </c>
    </row>
    <row r="79" spans="1:8" ht="15.75" x14ac:dyDescent="0.25">
      <c r="A79" s="6" t="s">
        <v>67</v>
      </c>
      <c r="B79" s="4">
        <v>11</v>
      </c>
      <c r="C79" s="4">
        <v>8305062</v>
      </c>
      <c r="D79" s="4">
        <v>755005.63636363635</v>
      </c>
      <c r="E79" s="4"/>
      <c r="F79" s="4">
        <v>11</v>
      </c>
      <c r="G79" s="4">
        <v>8305062</v>
      </c>
      <c r="H79" s="4">
        <v>755005.63636363635</v>
      </c>
    </row>
    <row r="80" spans="1:8" ht="15.75" x14ac:dyDescent="0.25">
      <c r="A80" s="6" t="s">
        <v>68</v>
      </c>
      <c r="B80" s="4">
        <v>18</v>
      </c>
      <c r="C80" s="4">
        <v>2884520</v>
      </c>
      <c r="D80" s="4">
        <v>160251.11111111112</v>
      </c>
      <c r="E80" s="4"/>
      <c r="F80" s="4">
        <v>18</v>
      </c>
      <c r="G80" s="4">
        <v>2884520</v>
      </c>
      <c r="H80" s="4">
        <v>160251.11111111112</v>
      </c>
    </row>
    <row r="81" spans="1:8" ht="15.75" x14ac:dyDescent="0.25">
      <c r="A81" s="6" t="s">
        <v>69</v>
      </c>
      <c r="B81" s="4">
        <v>7</v>
      </c>
      <c r="C81" s="4">
        <v>2822239</v>
      </c>
      <c r="D81" s="4">
        <v>403177</v>
      </c>
      <c r="E81" s="4"/>
      <c r="F81" s="4">
        <v>7</v>
      </c>
      <c r="G81" s="4">
        <v>2822239</v>
      </c>
      <c r="H81" s="4">
        <v>403177</v>
      </c>
    </row>
    <row r="82" spans="1:8" ht="15.75" x14ac:dyDescent="0.25">
      <c r="A82" s="6" t="s">
        <v>70</v>
      </c>
      <c r="B82" s="4">
        <v>9</v>
      </c>
      <c r="C82" s="4">
        <v>2817500</v>
      </c>
      <c r="D82" s="4">
        <v>313055.55555555556</v>
      </c>
      <c r="E82" s="4"/>
      <c r="F82" s="4">
        <v>9</v>
      </c>
      <c r="G82" s="4">
        <v>2817500</v>
      </c>
      <c r="H82" s="4">
        <v>313055.55555555556</v>
      </c>
    </row>
    <row r="83" spans="1:8" ht="15.75" x14ac:dyDescent="0.25">
      <c r="A83" s="6" t="s">
        <v>71</v>
      </c>
      <c r="B83" s="4">
        <v>37</v>
      </c>
      <c r="C83" s="4">
        <v>6406275</v>
      </c>
      <c r="D83" s="4">
        <v>173142.56756756757</v>
      </c>
      <c r="E83" s="4"/>
      <c r="F83" s="4">
        <v>39</v>
      </c>
      <c r="G83" s="4">
        <v>6606275</v>
      </c>
      <c r="H83" s="4">
        <v>169391.66666666666</v>
      </c>
    </row>
    <row r="84" spans="1:8" ht="15.75" x14ac:dyDescent="0.25">
      <c r="A84" s="6" t="s">
        <v>72</v>
      </c>
      <c r="B84" s="4">
        <v>16</v>
      </c>
      <c r="C84" s="4">
        <v>2512380</v>
      </c>
      <c r="D84" s="4">
        <v>157023.75</v>
      </c>
      <c r="E84" s="4"/>
      <c r="F84" s="4">
        <v>16</v>
      </c>
      <c r="G84" s="4">
        <v>2512380</v>
      </c>
      <c r="H84" s="4">
        <v>157023.75</v>
      </c>
    </row>
    <row r="85" spans="1:8" ht="15.75" x14ac:dyDescent="0.25">
      <c r="A85" s="6" t="s">
        <v>73</v>
      </c>
      <c r="B85" s="4">
        <v>13</v>
      </c>
      <c r="C85" s="4">
        <v>6174865</v>
      </c>
      <c r="D85" s="4">
        <v>474989.61538461538</v>
      </c>
      <c r="E85" s="4"/>
      <c r="F85" s="4">
        <v>13</v>
      </c>
      <c r="G85" s="4">
        <v>6174865</v>
      </c>
      <c r="H85" s="4">
        <v>474989.61538461538</v>
      </c>
    </row>
    <row r="86" spans="1:8" ht="15.75" x14ac:dyDescent="0.25">
      <c r="A86" s="6" t="s">
        <v>74</v>
      </c>
      <c r="B86" s="4">
        <v>3</v>
      </c>
      <c r="C86" s="4">
        <v>787529</v>
      </c>
      <c r="D86" s="4">
        <v>262509.66666666669</v>
      </c>
      <c r="E86" s="4"/>
      <c r="F86" s="4">
        <v>14</v>
      </c>
      <c r="G86" s="4">
        <v>1250069</v>
      </c>
      <c r="H86" s="4">
        <v>89290.642857142855</v>
      </c>
    </row>
    <row r="87" spans="1:8" ht="15.75" x14ac:dyDescent="0.25">
      <c r="A87" s="6" t="s">
        <v>75</v>
      </c>
      <c r="B87" s="4">
        <v>13</v>
      </c>
      <c r="C87" s="4">
        <v>6806542</v>
      </c>
      <c r="D87" s="4">
        <v>523580.15384615387</v>
      </c>
      <c r="E87" s="4"/>
      <c r="F87" s="4">
        <v>13</v>
      </c>
      <c r="G87" s="4">
        <v>6806542</v>
      </c>
      <c r="H87" s="4">
        <v>523580.15384615387</v>
      </c>
    </row>
    <row r="88" spans="1:8" ht="15.75" x14ac:dyDescent="0.25">
      <c r="A88" s="6" t="s">
        <v>76</v>
      </c>
      <c r="B88" s="4">
        <v>28</v>
      </c>
      <c r="C88" s="4">
        <v>5269475</v>
      </c>
      <c r="D88" s="4">
        <v>188195.53571428571</v>
      </c>
      <c r="E88" s="4"/>
      <c r="F88" s="4">
        <v>28</v>
      </c>
      <c r="G88" s="4">
        <v>5269475</v>
      </c>
      <c r="H88" s="4">
        <v>188195.53571428571</v>
      </c>
    </row>
    <row r="89" spans="1:8" ht="15.75" x14ac:dyDescent="0.25">
      <c r="A89" s="6" t="s">
        <v>77</v>
      </c>
      <c r="B89" s="4">
        <v>9</v>
      </c>
      <c r="C89" s="4">
        <v>2989096</v>
      </c>
      <c r="D89" s="4">
        <v>332121.77777777775</v>
      </c>
      <c r="E89" s="4"/>
      <c r="F89" s="4">
        <v>9</v>
      </c>
      <c r="G89" s="4">
        <v>2989096</v>
      </c>
      <c r="H89" s="4">
        <v>332121.77777777775</v>
      </c>
    </row>
    <row r="90" spans="1:8" ht="15.75" x14ac:dyDescent="0.25">
      <c r="A90" s="6" t="s">
        <v>78</v>
      </c>
      <c r="B90" s="4">
        <v>6</v>
      </c>
      <c r="C90" s="4">
        <v>1818000</v>
      </c>
      <c r="D90" s="4">
        <v>0</v>
      </c>
      <c r="E90" s="4"/>
      <c r="F90" s="4">
        <v>6</v>
      </c>
      <c r="G90" s="4">
        <v>1818000</v>
      </c>
      <c r="H90" s="4">
        <v>0</v>
      </c>
    </row>
    <row r="91" spans="1:8" ht="15.75" x14ac:dyDescent="0.25">
      <c r="A91" s="6" t="s">
        <v>79</v>
      </c>
      <c r="B91" s="4">
        <v>10</v>
      </c>
      <c r="C91" s="4">
        <v>1000000</v>
      </c>
      <c r="D91" s="4">
        <v>100000</v>
      </c>
      <c r="E91" s="4"/>
      <c r="F91" s="4">
        <v>10</v>
      </c>
      <c r="G91" s="4">
        <v>1000000</v>
      </c>
      <c r="H91" s="4">
        <v>100000</v>
      </c>
    </row>
    <row r="92" spans="1:8" ht="15.75" x14ac:dyDescent="0.25">
      <c r="A92" s="6" t="s">
        <v>80</v>
      </c>
      <c r="B92" s="4">
        <v>35</v>
      </c>
      <c r="C92" s="4">
        <v>9438243</v>
      </c>
      <c r="D92" s="4">
        <v>269664.08571428573</v>
      </c>
      <c r="E92" s="4"/>
      <c r="F92" s="4">
        <v>35</v>
      </c>
      <c r="G92" s="4">
        <v>9438243</v>
      </c>
      <c r="H92" s="4">
        <v>269664.08571428573</v>
      </c>
    </row>
    <row r="93" spans="1:8" ht="15.75" x14ac:dyDescent="0.25">
      <c r="A93" s="6" t="s">
        <v>81</v>
      </c>
      <c r="B93" s="4">
        <v>3</v>
      </c>
      <c r="C93" s="4">
        <v>667000</v>
      </c>
      <c r="D93" s="4">
        <v>222333.33333333334</v>
      </c>
      <c r="E93" s="4"/>
      <c r="F93" s="4">
        <v>3</v>
      </c>
      <c r="G93" s="4">
        <v>667000</v>
      </c>
      <c r="H93" s="4">
        <v>222333.33333333334</v>
      </c>
    </row>
    <row r="94" spans="1:8" ht="15.75" x14ac:dyDescent="0.25">
      <c r="A94" s="6" t="s">
        <v>82</v>
      </c>
      <c r="B94" s="4">
        <v>22</v>
      </c>
      <c r="C94" s="4">
        <v>3608679</v>
      </c>
      <c r="D94" s="4">
        <v>164030.86363636365</v>
      </c>
      <c r="E94" s="4"/>
      <c r="F94" s="4">
        <v>22</v>
      </c>
      <c r="G94" s="4">
        <v>3608679</v>
      </c>
      <c r="H94" s="4">
        <v>164030.86363636365</v>
      </c>
    </row>
    <row r="95" spans="1:8" ht="15.75" x14ac:dyDescent="0.25">
      <c r="A95" s="6" t="s">
        <v>83</v>
      </c>
      <c r="B95" s="4">
        <v>36</v>
      </c>
      <c r="C95" s="4">
        <v>5961657</v>
      </c>
      <c r="D95" s="4">
        <v>165601.58333333334</v>
      </c>
      <c r="E95" s="4"/>
      <c r="F95" s="4">
        <v>199</v>
      </c>
      <c r="G95" s="4">
        <v>16421547</v>
      </c>
      <c r="H95" s="4">
        <v>82520.336683417088</v>
      </c>
    </row>
    <row r="96" spans="1:8" ht="15.75" x14ac:dyDescent="0.25">
      <c r="A96" s="6" t="s">
        <v>84</v>
      </c>
      <c r="B96" s="4">
        <v>9</v>
      </c>
      <c r="C96" s="4">
        <v>3379201</v>
      </c>
      <c r="D96" s="4">
        <v>375466.77777777775</v>
      </c>
      <c r="E96" s="4"/>
      <c r="F96" s="4">
        <v>11</v>
      </c>
      <c r="G96" s="4">
        <v>3764201</v>
      </c>
      <c r="H96" s="4">
        <v>342200.09090909088</v>
      </c>
    </row>
    <row r="97" spans="1:8" ht="15.75" x14ac:dyDescent="0.25">
      <c r="A97" s="6" t="s">
        <v>85</v>
      </c>
      <c r="B97" s="4">
        <v>21</v>
      </c>
      <c r="C97" s="4">
        <v>4142028</v>
      </c>
      <c r="D97" s="4">
        <v>197239.42857142858</v>
      </c>
      <c r="E97" s="4"/>
      <c r="F97" s="4">
        <v>21</v>
      </c>
      <c r="G97" s="4">
        <v>4142028</v>
      </c>
      <c r="H97" s="4">
        <v>197239.42857142858</v>
      </c>
    </row>
    <row r="98" spans="1:8" ht="15.75" x14ac:dyDescent="0.25">
      <c r="A98" s="6" t="s">
        <v>86</v>
      </c>
      <c r="B98" s="4">
        <v>5</v>
      </c>
      <c r="C98" s="4">
        <v>4162400</v>
      </c>
      <c r="D98" s="4">
        <v>832480</v>
      </c>
      <c r="E98" s="4"/>
      <c r="F98" s="4">
        <v>5</v>
      </c>
      <c r="G98" s="4">
        <v>4162400</v>
      </c>
      <c r="H98" s="4">
        <v>832480</v>
      </c>
    </row>
    <row r="99" spans="1:8" ht="15.75" x14ac:dyDescent="0.25">
      <c r="A99" s="6" t="s">
        <v>87</v>
      </c>
      <c r="B99" s="4">
        <v>16</v>
      </c>
      <c r="C99" s="4">
        <v>3365000</v>
      </c>
      <c r="D99" s="4">
        <v>210312.5</v>
      </c>
      <c r="E99" s="4"/>
      <c r="F99" s="4">
        <v>25</v>
      </c>
      <c r="G99" s="4">
        <v>4484000</v>
      </c>
      <c r="H99" s="4">
        <v>179360</v>
      </c>
    </row>
    <row r="100" spans="1:8" ht="15.75" x14ac:dyDescent="0.25">
      <c r="A100" s="6" t="s">
        <v>88</v>
      </c>
      <c r="B100" s="4">
        <v>9</v>
      </c>
      <c r="C100" s="4">
        <v>1199080</v>
      </c>
      <c r="D100" s="4">
        <v>133231.11111111112</v>
      </c>
      <c r="E100" s="4"/>
      <c r="F100" s="4">
        <v>9</v>
      </c>
      <c r="G100" s="4">
        <v>1199080</v>
      </c>
      <c r="H100" s="4">
        <v>133231.11111111112</v>
      </c>
    </row>
    <row r="101" spans="1:8" ht="15.75" x14ac:dyDescent="0.25">
      <c r="A101" s="6" t="s">
        <v>89</v>
      </c>
      <c r="B101" s="4">
        <v>26</v>
      </c>
      <c r="C101" s="4">
        <v>33012335</v>
      </c>
      <c r="D101" s="4">
        <v>1269705.1923076923</v>
      </c>
      <c r="E101" s="4"/>
      <c r="F101" s="4">
        <v>26</v>
      </c>
      <c r="G101" s="4">
        <v>33012335</v>
      </c>
      <c r="H101" s="4">
        <v>1269705.1923076923</v>
      </c>
    </row>
    <row r="102" spans="1:8" ht="15.75" x14ac:dyDescent="0.25">
      <c r="A102" s="6" t="s">
        <v>90</v>
      </c>
      <c r="B102" s="4">
        <v>5</v>
      </c>
      <c r="C102" s="4">
        <v>2304000</v>
      </c>
      <c r="D102" s="4">
        <v>460800</v>
      </c>
      <c r="E102" s="4"/>
      <c r="F102" s="4">
        <v>5</v>
      </c>
      <c r="G102" s="4">
        <v>2304000</v>
      </c>
      <c r="H102" s="4">
        <v>460800</v>
      </c>
    </row>
    <row r="103" spans="1:8" ht="15.75" x14ac:dyDescent="0.25">
      <c r="A103" s="6" t="s">
        <v>91</v>
      </c>
      <c r="B103" s="4">
        <v>6</v>
      </c>
      <c r="C103" s="4">
        <v>1734075</v>
      </c>
      <c r="D103" s="4">
        <v>289012.5</v>
      </c>
      <c r="E103" s="4"/>
      <c r="F103" s="4">
        <v>6</v>
      </c>
      <c r="G103" s="4">
        <v>1734075</v>
      </c>
      <c r="H103" s="4">
        <v>289012.5</v>
      </c>
    </row>
    <row r="104" spans="1:8" ht="15.75" x14ac:dyDescent="0.25">
      <c r="A104" s="6" t="s">
        <v>92</v>
      </c>
      <c r="B104" s="4">
        <v>13</v>
      </c>
      <c r="C104" s="4">
        <v>1357000</v>
      </c>
      <c r="D104" s="4">
        <v>104384.61538461539</v>
      </c>
      <c r="E104" s="4"/>
      <c r="F104" s="4">
        <v>299</v>
      </c>
      <c r="G104" s="4">
        <v>26059250</v>
      </c>
      <c r="H104" s="4">
        <v>87154.682274247491</v>
      </c>
    </row>
    <row r="105" spans="1:8" ht="15.75" x14ac:dyDescent="0.25">
      <c r="A105" s="6" t="s">
        <v>93</v>
      </c>
      <c r="B105" s="4">
        <v>43</v>
      </c>
      <c r="C105" s="4">
        <v>7306696</v>
      </c>
      <c r="D105" s="4">
        <v>169923.16279069768</v>
      </c>
      <c r="E105" s="4"/>
      <c r="F105" s="4">
        <v>45</v>
      </c>
      <c r="G105" s="4">
        <v>7500696</v>
      </c>
      <c r="H105" s="4">
        <v>166682.13333333333</v>
      </c>
    </row>
    <row r="106" spans="1:8" ht="15.75" x14ac:dyDescent="0.25">
      <c r="A106" s="6" t="s">
        <v>94</v>
      </c>
      <c r="B106" s="4">
        <v>45</v>
      </c>
      <c r="C106" s="4">
        <v>13500000</v>
      </c>
      <c r="D106" s="4">
        <v>300000</v>
      </c>
      <c r="E106" s="4"/>
      <c r="F106" s="4">
        <v>75</v>
      </c>
      <c r="G106" s="4">
        <v>18000000</v>
      </c>
      <c r="H106" s="4">
        <v>240000</v>
      </c>
    </row>
    <row r="107" spans="1:8" ht="15.75" x14ac:dyDescent="0.25">
      <c r="A107" s="6" t="s">
        <v>95</v>
      </c>
      <c r="B107" s="4">
        <v>4</v>
      </c>
      <c r="C107" s="4">
        <v>876280</v>
      </c>
      <c r="D107" s="4">
        <v>219070</v>
      </c>
      <c r="E107" s="4"/>
      <c r="F107" s="4">
        <v>4</v>
      </c>
      <c r="G107" s="4">
        <v>876280</v>
      </c>
      <c r="H107" s="4">
        <v>219070</v>
      </c>
    </row>
    <row r="108" spans="1:8" ht="15.75" x14ac:dyDescent="0.25">
      <c r="A108" s="6" t="s">
        <v>96</v>
      </c>
      <c r="B108" s="4">
        <v>54</v>
      </c>
      <c r="C108" s="4">
        <v>14234681</v>
      </c>
      <c r="D108" s="4">
        <v>263605.20370370371</v>
      </c>
      <c r="E108" s="4"/>
      <c r="F108" s="4">
        <v>58</v>
      </c>
      <c r="G108" s="4">
        <v>14549681</v>
      </c>
      <c r="H108" s="4">
        <v>250856.56896551725</v>
      </c>
    </row>
    <row r="109" spans="1:8" ht="15.75" x14ac:dyDescent="0.25">
      <c r="A109" s="6" t="s">
        <v>97</v>
      </c>
      <c r="B109" s="4">
        <v>4</v>
      </c>
      <c r="C109" s="4">
        <v>3000000</v>
      </c>
      <c r="D109" s="4">
        <v>750000</v>
      </c>
      <c r="E109" s="4"/>
      <c r="F109" s="4">
        <v>4</v>
      </c>
      <c r="G109" s="4">
        <v>3000000</v>
      </c>
      <c r="H109" s="4">
        <v>750000</v>
      </c>
    </row>
    <row r="110" spans="1:8" ht="15.75" x14ac:dyDescent="0.25">
      <c r="A110" s="6" t="s">
        <v>98</v>
      </c>
      <c r="B110" s="4">
        <v>17</v>
      </c>
      <c r="C110" s="4">
        <v>3860970</v>
      </c>
      <c r="D110" s="4">
        <v>227115.88235294117</v>
      </c>
      <c r="E110" s="4"/>
      <c r="F110" s="4">
        <v>17</v>
      </c>
      <c r="G110" s="4">
        <v>3860970</v>
      </c>
      <c r="H110" s="4">
        <v>227115.88235294117</v>
      </c>
    </row>
    <row r="111" spans="1:8" ht="15.75" x14ac:dyDescent="0.25">
      <c r="A111" s="6" t="s">
        <v>99</v>
      </c>
      <c r="B111" s="4">
        <v>0</v>
      </c>
      <c r="C111" s="4">
        <v>0</v>
      </c>
      <c r="D111" s="4">
        <v>0</v>
      </c>
      <c r="E111" s="4"/>
      <c r="F111" s="4">
        <v>0</v>
      </c>
      <c r="G111" s="4">
        <v>0</v>
      </c>
      <c r="H111" s="4">
        <v>0</v>
      </c>
    </row>
    <row r="112" spans="1:8" ht="15.75" x14ac:dyDescent="0.25">
      <c r="A112" s="6" t="s">
        <v>100</v>
      </c>
      <c r="B112" s="4">
        <v>11</v>
      </c>
      <c r="C112" s="4">
        <v>3469752</v>
      </c>
      <c r="D112" s="4">
        <v>315432</v>
      </c>
      <c r="E112" s="4"/>
      <c r="F112" s="4">
        <v>13</v>
      </c>
      <c r="G112" s="4">
        <v>4063462</v>
      </c>
      <c r="H112" s="4">
        <v>312574</v>
      </c>
    </row>
    <row r="113" spans="1:8" ht="15.75" x14ac:dyDescent="0.25">
      <c r="A113" s="6" t="s">
        <v>101</v>
      </c>
      <c r="B113" s="4">
        <v>11</v>
      </c>
      <c r="C113" s="4">
        <v>1951840</v>
      </c>
      <c r="D113" s="4">
        <v>177440</v>
      </c>
      <c r="E113" s="4"/>
      <c r="F113" s="4">
        <v>11</v>
      </c>
      <c r="G113" s="4">
        <v>1951840</v>
      </c>
      <c r="H113" s="4">
        <v>177440</v>
      </c>
    </row>
    <row r="114" spans="1:8" ht="15.75" x14ac:dyDescent="0.25">
      <c r="A114" s="6" t="s">
        <v>102</v>
      </c>
      <c r="B114" s="4">
        <v>25</v>
      </c>
      <c r="C114" s="4">
        <v>20612705</v>
      </c>
      <c r="D114" s="4">
        <v>824508.2</v>
      </c>
      <c r="E114" s="4"/>
      <c r="F114" s="4">
        <v>149</v>
      </c>
      <c r="G114" s="4">
        <v>54859226</v>
      </c>
      <c r="H114" s="4">
        <v>368182.72483221476</v>
      </c>
    </row>
    <row r="115" spans="1:8" ht="15.75" x14ac:dyDescent="0.25">
      <c r="A115" s="6" t="s">
        <v>103</v>
      </c>
      <c r="B115" s="4">
        <v>2</v>
      </c>
      <c r="C115" s="4">
        <v>525019</v>
      </c>
      <c r="D115" s="4">
        <v>262509.5</v>
      </c>
      <c r="E115" s="4"/>
      <c r="F115" s="4">
        <v>4</v>
      </c>
      <c r="G115" s="4">
        <v>784556</v>
      </c>
      <c r="H115" s="4">
        <v>196139</v>
      </c>
    </row>
    <row r="116" spans="1:8" ht="15.75" x14ac:dyDescent="0.25">
      <c r="A116" s="6" t="s">
        <v>104</v>
      </c>
      <c r="B116" s="4">
        <v>11</v>
      </c>
      <c r="C116" s="4">
        <v>5072265</v>
      </c>
      <c r="D116" s="4">
        <v>461115</v>
      </c>
      <c r="E116" s="4"/>
      <c r="F116" s="4">
        <v>11</v>
      </c>
      <c r="G116" s="4">
        <v>5072265</v>
      </c>
      <c r="H116" s="4">
        <v>461115</v>
      </c>
    </row>
    <row r="117" spans="1:8" ht="15.75" x14ac:dyDescent="0.25">
      <c r="A117" s="6" t="s">
        <v>105</v>
      </c>
      <c r="B117" s="4">
        <v>13</v>
      </c>
      <c r="C117" s="4">
        <v>4211800</v>
      </c>
      <c r="D117" s="4">
        <v>323984.61538461538</v>
      </c>
      <c r="E117" s="4"/>
      <c r="F117" s="4">
        <v>13</v>
      </c>
      <c r="G117" s="4">
        <v>4211800</v>
      </c>
      <c r="H117" s="4">
        <v>323984.61538461538</v>
      </c>
    </row>
    <row r="118" spans="1:8" ht="15.75" x14ac:dyDescent="0.25">
      <c r="A118" s="6" t="s">
        <v>106</v>
      </c>
      <c r="B118" s="4">
        <v>29</v>
      </c>
      <c r="C118" s="4">
        <v>4587042</v>
      </c>
      <c r="D118" s="4">
        <v>158173.86206896551</v>
      </c>
      <c r="E118" s="4"/>
      <c r="F118" s="4">
        <v>29</v>
      </c>
      <c r="G118" s="4">
        <v>4587042</v>
      </c>
      <c r="H118" s="4">
        <v>158173.86206896551</v>
      </c>
    </row>
    <row r="119" spans="1:8" ht="15.75" x14ac:dyDescent="0.25">
      <c r="A119" s="6" t="s">
        <v>107</v>
      </c>
      <c r="B119" s="4">
        <v>39</v>
      </c>
      <c r="C119" s="4">
        <v>5337500</v>
      </c>
      <c r="D119" s="4">
        <v>136858.97435897434</v>
      </c>
      <c r="E119" s="4"/>
      <c r="F119" s="4">
        <v>39</v>
      </c>
      <c r="G119" s="4">
        <v>5337500</v>
      </c>
      <c r="H119" s="4">
        <v>136858.97435897434</v>
      </c>
    </row>
    <row r="120" spans="1:8" ht="15.75" x14ac:dyDescent="0.25">
      <c r="A120" s="6" t="s">
        <v>108</v>
      </c>
      <c r="B120" s="4">
        <v>38</v>
      </c>
      <c r="C120" s="4">
        <v>6645000</v>
      </c>
      <c r="D120" s="4">
        <v>174868.42105263157</v>
      </c>
      <c r="E120" s="4"/>
      <c r="F120" s="4">
        <v>38</v>
      </c>
      <c r="G120" s="4">
        <v>6645000</v>
      </c>
      <c r="H120" s="4">
        <v>174868.42105263157</v>
      </c>
    </row>
    <row r="121" spans="1:8" ht="15.75" x14ac:dyDescent="0.25">
      <c r="A121" s="6" t="s">
        <v>109</v>
      </c>
      <c r="B121" s="4">
        <v>15</v>
      </c>
      <c r="C121" s="4">
        <v>2848518</v>
      </c>
      <c r="D121" s="4">
        <v>189901.2</v>
      </c>
      <c r="E121" s="4"/>
      <c r="F121" s="4">
        <v>15</v>
      </c>
      <c r="G121" s="4">
        <v>2848518</v>
      </c>
      <c r="H121" s="4">
        <v>189901.2</v>
      </c>
    </row>
    <row r="122" spans="1:8" ht="15.75" x14ac:dyDescent="0.25">
      <c r="A122" s="6" t="s">
        <v>110</v>
      </c>
      <c r="B122" s="4">
        <v>6</v>
      </c>
      <c r="C122" s="4">
        <v>1098000</v>
      </c>
      <c r="D122" s="4">
        <v>183000</v>
      </c>
      <c r="E122" s="4"/>
      <c r="F122" s="4">
        <v>9</v>
      </c>
      <c r="G122" s="4">
        <v>1248000</v>
      </c>
      <c r="H122" s="4">
        <v>138666.66666666666</v>
      </c>
    </row>
    <row r="123" spans="1:8" ht="15.75" x14ac:dyDescent="0.25">
      <c r="A123" s="6" t="s">
        <v>111</v>
      </c>
      <c r="B123" s="4">
        <v>4</v>
      </c>
      <c r="C123" s="4">
        <v>1008000</v>
      </c>
      <c r="D123" s="4">
        <v>252000</v>
      </c>
      <c r="E123" s="4"/>
      <c r="F123" s="4">
        <v>6</v>
      </c>
      <c r="G123" s="4">
        <v>1299666</v>
      </c>
      <c r="H123" s="4">
        <v>216611</v>
      </c>
    </row>
    <row r="124" spans="1:8" ht="15.75" x14ac:dyDescent="0.25">
      <c r="A124" s="6" t="s">
        <v>112</v>
      </c>
      <c r="B124" s="4">
        <v>3</v>
      </c>
      <c r="C124" s="4">
        <v>875000</v>
      </c>
      <c r="D124" s="4">
        <v>291666.66666666669</v>
      </c>
      <c r="E124" s="4"/>
      <c r="F124" s="4">
        <v>3</v>
      </c>
      <c r="G124" s="4">
        <v>875000</v>
      </c>
      <c r="H124" s="4">
        <v>291666.66666666669</v>
      </c>
    </row>
    <row r="125" spans="1:8" ht="15.75" x14ac:dyDescent="0.25">
      <c r="A125" s="6" t="s">
        <v>113</v>
      </c>
      <c r="B125" s="4">
        <v>12</v>
      </c>
      <c r="C125" s="4">
        <v>4842520</v>
      </c>
      <c r="D125" s="4">
        <v>403543.33333333331</v>
      </c>
      <c r="E125" s="4"/>
      <c r="F125" s="4">
        <v>12</v>
      </c>
      <c r="G125" s="4">
        <v>4842520</v>
      </c>
      <c r="H125" s="4">
        <v>403543.33333333331</v>
      </c>
    </row>
    <row r="126" spans="1:8" ht="15.75" x14ac:dyDescent="0.25">
      <c r="A126" s="6" t="s">
        <v>114</v>
      </c>
      <c r="B126" s="4">
        <v>11</v>
      </c>
      <c r="C126" s="4">
        <v>3118019</v>
      </c>
      <c r="D126" s="4">
        <v>283456.27272727271</v>
      </c>
      <c r="E126" s="4"/>
      <c r="F126" s="4">
        <v>11</v>
      </c>
      <c r="G126" s="4">
        <v>3118019</v>
      </c>
      <c r="H126" s="4">
        <v>283456.27272727271</v>
      </c>
    </row>
    <row r="127" spans="1:8" ht="15.75" x14ac:dyDescent="0.25">
      <c r="A127" s="6" t="s">
        <v>115</v>
      </c>
      <c r="B127" s="4">
        <v>16</v>
      </c>
      <c r="C127" s="4">
        <v>2477512</v>
      </c>
      <c r="D127" s="4">
        <v>154844.5</v>
      </c>
      <c r="E127" s="4"/>
      <c r="F127" s="4">
        <v>16</v>
      </c>
      <c r="G127" s="4">
        <v>2477512</v>
      </c>
      <c r="H127" s="4">
        <v>154844.5</v>
      </c>
    </row>
    <row r="128" spans="1:8" ht="15.75" x14ac:dyDescent="0.25">
      <c r="A128" s="6" t="s">
        <v>116</v>
      </c>
      <c r="B128" s="4">
        <v>7</v>
      </c>
      <c r="C128" s="4">
        <v>4068076</v>
      </c>
      <c r="D128" s="4">
        <v>581153.71428571432</v>
      </c>
      <c r="E128" s="4"/>
      <c r="F128" s="4">
        <v>7</v>
      </c>
      <c r="G128" s="4">
        <v>4068076</v>
      </c>
      <c r="H128" s="4">
        <v>581153.71428571432</v>
      </c>
    </row>
    <row r="129" spans="1:8" ht="15.75" x14ac:dyDescent="0.25">
      <c r="A129" s="6" t="s">
        <v>117</v>
      </c>
      <c r="B129" s="4">
        <v>16</v>
      </c>
      <c r="C129" s="4">
        <v>12957408</v>
      </c>
      <c r="D129" s="4">
        <v>809838</v>
      </c>
      <c r="E129" s="4"/>
      <c r="F129" s="4">
        <v>16</v>
      </c>
      <c r="G129" s="4">
        <v>12957408</v>
      </c>
      <c r="H129" s="4">
        <v>809838</v>
      </c>
    </row>
    <row r="130" spans="1:8" ht="15.75" x14ac:dyDescent="0.25">
      <c r="A130" s="6" t="s">
        <v>118</v>
      </c>
      <c r="B130" s="4">
        <v>3</v>
      </c>
      <c r="C130" s="4">
        <v>385000</v>
      </c>
      <c r="D130" s="4">
        <v>128333.33333333333</v>
      </c>
      <c r="E130" s="4"/>
      <c r="F130" s="4">
        <v>3</v>
      </c>
      <c r="G130" s="4">
        <v>385000</v>
      </c>
      <c r="H130" s="4">
        <v>128333.33333333333</v>
      </c>
    </row>
    <row r="131" spans="1:8" ht="15.75" x14ac:dyDescent="0.25">
      <c r="A131" s="6" t="s">
        <v>119</v>
      </c>
      <c r="B131" s="4">
        <v>4</v>
      </c>
      <c r="C131" s="4">
        <v>3594350</v>
      </c>
      <c r="D131" s="4">
        <v>898587.5</v>
      </c>
      <c r="E131" s="4"/>
      <c r="F131" s="4">
        <v>4</v>
      </c>
      <c r="G131" s="4">
        <v>3594350</v>
      </c>
      <c r="H131" s="4">
        <v>898587.5</v>
      </c>
    </row>
    <row r="132" spans="1:8" ht="15.75" x14ac:dyDescent="0.25">
      <c r="A132" s="6" t="s">
        <v>120</v>
      </c>
      <c r="B132" s="4">
        <v>51</v>
      </c>
      <c r="C132" s="4">
        <v>5771232</v>
      </c>
      <c r="D132" s="4">
        <v>113161.41176470589</v>
      </c>
      <c r="E132" s="4"/>
      <c r="F132" s="4">
        <v>51</v>
      </c>
      <c r="G132" s="4">
        <v>5771232</v>
      </c>
      <c r="H132" s="4">
        <v>113161.41176470589</v>
      </c>
    </row>
    <row r="133" spans="1:8" ht="15.75" x14ac:dyDescent="0.25">
      <c r="A133" s="6" t="s">
        <v>121</v>
      </c>
      <c r="B133" s="4">
        <v>11</v>
      </c>
      <c r="C133" s="4">
        <v>2729937</v>
      </c>
      <c r="D133" s="4">
        <v>248176.09090909091</v>
      </c>
      <c r="E133" s="4"/>
      <c r="F133" s="4">
        <v>15</v>
      </c>
      <c r="G133" s="4">
        <v>3068353</v>
      </c>
      <c r="H133" s="4">
        <v>204556.86666666667</v>
      </c>
    </row>
    <row r="134" spans="1:8" ht="15.75" x14ac:dyDescent="0.25">
      <c r="A134" s="6" t="s">
        <v>122</v>
      </c>
      <c r="B134" s="4">
        <v>0</v>
      </c>
      <c r="C134" s="4">
        <v>0</v>
      </c>
      <c r="D134" s="4">
        <v>0</v>
      </c>
      <c r="E134" s="4"/>
      <c r="F134" s="4">
        <v>0</v>
      </c>
      <c r="G134" s="4">
        <v>0</v>
      </c>
      <c r="H134" s="4">
        <v>0</v>
      </c>
    </row>
    <row r="135" spans="1:8" ht="15.75" x14ac:dyDescent="0.25">
      <c r="A135" s="6" t="s">
        <v>123</v>
      </c>
      <c r="B135" s="4">
        <v>8</v>
      </c>
      <c r="C135" s="4">
        <v>2130000</v>
      </c>
      <c r="D135" s="4">
        <v>266250</v>
      </c>
      <c r="E135" s="4"/>
      <c r="F135" s="4">
        <v>8</v>
      </c>
      <c r="G135" s="4">
        <v>2130000</v>
      </c>
      <c r="H135" s="4">
        <v>266250</v>
      </c>
    </row>
    <row r="136" spans="1:8" ht="15.75" x14ac:dyDescent="0.25">
      <c r="A136" s="6" t="s">
        <v>124</v>
      </c>
      <c r="B136" s="4">
        <v>11</v>
      </c>
      <c r="C136" s="4">
        <v>11394909</v>
      </c>
      <c r="D136" s="4">
        <v>1035900.8181818182</v>
      </c>
      <c r="E136" s="4"/>
      <c r="F136" s="4">
        <v>11</v>
      </c>
      <c r="G136" s="4">
        <v>11394909</v>
      </c>
      <c r="H136" s="4">
        <v>1035900.8181818182</v>
      </c>
    </row>
    <row r="137" spans="1:8" ht="15.75" x14ac:dyDescent="0.25">
      <c r="A137" s="6" t="s">
        <v>125</v>
      </c>
      <c r="B137" s="4">
        <v>58</v>
      </c>
      <c r="C137" s="4">
        <v>10764531</v>
      </c>
      <c r="D137" s="4">
        <v>185595.36206896551</v>
      </c>
      <c r="E137" s="4"/>
      <c r="F137" s="4">
        <v>92</v>
      </c>
      <c r="G137" s="4">
        <v>13866171</v>
      </c>
      <c r="H137" s="4">
        <v>150719.25</v>
      </c>
    </row>
    <row r="138" spans="1:8" ht="15.75" x14ac:dyDescent="0.25">
      <c r="A138" s="6" t="s">
        <v>126</v>
      </c>
      <c r="B138" s="4">
        <v>11</v>
      </c>
      <c r="C138" s="4">
        <v>8115000</v>
      </c>
      <c r="D138" s="4">
        <v>737727.27272727271</v>
      </c>
      <c r="E138" s="4"/>
      <c r="F138" s="4">
        <v>11</v>
      </c>
      <c r="G138" s="4">
        <v>8115000</v>
      </c>
      <c r="H138" s="4">
        <v>737727.27272727271</v>
      </c>
    </row>
    <row r="139" spans="1:8" ht="15.75" x14ac:dyDescent="0.25">
      <c r="A139" s="6" t="s">
        <v>127</v>
      </c>
      <c r="B139" s="4">
        <v>32</v>
      </c>
      <c r="C139" s="4">
        <v>10164322</v>
      </c>
      <c r="D139" s="4">
        <v>317635.0625</v>
      </c>
      <c r="E139" s="4"/>
      <c r="F139" s="4">
        <v>52</v>
      </c>
      <c r="G139" s="4">
        <v>13004322</v>
      </c>
      <c r="H139" s="4">
        <v>250083.11538461538</v>
      </c>
    </row>
    <row r="140" spans="1:8" ht="15.75" x14ac:dyDescent="0.25">
      <c r="A140" s="6" t="s">
        <v>128</v>
      </c>
      <c r="B140" s="4">
        <v>21</v>
      </c>
      <c r="C140" s="4">
        <v>5111638</v>
      </c>
      <c r="D140" s="4">
        <v>243411.33333333334</v>
      </c>
      <c r="E140" s="4"/>
      <c r="F140" s="4">
        <v>21</v>
      </c>
      <c r="G140" s="4">
        <v>5111638</v>
      </c>
      <c r="H140" s="4">
        <v>243411.33333333334</v>
      </c>
    </row>
    <row r="141" spans="1:8" ht="15.75" x14ac:dyDescent="0.25">
      <c r="A141" s="6" t="s">
        <v>129</v>
      </c>
      <c r="B141" s="4">
        <v>5</v>
      </c>
      <c r="C141" s="4">
        <v>1276600</v>
      </c>
      <c r="D141" s="4">
        <v>255320</v>
      </c>
      <c r="E141" s="4"/>
      <c r="F141" s="4">
        <v>5</v>
      </c>
      <c r="G141" s="4">
        <v>1276600</v>
      </c>
      <c r="H141" s="4">
        <v>255320</v>
      </c>
    </row>
    <row r="142" spans="1:8" ht="15.75" x14ac:dyDescent="0.25">
      <c r="A142" s="6" t="s">
        <v>130</v>
      </c>
      <c r="B142" s="4">
        <v>26</v>
      </c>
      <c r="C142" s="4">
        <v>4350076</v>
      </c>
      <c r="D142" s="4">
        <v>167310.61538461538</v>
      </c>
      <c r="E142" s="4"/>
      <c r="F142" s="4">
        <v>26</v>
      </c>
      <c r="G142" s="4">
        <v>4350076</v>
      </c>
      <c r="H142" s="4">
        <v>167310.61538461538</v>
      </c>
    </row>
    <row r="143" spans="1:8" ht="15.75" x14ac:dyDescent="0.25">
      <c r="A143" s="6" t="s">
        <v>131</v>
      </c>
      <c r="B143" s="4">
        <v>104</v>
      </c>
      <c r="C143" s="4">
        <v>23750412</v>
      </c>
      <c r="D143" s="4">
        <v>228369.34615384616</v>
      </c>
      <c r="E143" s="4"/>
      <c r="F143" s="4">
        <v>104</v>
      </c>
      <c r="G143" s="4">
        <v>23750412</v>
      </c>
      <c r="H143" s="4">
        <v>228369.34615384616</v>
      </c>
    </row>
    <row r="144" spans="1:8" ht="15.75" x14ac:dyDescent="0.25">
      <c r="A144" s="6" t="s">
        <v>132</v>
      </c>
      <c r="B144" s="4">
        <v>1</v>
      </c>
      <c r="C144" s="4">
        <v>262510</v>
      </c>
      <c r="D144" s="4">
        <v>0</v>
      </c>
      <c r="E144" s="4"/>
      <c r="F144" s="4">
        <v>1</v>
      </c>
      <c r="G144" s="4">
        <v>262510</v>
      </c>
      <c r="H144" s="4">
        <v>0</v>
      </c>
    </row>
    <row r="145" spans="1:8" ht="15.75" x14ac:dyDescent="0.25">
      <c r="A145" s="6" t="s">
        <v>133</v>
      </c>
      <c r="B145" s="4">
        <v>9</v>
      </c>
      <c r="C145" s="4">
        <v>2178000</v>
      </c>
      <c r="D145" s="4">
        <v>242000</v>
      </c>
      <c r="E145" s="4"/>
      <c r="F145" s="4">
        <v>9</v>
      </c>
      <c r="G145" s="4">
        <v>2178000</v>
      </c>
      <c r="H145" s="4">
        <v>242000</v>
      </c>
    </row>
    <row r="146" spans="1:8" ht="15.75" x14ac:dyDescent="0.25">
      <c r="A146" s="6" t="s">
        <v>134</v>
      </c>
      <c r="B146" s="4">
        <v>24</v>
      </c>
      <c r="C146" s="4">
        <v>15713202</v>
      </c>
      <c r="D146" s="4">
        <v>654716.75</v>
      </c>
      <c r="E146" s="4"/>
      <c r="F146" s="4">
        <v>55</v>
      </c>
      <c r="G146" s="4">
        <v>19163202</v>
      </c>
      <c r="H146" s="4">
        <v>348421.85454545455</v>
      </c>
    </row>
    <row r="147" spans="1:8" ht="15.75" x14ac:dyDescent="0.25">
      <c r="A147" s="6" t="s">
        <v>135</v>
      </c>
      <c r="B147" s="4">
        <v>12</v>
      </c>
      <c r="C147" s="4">
        <v>2081000</v>
      </c>
      <c r="D147" s="4">
        <v>173416.66666666666</v>
      </c>
      <c r="E147" s="4"/>
      <c r="F147" s="4">
        <v>12</v>
      </c>
      <c r="G147" s="4">
        <v>2081000</v>
      </c>
      <c r="H147" s="4">
        <v>173416.66666666666</v>
      </c>
    </row>
    <row r="148" spans="1:8" ht="15.75" x14ac:dyDescent="0.25">
      <c r="A148" s="6" t="s">
        <v>136</v>
      </c>
      <c r="B148" s="4">
        <v>25</v>
      </c>
      <c r="C148" s="4">
        <v>12178915</v>
      </c>
      <c r="D148" s="4">
        <v>487156.6</v>
      </c>
      <c r="E148" s="4"/>
      <c r="F148" s="4">
        <v>35</v>
      </c>
      <c r="G148" s="4">
        <v>12928915</v>
      </c>
      <c r="H148" s="4">
        <v>369397.57142857142</v>
      </c>
    </row>
    <row r="149" spans="1:8" ht="15.75" x14ac:dyDescent="0.25">
      <c r="A149" s="6" t="s">
        <v>137</v>
      </c>
      <c r="B149" s="4">
        <v>11</v>
      </c>
      <c r="C149" s="4">
        <v>2900413</v>
      </c>
      <c r="D149" s="4">
        <v>263673.90909090912</v>
      </c>
      <c r="E149" s="4"/>
      <c r="F149" s="4">
        <v>70</v>
      </c>
      <c r="G149" s="4">
        <v>5090945</v>
      </c>
      <c r="H149" s="4">
        <v>72727.78571428571</v>
      </c>
    </row>
    <row r="150" spans="1:8" ht="15.75" x14ac:dyDescent="0.25">
      <c r="A150" s="6" t="s">
        <v>138</v>
      </c>
      <c r="B150" s="4">
        <v>47</v>
      </c>
      <c r="C150" s="4">
        <v>16246100</v>
      </c>
      <c r="D150" s="4">
        <v>345661.70212765958</v>
      </c>
      <c r="E150" s="4"/>
      <c r="F150" s="4">
        <v>47</v>
      </c>
      <c r="G150" s="4">
        <v>16246100</v>
      </c>
      <c r="H150" s="4">
        <v>345661.70212765958</v>
      </c>
    </row>
    <row r="151" spans="1:8" ht="15.75" x14ac:dyDescent="0.25">
      <c r="A151" s="6" t="s">
        <v>139</v>
      </c>
      <c r="B151" s="4">
        <v>2</v>
      </c>
      <c r="C151" s="4">
        <v>455000</v>
      </c>
      <c r="D151" s="4">
        <v>0</v>
      </c>
      <c r="E151" s="4"/>
      <c r="F151" s="4">
        <v>2</v>
      </c>
      <c r="G151" s="4">
        <v>455000</v>
      </c>
      <c r="H151" s="4">
        <v>227500</v>
      </c>
    </row>
    <row r="152" spans="1:8" ht="15.75" x14ac:dyDescent="0.25">
      <c r="A152" s="6" t="s">
        <v>140</v>
      </c>
      <c r="B152" s="4">
        <v>17</v>
      </c>
      <c r="C152" s="4">
        <v>3029640</v>
      </c>
      <c r="D152" s="4">
        <v>178214.11764705883</v>
      </c>
      <c r="E152" s="4"/>
      <c r="F152" s="4">
        <v>17</v>
      </c>
      <c r="G152" s="4">
        <v>3029640</v>
      </c>
      <c r="H152" s="4">
        <v>178214.11764705883</v>
      </c>
    </row>
    <row r="153" spans="1:8" ht="15.75" x14ac:dyDescent="0.25">
      <c r="A153" s="6" t="s">
        <v>141</v>
      </c>
      <c r="B153" s="4">
        <v>19</v>
      </c>
      <c r="C153" s="4">
        <v>4919732</v>
      </c>
      <c r="D153" s="4">
        <v>258933.26315789475</v>
      </c>
      <c r="E153" s="4"/>
      <c r="F153" s="4">
        <v>19</v>
      </c>
      <c r="G153" s="4">
        <v>4919732</v>
      </c>
      <c r="H153" s="4">
        <v>258933.26315789475</v>
      </c>
    </row>
    <row r="154" spans="1:8" ht="15.75" x14ac:dyDescent="0.25">
      <c r="A154" s="6" t="s">
        <v>142</v>
      </c>
      <c r="B154" s="4">
        <v>7</v>
      </c>
      <c r="C154" s="4">
        <v>1012785</v>
      </c>
      <c r="D154" s="4">
        <v>144683.57142857142</v>
      </c>
      <c r="E154" s="4"/>
      <c r="F154" s="4">
        <v>7</v>
      </c>
      <c r="G154" s="4">
        <v>1012785</v>
      </c>
      <c r="H154" s="4">
        <v>144683.57142857142</v>
      </c>
    </row>
    <row r="155" spans="1:8" ht="15.75" x14ac:dyDescent="0.25">
      <c r="A155" s="6" t="s">
        <v>143</v>
      </c>
      <c r="B155" s="4">
        <v>14</v>
      </c>
      <c r="C155" s="4">
        <v>3975950</v>
      </c>
      <c r="D155" s="4">
        <v>283996.42857142858</v>
      </c>
      <c r="E155" s="4"/>
      <c r="F155" s="4">
        <v>66</v>
      </c>
      <c r="G155" s="4">
        <v>6397878</v>
      </c>
      <c r="H155" s="4">
        <v>96937.545454545456</v>
      </c>
    </row>
    <row r="156" spans="1:8" ht="15.75" x14ac:dyDescent="0.25">
      <c r="A156" s="6" t="s">
        <v>144</v>
      </c>
      <c r="B156" s="4">
        <v>2</v>
      </c>
      <c r="C156" s="4">
        <v>437000</v>
      </c>
      <c r="D156" s="4">
        <v>218500</v>
      </c>
      <c r="E156" s="4"/>
      <c r="F156" s="4">
        <v>2</v>
      </c>
      <c r="G156" s="4">
        <v>437000</v>
      </c>
      <c r="H156" s="4">
        <v>218500</v>
      </c>
    </row>
    <row r="157" spans="1:8" ht="15.75" x14ac:dyDescent="0.25">
      <c r="A157" s="6" t="s">
        <v>145</v>
      </c>
      <c r="B157" s="4">
        <v>5</v>
      </c>
      <c r="C157" s="4">
        <v>571690</v>
      </c>
      <c r="D157" s="4">
        <v>114338</v>
      </c>
      <c r="E157" s="4"/>
      <c r="F157" s="4">
        <v>140</v>
      </c>
      <c r="G157" s="4">
        <v>7422229</v>
      </c>
      <c r="H157" s="4">
        <v>53015.921428571426</v>
      </c>
    </row>
    <row r="158" spans="1:8" ht="15.75" x14ac:dyDescent="0.25">
      <c r="A158" s="6" t="s">
        <v>146</v>
      </c>
      <c r="B158" s="4">
        <v>6</v>
      </c>
      <c r="C158" s="4">
        <v>1336269</v>
      </c>
      <c r="D158" s="4">
        <v>222711.5</v>
      </c>
      <c r="E158" s="4"/>
      <c r="F158" s="4">
        <v>6</v>
      </c>
      <c r="G158" s="4">
        <v>1336269</v>
      </c>
      <c r="H158" s="4">
        <v>222711.5</v>
      </c>
    </row>
    <row r="159" spans="1:8" ht="15.75" x14ac:dyDescent="0.25">
      <c r="A159" s="6" t="s">
        <v>147</v>
      </c>
      <c r="B159" s="4">
        <v>29</v>
      </c>
      <c r="C159" s="4">
        <v>5253408</v>
      </c>
      <c r="D159" s="4">
        <v>181152</v>
      </c>
      <c r="E159" s="4"/>
      <c r="F159" s="4">
        <v>29</v>
      </c>
      <c r="G159" s="4">
        <v>5253408</v>
      </c>
      <c r="H159" s="4">
        <v>181152</v>
      </c>
    </row>
    <row r="160" spans="1:8" ht="15.75" x14ac:dyDescent="0.25">
      <c r="A160" s="6" t="s">
        <v>148</v>
      </c>
      <c r="B160" s="4">
        <v>3</v>
      </c>
      <c r="C160" s="4">
        <v>2280000</v>
      </c>
      <c r="D160" s="4">
        <v>760000</v>
      </c>
      <c r="E160" s="4"/>
      <c r="F160" s="4">
        <v>3</v>
      </c>
      <c r="G160" s="4">
        <v>2280000</v>
      </c>
      <c r="H160" s="4">
        <v>760000</v>
      </c>
    </row>
    <row r="161" spans="1:8" ht="15.75" x14ac:dyDescent="0.25">
      <c r="A161" s="6" t="s">
        <v>149</v>
      </c>
      <c r="B161" s="4">
        <v>3</v>
      </c>
      <c r="C161" s="4">
        <v>5250000</v>
      </c>
      <c r="D161" s="4">
        <v>1750000</v>
      </c>
      <c r="E161" s="4"/>
      <c r="F161" s="4">
        <v>3</v>
      </c>
      <c r="G161" s="4">
        <v>5250000</v>
      </c>
      <c r="H161" s="4">
        <v>1750000</v>
      </c>
    </row>
    <row r="162" spans="1:8" ht="15.75" x14ac:dyDescent="0.25">
      <c r="A162" s="6" t="s">
        <v>150</v>
      </c>
      <c r="B162" s="4">
        <v>13</v>
      </c>
      <c r="C162" s="4">
        <v>977000</v>
      </c>
      <c r="D162" s="4">
        <v>75153.846153846156</v>
      </c>
      <c r="E162" s="4"/>
      <c r="F162" s="4">
        <v>23</v>
      </c>
      <c r="G162" s="4">
        <v>1877000</v>
      </c>
      <c r="H162" s="4">
        <v>81608.695652173919</v>
      </c>
    </row>
    <row r="163" spans="1:8" ht="15.75" x14ac:dyDescent="0.25">
      <c r="A163" s="6" t="s">
        <v>151</v>
      </c>
      <c r="B163" s="4">
        <v>23</v>
      </c>
      <c r="C163" s="4">
        <v>7549735</v>
      </c>
      <c r="D163" s="4">
        <v>328249.34782608697</v>
      </c>
      <c r="E163" s="4"/>
      <c r="F163" s="4">
        <v>23</v>
      </c>
      <c r="G163" s="4">
        <v>7549735</v>
      </c>
      <c r="H163" s="4">
        <v>328249.34782608697</v>
      </c>
    </row>
    <row r="164" spans="1:8" ht="15.75" x14ac:dyDescent="0.25">
      <c r="A164" s="6" t="s">
        <v>152</v>
      </c>
      <c r="B164" s="4">
        <v>16</v>
      </c>
      <c r="C164" s="4">
        <v>3695350</v>
      </c>
      <c r="D164" s="4">
        <v>230959.375</v>
      </c>
      <c r="E164" s="4"/>
      <c r="F164" s="4">
        <v>16</v>
      </c>
      <c r="G164" s="4">
        <v>3695350</v>
      </c>
      <c r="H164" s="4">
        <v>230959.375</v>
      </c>
    </row>
    <row r="165" spans="1:8" ht="15.75" x14ac:dyDescent="0.25">
      <c r="A165" s="6" t="s">
        <v>153</v>
      </c>
      <c r="B165" s="4">
        <v>16</v>
      </c>
      <c r="C165" s="4">
        <v>4330192</v>
      </c>
      <c r="D165" s="4">
        <v>270637</v>
      </c>
      <c r="E165" s="4"/>
      <c r="F165" s="4">
        <v>106</v>
      </c>
      <c r="G165" s="4">
        <v>8711949</v>
      </c>
      <c r="H165" s="4">
        <v>82188.198113207545</v>
      </c>
    </row>
    <row r="166" spans="1:8" ht="15.75" x14ac:dyDescent="0.25">
      <c r="A166" s="6" t="s">
        <v>154</v>
      </c>
      <c r="B166" s="4">
        <v>9</v>
      </c>
      <c r="C166" s="4">
        <v>1060000</v>
      </c>
      <c r="D166" s="4">
        <v>117777.77777777778</v>
      </c>
      <c r="E166" s="4"/>
      <c r="F166" s="4">
        <v>9</v>
      </c>
      <c r="G166" s="4">
        <v>1060000</v>
      </c>
      <c r="H166" s="4">
        <v>117777.77777777778</v>
      </c>
    </row>
    <row r="167" spans="1:8" ht="15.75" x14ac:dyDescent="0.25">
      <c r="A167" s="6" t="s">
        <v>155</v>
      </c>
      <c r="B167" s="4">
        <v>17</v>
      </c>
      <c r="C167" s="4">
        <v>6347660</v>
      </c>
      <c r="D167" s="4">
        <v>373391.76470588235</v>
      </c>
      <c r="E167" s="4"/>
      <c r="F167" s="4">
        <v>17</v>
      </c>
      <c r="G167" s="4">
        <v>6347660</v>
      </c>
      <c r="H167" s="4">
        <v>373391.76470588235</v>
      </c>
    </row>
    <row r="168" spans="1:8" ht="15.75" x14ac:dyDescent="0.25">
      <c r="A168" s="6" t="s">
        <v>156</v>
      </c>
      <c r="B168" s="4">
        <v>13</v>
      </c>
      <c r="C168" s="4">
        <v>7064765</v>
      </c>
      <c r="D168" s="4">
        <v>543443.4615384615</v>
      </c>
      <c r="E168" s="4"/>
      <c r="F168" s="4">
        <v>13</v>
      </c>
      <c r="G168" s="4">
        <v>7064765</v>
      </c>
      <c r="H168" s="4">
        <v>543443.4615384615</v>
      </c>
    </row>
    <row r="169" spans="1:8" ht="15.75" x14ac:dyDescent="0.25">
      <c r="A169" s="6" t="s">
        <v>157</v>
      </c>
      <c r="B169" s="4">
        <v>77</v>
      </c>
      <c r="C169" s="4">
        <v>83150250</v>
      </c>
      <c r="D169" s="4">
        <v>1079873.3766233767</v>
      </c>
      <c r="E169" s="4"/>
      <c r="F169" s="4">
        <v>77</v>
      </c>
      <c r="G169" s="4">
        <v>83150250</v>
      </c>
      <c r="H169" s="4">
        <v>1079873.3766233767</v>
      </c>
    </row>
    <row r="170" spans="1:8" ht="15.75" x14ac:dyDescent="0.25">
      <c r="A170" s="6" t="s">
        <v>158</v>
      </c>
      <c r="B170" s="4">
        <v>1</v>
      </c>
      <c r="C170" s="4">
        <v>400000</v>
      </c>
      <c r="D170" s="4">
        <v>400000</v>
      </c>
      <c r="E170" s="4"/>
      <c r="F170" s="4">
        <v>1</v>
      </c>
      <c r="G170" s="4">
        <v>400000</v>
      </c>
      <c r="H170" s="4">
        <v>400000</v>
      </c>
    </row>
    <row r="171" spans="1:8" ht="15.75" x14ac:dyDescent="0.25">
      <c r="A171" s="6" t="s">
        <v>159</v>
      </c>
      <c r="B171" s="4">
        <v>6</v>
      </c>
      <c r="C171" s="4">
        <v>2450000</v>
      </c>
      <c r="D171" s="4">
        <v>408333.33333333331</v>
      </c>
      <c r="E171" s="4"/>
      <c r="F171" s="4">
        <v>6</v>
      </c>
      <c r="G171" s="4">
        <v>2450000</v>
      </c>
      <c r="H171" s="4">
        <v>408333.33333333331</v>
      </c>
    </row>
    <row r="172" spans="1:8" ht="15.75" x14ac:dyDescent="0.25">
      <c r="A172" s="6" t="s">
        <v>160</v>
      </c>
      <c r="B172" s="4">
        <v>9</v>
      </c>
      <c r="C172" s="4">
        <v>6241635</v>
      </c>
      <c r="D172" s="4">
        <v>693515</v>
      </c>
      <c r="E172" s="4"/>
      <c r="F172" s="4">
        <v>9</v>
      </c>
      <c r="G172" s="4">
        <v>6241635</v>
      </c>
      <c r="H172" s="4">
        <v>693515</v>
      </c>
    </row>
    <row r="173" spans="1:8" ht="15.75" x14ac:dyDescent="0.25">
      <c r="A173" s="6" t="s">
        <v>161</v>
      </c>
      <c r="B173" s="4">
        <v>4</v>
      </c>
      <c r="C173" s="4">
        <v>900000</v>
      </c>
      <c r="D173" s="4">
        <v>225000</v>
      </c>
      <c r="E173" s="4"/>
      <c r="F173" s="4">
        <v>4</v>
      </c>
      <c r="G173" s="4">
        <v>900000</v>
      </c>
      <c r="H173" s="4">
        <v>225000</v>
      </c>
    </row>
    <row r="174" spans="1:8" ht="15.75" x14ac:dyDescent="0.25">
      <c r="A174" s="6" t="s">
        <v>162</v>
      </c>
      <c r="B174" s="4">
        <v>1</v>
      </c>
      <c r="C174" s="4">
        <v>198840</v>
      </c>
      <c r="D174" s="4">
        <v>198840</v>
      </c>
      <c r="E174" s="4"/>
      <c r="F174" s="4">
        <v>1</v>
      </c>
      <c r="G174" s="4">
        <v>198840</v>
      </c>
      <c r="H174" s="4">
        <v>198840</v>
      </c>
    </row>
    <row r="175" spans="1:8" ht="15.75" x14ac:dyDescent="0.25">
      <c r="A175" s="6" t="s">
        <v>163</v>
      </c>
      <c r="B175" s="4">
        <v>32</v>
      </c>
      <c r="C175" s="4">
        <v>5375275</v>
      </c>
      <c r="D175" s="4">
        <v>167977.34375</v>
      </c>
      <c r="E175" s="4"/>
      <c r="F175" s="4">
        <v>32</v>
      </c>
      <c r="G175" s="4">
        <v>5375275</v>
      </c>
      <c r="H175" s="4">
        <v>167977.34375</v>
      </c>
    </row>
    <row r="176" spans="1:8" ht="15.75" x14ac:dyDescent="0.25">
      <c r="A176" s="6" t="s">
        <v>164</v>
      </c>
      <c r="B176" s="4">
        <v>2</v>
      </c>
      <c r="C176" s="4">
        <v>420000</v>
      </c>
      <c r="D176" s="4">
        <v>210000</v>
      </c>
      <c r="E176" s="4"/>
      <c r="F176" s="4">
        <v>2</v>
      </c>
      <c r="G176" s="4">
        <v>420000</v>
      </c>
      <c r="H176" s="4">
        <v>210000</v>
      </c>
    </row>
    <row r="177" spans="1:8" ht="15.75" x14ac:dyDescent="0.25">
      <c r="A177" s="6" t="s">
        <v>165</v>
      </c>
      <c r="B177" s="4">
        <v>21</v>
      </c>
      <c r="C177" s="4">
        <v>3098970</v>
      </c>
      <c r="D177" s="4">
        <v>147570</v>
      </c>
      <c r="E177" s="4"/>
      <c r="F177" s="4">
        <v>21</v>
      </c>
      <c r="G177" s="4">
        <v>3098970</v>
      </c>
      <c r="H177" s="4">
        <v>147570</v>
      </c>
    </row>
    <row r="178" spans="1:8" ht="15.75" x14ac:dyDescent="0.25">
      <c r="A178" s="6" t="s">
        <v>166</v>
      </c>
      <c r="B178" s="4">
        <v>5</v>
      </c>
      <c r="C178" s="4">
        <v>2040000</v>
      </c>
      <c r="D178" s="4">
        <v>408000</v>
      </c>
      <c r="E178" s="4"/>
      <c r="F178" s="4">
        <v>13</v>
      </c>
      <c r="G178" s="4">
        <v>2840000</v>
      </c>
      <c r="H178" s="4">
        <v>218461.53846153847</v>
      </c>
    </row>
    <row r="179" spans="1:8" ht="15.75" x14ac:dyDescent="0.25">
      <c r="A179" s="6" t="s">
        <v>167</v>
      </c>
      <c r="B179" s="4">
        <v>12</v>
      </c>
      <c r="C179" s="4">
        <v>5683542</v>
      </c>
      <c r="D179" s="4">
        <v>473628.5</v>
      </c>
      <c r="E179" s="4"/>
      <c r="F179" s="4">
        <v>12</v>
      </c>
      <c r="G179" s="4">
        <v>5683542</v>
      </c>
      <c r="H179" s="4">
        <v>473628.5</v>
      </c>
    </row>
    <row r="180" spans="1:8" ht="15.75" x14ac:dyDescent="0.25">
      <c r="A180" s="6" t="s">
        <v>168</v>
      </c>
      <c r="B180" s="4">
        <v>20</v>
      </c>
      <c r="C180" s="4">
        <v>7523440</v>
      </c>
      <c r="D180" s="4">
        <v>376172</v>
      </c>
      <c r="E180" s="4"/>
      <c r="F180" s="4">
        <v>20</v>
      </c>
      <c r="G180" s="4">
        <v>7523440</v>
      </c>
      <c r="H180" s="4">
        <v>376172</v>
      </c>
    </row>
    <row r="181" spans="1:8" x14ac:dyDescent="0.2">
      <c r="B181" s="4"/>
      <c r="C181" s="4"/>
      <c r="D181" s="4"/>
      <c r="E181" s="4"/>
      <c r="F181" s="4"/>
      <c r="G181" s="4"/>
      <c r="H181" s="4"/>
    </row>
    <row r="182" spans="1:8" x14ac:dyDescent="0.2">
      <c r="A182" s="2" t="s">
        <v>195</v>
      </c>
      <c r="B182" s="4"/>
      <c r="C182" s="4"/>
      <c r="D182" s="4"/>
      <c r="E182" s="4"/>
      <c r="F182" s="4"/>
      <c r="G182" s="4"/>
      <c r="H182" s="4"/>
    </row>
    <row r="183" spans="1:8" x14ac:dyDescent="0.2">
      <c r="A183" s="2" t="s">
        <v>197</v>
      </c>
      <c r="H183" s="4"/>
    </row>
    <row r="184" spans="1:8" x14ac:dyDescent="0.2">
      <c r="H184" s="4"/>
    </row>
    <row r="185" spans="1:8" x14ac:dyDescent="0.2">
      <c r="H185" s="4"/>
    </row>
    <row r="186" spans="1:8" x14ac:dyDescent="0.2">
      <c r="H186" s="4"/>
    </row>
    <row r="187" spans="1:8" x14ac:dyDescent="0.2">
      <c r="H187" s="4"/>
    </row>
    <row r="188" spans="1:8" x14ac:dyDescent="0.2">
      <c r="H188" s="4"/>
    </row>
    <row r="189" spans="1:8" x14ac:dyDescent="0.2">
      <c r="H189" s="4"/>
    </row>
    <row r="190" spans="1:8" x14ac:dyDescent="0.2">
      <c r="H190" s="4"/>
    </row>
    <row r="191" spans="1:8" x14ac:dyDescent="0.2">
      <c r="H191" s="4"/>
    </row>
    <row r="192" spans="1:8" x14ac:dyDescent="0.2">
      <c r="H192" s="4"/>
    </row>
    <row r="193" spans="8:8" x14ac:dyDescent="0.2">
      <c r="H193" s="4"/>
    </row>
    <row r="194" spans="8:8" x14ac:dyDescent="0.2">
      <c r="H194" s="4"/>
    </row>
    <row r="195" spans="8:8" x14ac:dyDescent="0.2">
      <c r="H195" s="4"/>
    </row>
    <row r="196" spans="8:8" x14ac:dyDescent="0.2">
      <c r="H196" s="4"/>
    </row>
    <row r="197" spans="8:8" x14ac:dyDescent="0.2">
      <c r="H197" s="4"/>
    </row>
    <row r="198" spans="8:8" x14ac:dyDescent="0.2">
      <c r="H198" s="4"/>
    </row>
    <row r="199" spans="8:8" x14ac:dyDescent="0.2">
      <c r="H199" s="4"/>
    </row>
    <row r="200" spans="8:8" x14ac:dyDescent="0.2">
      <c r="H200" s="4"/>
    </row>
    <row r="201" spans="8:8" x14ac:dyDescent="0.2">
      <c r="H201" s="4"/>
    </row>
    <row r="202" spans="8:8" x14ac:dyDescent="0.2">
      <c r="H202" s="4"/>
    </row>
    <row r="203" spans="8:8" x14ac:dyDescent="0.2">
      <c r="H203" s="4"/>
    </row>
    <row r="204" spans="8:8" x14ac:dyDescent="0.2">
      <c r="H204" s="4"/>
    </row>
    <row r="205" spans="8:8" x14ac:dyDescent="0.2">
      <c r="H205" s="4"/>
    </row>
    <row r="206" spans="8:8" x14ac:dyDescent="0.2">
      <c r="H206" s="4"/>
    </row>
    <row r="207" spans="8:8" x14ac:dyDescent="0.2">
      <c r="H207" s="4"/>
    </row>
    <row r="208" spans="8:8" x14ac:dyDescent="0.2">
      <c r="H208" s="4"/>
    </row>
    <row r="209" spans="8:8" x14ac:dyDescent="0.2">
      <c r="H209" s="4"/>
    </row>
    <row r="210" spans="8:8" x14ac:dyDescent="0.2">
      <c r="H210" s="4"/>
    </row>
    <row r="211" spans="8:8" x14ac:dyDescent="0.2">
      <c r="H211" s="4"/>
    </row>
    <row r="212" spans="8:8" x14ac:dyDescent="0.2">
      <c r="H212" s="4"/>
    </row>
    <row r="213" spans="8:8" x14ac:dyDescent="0.2">
      <c r="H213" s="4"/>
    </row>
    <row r="214" spans="8:8" x14ac:dyDescent="0.2">
      <c r="H214" s="4"/>
    </row>
    <row r="215" spans="8:8" x14ac:dyDescent="0.2">
      <c r="H215" s="4"/>
    </row>
    <row r="216" spans="8:8" x14ac:dyDescent="0.2">
      <c r="H216" s="4"/>
    </row>
    <row r="217" spans="8:8" x14ac:dyDescent="0.2">
      <c r="H217" s="4"/>
    </row>
    <row r="218" spans="8:8" x14ac:dyDescent="0.2">
      <c r="H218" s="4"/>
    </row>
    <row r="219" spans="8:8" x14ac:dyDescent="0.2">
      <c r="H219" s="4"/>
    </row>
    <row r="220" spans="8:8" x14ac:dyDescent="0.2">
      <c r="H220" s="4"/>
    </row>
    <row r="221" spans="8:8" x14ac:dyDescent="0.2">
      <c r="H221" s="4"/>
    </row>
    <row r="222" spans="8:8" x14ac:dyDescent="0.2">
      <c r="H222" s="4"/>
    </row>
    <row r="223" spans="8:8" x14ac:dyDescent="0.2">
      <c r="H223" s="4"/>
    </row>
    <row r="224" spans="8:8" x14ac:dyDescent="0.2">
      <c r="H224" s="4"/>
    </row>
    <row r="225" spans="8:8" x14ac:dyDescent="0.2">
      <c r="H225" s="4"/>
    </row>
    <row r="226" spans="8:8" x14ac:dyDescent="0.2">
      <c r="H226" s="4"/>
    </row>
    <row r="227" spans="8:8" x14ac:dyDescent="0.2">
      <c r="H227" s="4"/>
    </row>
    <row r="228" spans="8:8" x14ac:dyDescent="0.2">
      <c r="H228" s="4"/>
    </row>
    <row r="229" spans="8:8" x14ac:dyDescent="0.2">
      <c r="H229" s="4"/>
    </row>
    <row r="230" spans="8:8" x14ac:dyDescent="0.2">
      <c r="H230" s="4"/>
    </row>
    <row r="231" spans="8:8" x14ac:dyDescent="0.2">
      <c r="H231" s="4"/>
    </row>
    <row r="232" spans="8:8" x14ac:dyDescent="0.2">
      <c r="H232" s="4"/>
    </row>
    <row r="233" spans="8:8" x14ac:dyDescent="0.2">
      <c r="H233" s="4"/>
    </row>
    <row r="234" spans="8:8" x14ac:dyDescent="0.2">
      <c r="H234" s="4"/>
    </row>
    <row r="235" spans="8:8" x14ac:dyDescent="0.2">
      <c r="H235" s="4"/>
    </row>
    <row r="236" spans="8:8" x14ac:dyDescent="0.2">
      <c r="H236" s="4"/>
    </row>
    <row r="237" spans="8:8" x14ac:dyDescent="0.2">
      <c r="H237" s="4"/>
    </row>
    <row r="238" spans="8:8" x14ac:dyDescent="0.2">
      <c r="H238" s="4"/>
    </row>
    <row r="239" spans="8:8" x14ac:dyDescent="0.2">
      <c r="H239" s="4"/>
    </row>
    <row r="240" spans="8:8" x14ac:dyDescent="0.2">
      <c r="H240" s="4"/>
    </row>
    <row r="241" spans="8:8" x14ac:dyDescent="0.2">
      <c r="H241" s="4"/>
    </row>
    <row r="242" spans="8:8" x14ac:dyDescent="0.2">
      <c r="H242" s="4"/>
    </row>
    <row r="243" spans="8:8" x14ac:dyDescent="0.2">
      <c r="H243" s="4"/>
    </row>
    <row r="244" spans="8:8" x14ac:dyDescent="0.2">
      <c r="H244" s="4"/>
    </row>
    <row r="245" spans="8:8" x14ac:dyDescent="0.2">
      <c r="H245" s="4"/>
    </row>
    <row r="246" spans="8:8" x14ac:dyDescent="0.2">
      <c r="H246" s="4"/>
    </row>
    <row r="247" spans="8:8" x14ac:dyDescent="0.2">
      <c r="H247" s="4"/>
    </row>
    <row r="248" spans="8:8" x14ac:dyDescent="0.2">
      <c r="H248" s="4"/>
    </row>
    <row r="249" spans="8:8" x14ac:dyDescent="0.2">
      <c r="H249" s="4"/>
    </row>
    <row r="250" spans="8:8" x14ac:dyDescent="0.2">
      <c r="H250" s="4"/>
    </row>
    <row r="251" spans="8:8" x14ac:dyDescent="0.2">
      <c r="H251" s="4"/>
    </row>
    <row r="252" spans="8:8" x14ac:dyDescent="0.2">
      <c r="H252" s="4"/>
    </row>
    <row r="253" spans="8:8" x14ac:dyDescent="0.2">
      <c r="H253" s="4"/>
    </row>
    <row r="254" spans="8:8" x14ac:dyDescent="0.2">
      <c r="H254" s="4"/>
    </row>
    <row r="255" spans="8:8" x14ac:dyDescent="0.2">
      <c r="H255" s="4"/>
    </row>
    <row r="256" spans="8:8" x14ac:dyDescent="0.2">
      <c r="H256" s="4"/>
    </row>
    <row r="257" spans="8:8" x14ac:dyDescent="0.2">
      <c r="H257" s="4"/>
    </row>
    <row r="258" spans="8:8" x14ac:dyDescent="0.2">
      <c r="H258" s="4"/>
    </row>
    <row r="259" spans="8:8" x14ac:dyDescent="0.2">
      <c r="H259" s="4"/>
    </row>
    <row r="260" spans="8:8" x14ac:dyDescent="0.2">
      <c r="H260" s="4"/>
    </row>
    <row r="261" spans="8:8" x14ac:dyDescent="0.2">
      <c r="H261" s="4"/>
    </row>
    <row r="262" spans="8:8" x14ac:dyDescent="0.2">
      <c r="H262" s="4"/>
    </row>
    <row r="263" spans="8:8" x14ac:dyDescent="0.2">
      <c r="H263" s="4"/>
    </row>
    <row r="264" spans="8:8" x14ac:dyDescent="0.2">
      <c r="H264" s="4"/>
    </row>
    <row r="265" spans="8:8" x14ac:dyDescent="0.2">
      <c r="H265" s="4"/>
    </row>
    <row r="266" spans="8:8" x14ac:dyDescent="0.2">
      <c r="H266" s="4"/>
    </row>
    <row r="267" spans="8:8" x14ac:dyDescent="0.2">
      <c r="H267" s="4"/>
    </row>
    <row r="268" spans="8:8" x14ac:dyDescent="0.2">
      <c r="H268" s="4"/>
    </row>
    <row r="269" spans="8:8" x14ac:dyDescent="0.2">
      <c r="H269" s="4"/>
    </row>
    <row r="270" spans="8:8" x14ac:dyDescent="0.2">
      <c r="H270" s="4"/>
    </row>
    <row r="271" spans="8:8" x14ac:dyDescent="0.2">
      <c r="H271" s="4"/>
    </row>
    <row r="272" spans="8:8" x14ac:dyDescent="0.2">
      <c r="H272" s="4"/>
    </row>
    <row r="273" spans="8:8" x14ac:dyDescent="0.2">
      <c r="H273" s="4"/>
    </row>
    <row r="274" spans="8:8" x14ac:dyDescent="0.2">
      <c r="H274" s="4"/>
    </row>
    <row r="275" spans="8:8" x14ac:dyDescent="0.2">
      <c r="H275" s="4"/>
    </row>
    <row r="276" spans="8:8" x14ac:dyDescent="0.2">
      <c r="H276" s="4"/>
    </row>
    <row r="277" spans="8:8" x14ac:dyDescent="0.2">
      <c r="H277" s="4"/>
    </row>
    <row r="278" spans="8:8" x14ac:dyDescent="0.2">
      <c r="H278" s="4"/>
    </row>
    <row r="279" spans="8:8" x14ac:dyDescent="0.2">
      <c r="H279" s="4"/>
    </row>
    <row r="280" spans="8:8" x14ac:dyDescent="0.2">
      <c r="H280" s="4"/>
    </row>
    <row r="281" spans="8:8" x14ac:dyDescent="0.2">
      <c r="H281" s="4"/>
    </row>
    <row r="282" spans="8:8" x14ac:dyDescent="0.2">
      <c r="H282" s="4"/>
    </row>
    <row r="283" spans="8:8" x14ac:dyDescent="0.2">
      <c r="H283" s="4"/>
    </row>
    <row r="284" spans="8:8" x14ac:dyDescent="0.2">
      <c r="H284" s="4"/>
    </row>
    <row r="285" spans="8:8" x14ac:dyDescent="0.2">
      <c r="H285" s="4"/>
    </row>
    <row r="286" spans="8:8" x14ac:dyDescent="0.2">
      <c r="H286" s="4"/>
    </row>
    <row r="287" spans="8:8" x14ac:dyDescent="0.2">
      <c r="H287" s="4"/>
    </row>
    <row r="288" spans="8:8" x14ac:dyDescent="0.2">
      <c r="H288" s="4"/>
    </row>
    <row r="289" spans="8:8" x14ac:dyDescent="0.2">
      <c r="H289" s="4"/>
    </row>
    <row r="290" spans="8:8" x14ac:dyDescent="0.2">
      <c r="H290" s="4"/>
    </row>
    <row r="291" spans="8:8" x14ac:dyDescent="0.2">
      <c r="H291" s="4"/>
    </row>
    <row r="292" spans="8:8" x14ac:dyDescent="0.2">
      <c r="H292" s="4"/>
    </row>
    <row r="293" spans="8:8" x14ac:dyDescent="0.2">
      <c r="H293" s="4"/>
    </row>
    <row r="294" spans="8:8" x14ac:dyDescent="0.2">
      <c r="H294" s="4"/>
    </row>
    <row r="295" spans="8:8" x14ac:dyDescent="0.2">
      <c r="H295" s="4"/>
    </row>
    <row r="296" spans="8:8" x14ac:dyDescent="0.2">
      <c r="H296" s="4"/>
    </row>
    <row r="297" spans="8:8" x14ac:dyDescent="0.2">
      <c r="H297" s="4"/>
    </row>
    <row r="298" spans="8:8" x14ac:dyDescent="0.2">
      <c r="H298" s="4"/>
    </row>
    <row r="299" spans="8:8" x14ac:dyDescent="0.2">
      <c r="H299" s="4"/>
    </row>
    <row r="300" spans="8:8" x14ac:dyDescent="0.2">
      <c r="H300" s="4"/>
    </row>
    <row r="301" spans="8:8" x14ac:dyDescent="0.2">
      <c r="H301" s="4"/>
    </row>
    <row r="302" spans="8:8" x14ac:dyDescent="0.2">
      <c r="H302" s="4"/>
    </row>
    <row r="303" spans="8:8" x14ac:dyDescent="0.2">
      <c r="H303" s="4"/>
    </row>
    <row r="304" spans="8:8" x14ac:dyDescent="0.2">
      <c r="H304" s="4"/>
    </row>
    <row r="305" spans="8:8" x14ac:dyDescent="0.2">
      <c r="H305" s="4"/>
    </row>
    <row r="306" spans="8:8" x14ac:dyDescent="0.2">
      <c r="H306" s="4"/>
    </row>
    <row r="307" spans="8:8" x14ac:dyDescent="0.2">
      <c r="H307" s="4"/>
    </row>
    <row r="308" spans="8:8" x14ac:dyDescent="0.2">
      <c r="H308" s="4"/>
    </row>
    <row r="309" spans="8:8" x14ac:dyDescent="0.2">
      <c r="H309" s="4"/>
    </row>
    <row r="310" spans="8:8" x14ac:dyDescent="0.2">
      <c r="H310" s="4"/>
    </row>
    <row r="311" spans="8:8" x14ac:dyDescent="0.2">
      <c r="H311" s="4"/>
    </row>
    <row r="312" spans="8:8" x14ac:dyDescent="0.2">
      <c r="H312" s="4"/>
    </row>
    <row r="313" spans="8:8" x14ac:dyDescent="0.2">
      <c r="H313" s="4"/>
    </row>
    <row r="314" spans="8:8" x14ac:dyDescent="0.2">
      <c r="H314" s="4"/>
    </row>
    <row r="315" spans="8:8" x14ac:dyDescent="0.2">
      <c r="H315" s="4"/>
    </row>
    <row r="316" spans="8:8" x14ac:dyDescent="0.2">
      <c r="H316" s="4"/>
    </row>
    <row r="317" spans="8:8" x14ac:dyDescent="0.2">
      <c r="H317" s="4"/>
    </row>
    <row r="318" spans="8:8" x14ac:dyDescent="0.2">
      <c r="H318" s="4"/>
    </row>
    <row r="319" spans="8:8" x14ac:dyDescent="0.2">
      <c r="H319" s="4"/>
    </row>
    <row r="320" spans="8:8" x14ac:dyDescent="0.2">
      <c r="H320" s="4"/>
    </row>
    <row r="321" spans="8:8" x14ac:dyDescent="0.2">
      <c r="H321" s="4"/>
    </row>
    <row r="322" spans="8:8" x14ac:dyDescent="0.2">
      <c r="H322" s="4"/>
    </row>
    <row r="323" spans="8:8" x14ac:dyDescent="0.2">
      <c r="H323" s="4"/>
    </row>
    <row r="324" spans="8:8" x14ac:dyDescent="0.2">
      <c r="H324" s="4"/>
    </row>
    <row r="325" spans="8:8" x14ac:dyDescent="0.2">
      <c r="H325" s="4"/>
    </row>
    <row r="326" spans="8:8" x14ac:dyDescent="0.2">
      <c r="H326" s="4"/>
    </row>
    <row r="327" spans="8:8" x14ac:dyDescent="0.2">
      <c r="H327" s="4"/>
    </row>
    <row r="328" spans="8:8" x14ac:dyDescent="0.2">
      <c r="H328" s="4"/>
    </row>
    <row r="329" spans="8:8" x14ac:dyDescent="0.2">
      <c r="H329" s="4"/>
    </row>
    <row r="330" spans="8:8" x14ac:dyDescent="0.2">
      <c r="H330" s="4"/>
    </row>
    <row r="331" spans="8:8" x14ac:dyDescent="0.2">
      <c r="H331" s="4"/>
    </row>
    <row r="332" spans="8:8" x14ac:dyDescent="0.2">
      <c r="H332" s="4"/>
    </row>
    <row r="333" spans="8:8" x14ac:dyDescent="0.2">
      <c r="H333" s="4"/>
    </row>
    <row r="334" spans="8:8" x14ac:dyDescent="0.2">
      <c r="H334" s="4"/>
    </row>
    <row r="335" spans="8:8" x14ac:dyDescent="0.2">
      <c r="H335" s="4"/>
    </row>
    <row r="336" spans="8:8" x14ac:dyDescent="0.2">
      <c r="H336" s="4"/>
    </row>
    <row r="337" spans="8:8" x14ac:dyDescent="0.2">
      <c r="H337" s="4"/>
    </row>
    <row r="338" spans="8:8" x14ac:dyDescent="0.2">
      <c r="H338" s="4"/>
    </row>
    <row r="339" spans="8:8" x14ac:dyDescent="0.2">
      <c r="H339" s="4"/>
    </row>
    <row r="340" spans="8:8" x14ac:dyDescent="0.2">
      <c r="H340" s="4"/>
    </row>
    <row r="341" spans="8:8" x14ac:dyDescent="0.2">
      <c r="H341" s="4"/>
    </row>
    <row r="342" spans="8:8" x14ac:dyDescent="0.2">
      <c r="H342" s="4"/>
    </row>
    <row r="343" spans="8:8" x14ac:dyDescent="0.2">
      <c r="H343" s="4"/>
    </row>
    <row r="344" spans="8:8" x14ac:dyDescent="0.2">
      <c r="H344" s="4"/>
    </row>
    <row r="345" spans="8:8" x14ac:dyDescent="0.2">
      <c r="H345" s="4"/>
    </row>
    <row r="346" spans="8:8" x14ac:dyDescent="0.2">
      <c r="H346" s="4"/>
    </row>
    <row r="347" spans="8:8" x14ac:dyDescent="0.2">
      <c r="H347" s="4"/>
    </row>
    <row r="348" spans="8:8" x14ac:dyDescent="0.2">
      <c r="H348" s="4"/>
    </row>
    <row r="349" spans="8:8" x14ac:dyDescent="0.2">
      <c r="H349" s="4"/>
    </row>
    <row r="350" spans="8:8" x14ac:dyDescent="0.2">
      <c r="H350" s="4"/>
    </row>
    <row r="351" spans="8:8" x14ac:dyDescent="0.2">
      <c r="H351" s="4"/>
    </row>
    <row r="352" spans="8:8" x14ac:dyDescent="0.2">
      <c r="H352" s="4"/>
    </row>
    <row r="353" spans="8:8" x14ac:dyDescent="0.2">
      <c r="H353" s="4"/>
    </row>
    <row r="354" spans="8:8" x14ac:dyDescent="0.2">
      <c r="H354" s="4"/>
    </row>
    <row r="355" spans="8:8" x14ac:dyDescent="0.2">
      <c r="H355" s="4"/>
    </row>
    <row r="356" spans="8:8" x14ac:dyDescent="0.2">
      <c r="H356" s="4"/>
    </row>
    <row r="357" spans="8:8" x14ac:dyDescent="0.2">
      <c r="H357" s="4"/>
    </row>
    <row r="358" spans="8:8" x14ac:dyDescent="0.2">
      <c r="H358" s="4"/>
    </row>
    <row r="359" spans="8:8" x14ac:dyDescent="0.2">
      <c r="H359" s="4"/>
    </row>
    <row r="360" spans="8:8" x14ac:dyDescent="0.2">
      <c r="H360" s="4"/>
    </row>
    <row r="361" spans="8:8" x14ac:dyDescent="0.2">
      <c r="H361" s="4"/>
    </row>
    <row r="362" spans="8:8" x14ac:dyDescent="0.2">
      <c r="H362" s="4"/>
    </row>
    <row r="363" spans="8:8" x14ac:dyDescent="0.2">
      <c r="H363" s="4"/>
    </row>
    <row r="364" spans="8:8" x14ac:dyDescent="0.2">
      <c r="H364" s="4"/>
    </row>
    <row r="365" spans="8:8" x14ac:dyDescent="0.2">
      <c r="H365" s="4"/>
    </row>
    <row r="366" spans="8:8" x14ac:dyDescent="0.2">
      <c r="H366" s="4"/>
    </row>
    <row r="367" spans="8:8" x14ac:dyDescent="0.2">
      <c r="H367" s="4"/>
    </row>
    <row r="368" spans="8:8" x14ac:dyDescent="0.2">
      <c r="H368" s="4"/>
    </row>
    <row r="369" spans="8:8" x14ac:dyDescent="0.2">
      <c r="H369" s="4"/>
    </row>
    <row r="370" spans="8:8" x14ac:dyDescent="0.2">
      <c r="H370" s="4"/>
    </row>
    <row r="371" spans="8:8" x14ac:dyDescent="0.2">
      <c r="H371" s="4"/>
    </row>
    <row r="372" spans="8:8" x14ac:dyDescent="0.2">
      <c r="H372" s="4"/>
    </row>
    <row r="373" spans="8:8" x14ac:dyDescent="0.2">
      <c r="H373" s="4"/>
    </row>
    <row r="374" spans="8:8" x14ac:dyDescent="0.2">
      <c r="H374" s="4"/>
    </row>
    <row r="375" spans="8:8" x14ac:dyDescent="0.2">
      <c r="H375" s="4"/>
    </row>
    <row r="376" spans="8:8" x14ac:dyDescent="0.2">
      <c r="H376" s="4"/>
    </row>
    <row r="377" spans="8:8" x14ac:dyDescent="0.2">
      <c r="H377" s="4"/>
    </row>
    <row r="378" spans="8:8" x14ac:dyDescent="0.2">
      <c r="H378" s="4"/>
    </row>
    <row r="379" spans="8:8" x14ac:dyDescent="0.2">
      <c r="H379" s="4"/>
    </row>
    <row r="380" spans="8:8" x14ac:dyDescent="0.2">
      <c r="H380" s="4"/>
    </row>
    <row r="381" spans="8:8" x14ac:dyDescent="0.2">
      <c r="H381" s="4"/>
    </row>
    <row r="382" spans="8:8" x14ac:dyDescent="0.2">
      <c r="H382" s="4"/>
    </row>
    <row r="383" spans="8:8" x14ac:dyDescent="0.2">
      <c r="H383" s="4"/>
    </row>
    <row r="384" spans="8:8" x14ac:dyDescent="0.2">
      <c r="H384" s="4"/>
    </row>
    <row r="385" spans="8:8" x14ac:dyDescent="0.2">
      <c r="H385" s="4"/>
    </row>
    <row r="386" spans="8:8" x14ac:dyDescent="0.2">
      <c r="H386" s="4"/>
    </row>
    <row r="387" spans="8:8" x14ac:dyDescent="0.2">
      <c r="H387" s="4"/>
    </row>
  </sheetData>
  <mergeCells count="5">
    <mergeCell ref="A1:H1"/>
    <mergeCell ref="A2:H2"/>
    <mergeCell ref="A3:H3"/>
    <mergeCell ref="B6:D6"/>
    <mergeCell ref="F6:H6"/>
  </mergeCells>
  <phoneticPr fontId="0" type="noConversion"/>
  <printOptions horizontalCentered="1" verticalCentered="1"/>
  <pageMargins left="0.75" right="0.75" top="1" bottom="1" header="0.5" footer="0.5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Permits by town</vt:lpstr>
      <vt:lpstr>By County</vt:lpstr>
      <vt:lpstr>Valuations</vt:lpstr>
      <vt:lpstr>'Permits by town'!Print_Titles</vt:lpstr>
      <vt:lpstr>Valuations!Print_Titles</vt:lpstr>
    </vt:vector>
  </TitlesOfParts>
  <Company>State of Connecticut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DECD</dc:creator>
  <cp:lastModifiedBy>Wieliczka, Michael</cp:lastModifiedBy>
  <cp:lastPrinted>2019-06-20T15:35:57Z</cp:lastPrinted>
  <dcterms:created xsi:type="dcterms:W3CDTF">2001-05-15T08:51:36Z</dcterms:created>
  <dcterms:modified xsi:type="dcterms:W3CDTF">2024-01-31T16:38:59Z</dcterms:modified>
</cp:coreProperties>
</file>