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marciniaktho\Downloads\"/>
    </mc:Choice>
  </mc:AlternateContent>
  <xr:revisionPtr revIDLastSave="0" documentId="13_ncr:1_{4858ADEE-6C31-41A2-B1BD-32561688F4D6}" xr6:coauthVersionLast="47" xr6:coauthVersionMax="47" xr10:uidLastSave="{00000000-0000-0000-0000-000000000000}"/>
  <workbookProtection workbookAlgorithmName="SHA-512" workbookHashValue="G9+9oWCyKDN86ph29pwhFToLG6FjOjUuiNJlhxsYIS/5v4OPNXNlSr6tq4OxrPkoSyr5vjNlKe6228L5b5NyYQ==" workbookSaltValue="t9qftbEaXCiUTdZqC/S/Xg==" workbookSpinCount="100000" lockStructure="1"/>
  <bookViews>
    <workbookView xWindow="-120" yWindow="-120" windowWidth="29040" windowHeight="15720" tabRatio="681" activeTab="1" xr2:uid="{DC9B42CB-F76E-491B-B4D3-03C8452A9AA9}"/>
  </bookViews>
  <sheets>
    <sheet name="INSTRUCTIONS" sheetId="11" r:id="rId1"/>
    <sheet name="1. SOURCES OF FUNDS" sheetId="12" r:id="rId2"/>
    <sheet name="2. BUDGET (SOURCES &amp; USES)" sheetId="8" r:id="rId3"/>
    <sheet name="3. CLEAN-UP BUDGET" sheetId="2" r:id="rId4"/>
    <sheet name="4. PROPERTY VALUE AND TAXES" sheetId="10" r:id="rId5"/>
    <sheet name="ROI (Grant)" sheetId="9"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12" l="1"/>
  <c r="I13" i="12" l="1"/>
  <c r="F24" i="9"/>
  <c r="F23" i="9"/>
  <c r="K12" i="8"/>
  <c r="J12" i="8"/>
  <c r="S12" i="10" l="1"/>
  <c r="R12" i="10"/>
  <c r="H38" i="2"/>
  <c r="G38" i="2"/>
  <c r="H29" i="2"/>
  <c r="G29" i="2"/>
  <c r="F29" i="2"/>
  <c r="G8" i="10"/>
  <c r="G6" i="10"/>
  <c r="F8" i="2"/>
  <c r="F6" i="2"/>
  <c r="E8" i="8"/>
  <c r="I11" i="9"/>
  <c r="H11" i="9"/>
  <c r="F22" i="9"/>
  <c r="G11" i="9" s="1"/>
  <c r="F21" i="9"/>
  <c r="F11" i="9" s="1"/>
  <c r="F20" i="9"/>
  <c r="E11" i="9" s="1"/>
  <c r="F19" i="9"/>
  <c r="D11" i="9" s="1"/>
  <c r="K11" i="12"/>
  <c r="E58" i="12"/>
  <c r="M7" i="11"/>
  <c r="D6" i="12" s="1"/>
  <c r="M9" i="11"/>
  <c r="D8" i="12" s="1"/>
  <c r="F11" i="2"/>
  <c r="D15" i="9" l="1"/>
  <c r="C15" i="9"/>
  <c r="G40" i="2"/>
  <c r="G11" i="2" s="1"/>
  <c r="H40" i="2"/>
  <c r="H11" i="2" s="1"/>
  <c r="K34" i="8"/>
  <c r="J34" i="8"/>
  <c r="I34" i="8"/>
  <c r="H34" i="8"/>
  <c r="G34" i="8"/>
  <c r="F34" i="8"/>
  <c r="E34" i="8"/>
  <c r="F37" i="8" s="1"/>
  <c r="I12" i="8"/>
  <c r="H12" i="8"/>
  <c r="G12" i="8"/>
  <c r="F12" i="8"/>
  <c r="E12" i="8"/>
  <c r="I42" i="12"/>
  <c r="I39" i="12"/>
  <c r="E73" i="12"/>
  <c r="E72" i="12"/>
  <c r="I11" i="12"/>
  <c r="E60" i="12"/>
  <c r="E59" i="12"/>
  <c r="E64" i="12"/>
  <c r="E63" i="12"/>
  <c r="E69" i="12"/>
  <c r="E68" i="12"/>
  <c r="E66" i="12"/>
  <c r="E67" i="12"/>
  <c r="E65" i="12"/>
  <c r="E62" i="12"/>
  <c r="E61" i="12"/>
  <c r="E57" i="12"/>
  <c r="F50" i="12"/>
  <c r="I33" i="12"/>
  <c r="I25" i="12"/>
  <c r="I19" i="12"/>
  <c r="F25" i="9" l="1"/>
  <c r="J11" i="9"/>
  <c r="J25" i="12"/>
  <c r="L12" i="8"/>
  <c r="Q8" i="12"/>
  <c r="D8" i="9"/>
  <c r="D6" i="9"/>
  <c r="E6" i="8"/>
  <c r="Q6" i="12"/>
  <c r="E71" i="12"/>
  <c r="J11" i="12"/>
  <c r="J12" i="10"/>
  <c r="J16" i="10"/>
  <c r="R6" i="10" l="1"/>
  <c r="Q6" i="10"/>
  <c r="L31" i="8" l="1"/>
  <c r="L23" i="8"/>
  <c r="F15" i="9"/>
  <c r="H15" i="9" s="1"/>
  <c r="L17" i="8"/>
  <c r="L19" i="8"/>
  <c r="L20" i="8"/>
  <c r="L21" i="8"/>
  <c r="L22" i="8"/>
  <c r="L24" i="8"/>
  <c r="L25" i="8"/>
  <c r="L26" i="8"/>
  <c r="L27" i="8"/>
  <c r="L28" i="8"/>
  <c r="L18" i="8"/>
  <c r="L29" i="8"/>
  <c r="L30" i="8"/>
  <c r="L32" i="8"/>
  <c r="L33" i="8"/>
  <c r="L16" i="8"/>
  <c r="E12" i="9" l="1"/>
  <c r="I12" i="9"/>
  <c r="D12" i="9"/>
  <c r="F12" i="9"/>
  <c r="H12" i="9"/>
  <c r="G12" i="9"/>
  <c r="L34" i="8"/>
  <c r="F36" i="8" s="1"/>
  <c r="F38" i="2" l="1"/>
  <c r="F40" i="2" l="1"/>
</calcChain>
</file>

<file path=xl/sharedStrings.xml><?xml version="1.0" encoding="utf-8"?>
<sst xmlns="http://schemas.openxmlformats.org/spreadsheetml/2006/main" count="267" uniqueCount="208">
  <si>
    <t>RG APPLICATION
PART B: SECTION III
FINANCING, BUDGET, AND RETURN ON INVESTMENT DETAILS</t>
  </si>
  <si>
    <t>Applicant Name:</t>
  </si>
  <si>
    <t>Project Name:</t>
  </si>
  <si>
    <t>1. SOURCES OF FUNDS</t>
  </si>
  <si>
    <t>SOURCES OF FUNDS</t>
  </si>
  <si>
    <t>Organization</t>
  </si>
  <si>
    <t>Sources of Funds</t>
  </si>
  <si>
    <t>Description</t>
  </si>
  <si>
    <t>Amount</t>
  </si>
  <si>
    <t>Type</t>
  </si>
  <si>
    <t>Status</t>
  </si>
  <si>
    <t>Section Total 1</t>
  </si>
  <si>
    <t>Section Total 2</t>
  </si>
  <si>
    <t xml:space="preserve">Budget Total </t>
  </si>
  <si>
    <t>DECD</t>
  </si>
  <si>
    <t>Brownfield</t>
  </si>
  <si>
    <t>Brownfield (previous round - same phase)</t>
  </si>
  <si>
    <t>Other</t>
  </si>
  <si>
    <t>Community Investment Fund (CIF30)</t>
  </si>
  <si>
    <t>CT Community Challenge Grant</t>
  </si>
  <si>
    <t>Other (UA/STEAP, Special Act, USRAP, SCRIF, etc.)</t>
  </si>
  <si>
    <t>State</t>
  </si>
  <si>
    <t xml:space="preserve">Other State Funds </t>
  </si>
  <si>
    <t>Federal</t>
  </si>
  <si>
    <t>Federal EPA</t>
  </si>
  <si>
    <t>CHFA 9% Low-Income Housing Tax Credit (LIHTC)</t>
  </si>
  <si>
    <t>CHFA 4% Low-Income Housing Tax Credit (LIHTC)</t>
  </si>
  <si>
    <t>State Historic Tax Credits</t>
  </si>
  <si>
    <t>Federal Historic Tax Credits</t>
  </si>
  <si>
    <t>Other (HOME, ARPA, IIJA, BIL, etc.)</t>
  </si>
  <si>
    <t>Local</t>
  </si>
  <si>
    <t>Local Municipal Bonds</t>
  </si>
  <si>
    <t>Local Tax Abatement/Credits</t>
  </si>
  <si>
    <t>Local Contribution</t>
  </si>
  <si>
    <t>Local Other</t>
  </si>
  <si>
    <t xml:space="preserve">Local Other </t>
  </si>
  <si>
    <t>Developer (equity 1)</t>
  </si>
  <si>
    <t>Developer Contribution (Private Cash/Equity)</t>
  </si>
  <si>
    <t>Developer (equity 2)</t>
  </si>
  <si>
    <t>Developer (debt 1)</t>
  </si>
  <si>
    <t>Bank Financing 1</t>
  </si>
  <si>
    <t>Developer (debt 2)</t>
  </si>
  <si>
    <t>Bank Financing 2</t>
  </si>
  <si>
    <t>Philanthropic</t>
  </si>
  <si>
    <t xml:space="preserve">Community Development Corporation </t>
  </si>
  <si>
    <t>(describe)</t>
  </si>
  <si>
    <t>Total Funding</t>
  </si>
  <si>
    <t>Total Brownfield Sources</t>
  </si>
  <si>
    <t>Browwnfield</t>
  </si>
  <si>
    <t>Total Brownfield (Current Round)</t>
  </si>
  <si>
    <t>DECD 1</t>
  </si>
  <si>
    <t>Total DECD Non-Brownfield  Sources</t>
  </si>
  <si>
    <t>DECD 2</t>
  </si>
  <si>
    <t>Total Non-DECD State Sources</t>
  </si>
  <si>
    <t>State 1</t>
  </si>
  <si>
    <t>Total State Sources (no tax credits)</t>
  </si>
  <si>
    <t>State 2</t>
  </si>
  <si>
    <t>Total State Sources (with tax credits)</t>
  </si>
  <si>
    <t>Federal 1</t>
  </si>
  <si>
    <t>Total Federal Sources (no tax credits)</t>
  </si>
  <si>
    <t>Federal 2</t>
  </si>
  <si>
    <t>Total Federal Sources (with tax credits)</t>
  </si>
  <si>
    <t xml:space="preserve">Local </t>
  </si>
  <si>
    <t>Total Local Sources</t>
  </si>
  <si>
    <t>Total Other Sources</t>
  </si>
  <si>
    <t>Developer</t>
  </si>
  <si>
    <t>Total Developer Sources</t>
  </si>
  <si>
    <t>Total</t>
  </si>
  <si>
    <t>Total Project Sources</t>
  </si>
  <si>
    <t>Total Project Sources (10% variance)</t>
  </si>
  <si>
    <t>Non State Share</t>
  </si>
  <si>
    <t>Developer Equity</t>
  </si>
  <si>
    <t>Developer Debt</t>
  </si>
  <si>
    <t>BUDGET (SOURCES &amp; USES)</t>
  </si>
  <si>
    <t>Applicant Name</t>
  </si>
  <si>
    <t>Project Name</t>
  </si>
  <si>
    <t>Source of Funds</t>
  </si>
  <si>
    <t>Other DECD Sources</t>
  </si>
  <si>
    <t>Other State Funds</t>
  </si>
  <si>
    <t>Private Developer Cash/Equity</t>
  </si>
  <si>
    <t>Amount of Funding</t>
  </si>
  <si>
    <t>Uses of Funds</t>
  </si>
  <si>
    <t>Project Activity</t>
  </si>
  <si>
    <t>Not Eligible</t>
  </si>
  <si>
    <t>Environmental Remediation</t>
  </si>
  <si>
    <t>Environmental Abatement</t>
  </si>
  <si>
    <t>Environmental Monitoring</t>
  </si>
  <si>
    <t>Demolition</t>
  </si>
  <si>
    <t>Construction</t>
  </si>
  <si>
    <t>Engineering</t>
  </si>
  <si>
    <t>Contingency</t>
  </si>
  <si>
    <t>Other (Specify)</t>
  </si>
  <si>
    <t xml:space="preserve">TOTAL FUDING FOR CLEAN-UP  </t>
  </si>
  <si>
    <t xml:space="preserve">SOFT COSTS PERCENTAGE  </t>
  </si>
  <si>
    <t>Total Project</t>
  </si>
  <si>
    <r>
      <t xml:space="preserve">Additional Notes and Comments (if any):
</t>
    </r>
    <r>
      <rPr>
        <sz val="11"/>
        <color theme="1"/>
        <rFont val="Arial"/>
        <family val="2"/>
      </rPr>
      <t>-</t>
    </r>
    <r>
      <rPr>
        <i/>
        <sz val="11"/>
        <color theme="1"/>
        <rFont val="Arial"/>
        <family val="2"/>
      </rPr>
      <t>Example:</t>
    </r>
    <r>
      <rPr>
        <sz val="11"/>
        <color theme="1"/>
        <rFont val="Arial"/>
        <family val="2"/>
      </rPr>
      <t xml:space="preserve"> Deferred developer fee = $5,250,000 and Private investement of equity = $30,000,000
-
-
-
-
-
-</t>
    </r>
  </si>
  <si>
    <t>Budget Justification</t>
  </si>
  <si>
    <t>Hard Costs</t>
  </si>
  <si>
    <t>Hard Costs - Subtotal</t>
  </si>
  <si>
    <t>Soft Costs</t>
  </si>
  <si>
    <t>Pre-development</t>
  </si>
  <si>
    <t>Legal (DECD)</t>
  </si>
  <si>
    <t>Legal (non-DECD)</t>
  </si>
  <si>
    <t>Soft Costs - Subtotal</t>
  </si>
  <si>
    <t>Please use this space to describe whether cost comparisons were made between proposed remedial methodologies. If available, please also provide EPA’s Analysis of Brownfield Cleanup Alternatives (ABCA) report.</t>
  </si>
  <si>
    <t xml:space="preserve">
</t>
  </si>
  <si>
    <t>Project Property Value and Tax Impact</t>
  </si>
  <si>
    <t>Summary of Property Value Impact</t>
  </si>
  <si>
    <t>% Increase</t>
  </si>
  <si>
    <t>Summary of Tax Impact</t>
  </si>
  <si>
    <r>
      <rPr>
        <b/>
        <sz val="11"/>
        <color theme="1"/>
        <rFont val="Arial"/>
        <family val="2"/>
      </rPr>
      <t xml:space="preserve">Comments: </t>
    </r>
    <r>
      <rPr>
        <sz val="11"/>
        <color theme="1"/>
        <rFont val="Arial"/>
        <family val="2"/>
      </rPr>
      <t xml:space="preserve">
</t>
    </r>
  </si>
  <si>
    <r>
      <t xml:space="preserve">All DECD Funding
</t>
    </r>
    <r>
      <rPr>
        <b/>
        <i/>
        <sz val="12"/>
        <color rgb="FFFF0000"/>
        <rFont val="Arial"/>
        <family val="2"/>
      </rPr>
      <t>(X)</t>
    </r>
  </si>
  <si>
    <r>
      <t xml:space="preserve">All State Funding
</t>
    </r>
    <r>
      <rPr>
        <b/>
        <i/>
        <sz val="12"/>
        <color rgb="FFFF0000"/>
        <rFont val="Arial"/>
        <family val="2"/>
      </rPr>
      <t>(X)</t>
    </r>
  </si>
  <si>
    <r>
      <t xml:space="preserve">Local (Applicant Share)
</t>
    </r>
    <r>
      <rPr>
        <b/>
        <i/>
        <sz val="12"/>
        <color rgb="FFFF0000"/>
        <rFont val="Arial"/>
        <family val="2"/>
      </rPr>
      <t>(X)</t>
    </r>
  </si>
  <si>
    <r>
      <t xml:space="preserve">Non-state Public Share
</t>
    </r>
    <r>
      <rPr>
        <b/>
        <i/>
        <sz val="12"/>
        <color rgb="FFFF0000"/>
        <rFont val="Arial"/>
        <family val="2"/>
      </rPr>
      <t>(X)</t>
    </r>
  </si>
  <si>
    <r>
      <t xml:space="preserve">Private/Developer Debt
</t>
    </r>
    <r>
      <rPr>
        <b/>
        <i/>
        <sz val="12"/>
        <color rgb="FFFF0000"/>
        <rFont val="Arial"/>
        <family val="2"/>
      </rPr>
      <t>(X)</t>
    </r>
  </si>
  <si>
    <r>
      <t xml:space="preserve">Developer Cash/Equity
</t>
    </r>
    <r>
      <rPr>
        <b/>
        <i/>
        <sz val="12"/>
        <color rgb="FFFF0000"/>
        <rFont val="Arial"/>
        <family val="2"/>
      </rPr>
      <t>(X)</t>
    </r>
  </si>
  <si>
    <r>
      <t xml:space="preserve">TOTAL REDEVELOPMENT PROJECT COST
</t>
    </r>
    <r>
      <rPr>
        <b/>
        <i/>
        <sz val="12"/>
        <color rgb="FFFF0000"/>
        <rFont val="Arial"/>
        <family val="2"/>
      </rPr>
      <t>(Y)</t>
    </r>
  </si>
  <si>
    <t>AMOUNT</t>
  </si>
  <si>
    <r>
      <t xml:space="preserve">% SHARE OF TOTAL REDEVELOPMENT PROJECT 
</t>
    </r>
    <r>
      <rPr>
        <b/>
        <i/>
        <sz val="12"/>
        <color rgb="FFFF0000"/>
        <rFont val="Arial"/>
        <family val="2"/>
      </rPr>
      <t>(X/Y)</t>
    </r>
  </si>
  <si>
    <t>All DECD Funding</t>
  </si>
  <si>
    <t>All State Funding</t>
  </si>
  <si>
    <t>DECD + State</t>
  </si>
  <si>
    <t>Local (Applicant Share)</t>
  </si>
  <si>
    <t>Non-State Public Share</t>
  </si>
  <si>
    <t>Local + Federal</t>
  </si>
  <si>
    <t>Private/Developer Debt</t>
  </si>
  <si>
    <t>Debt1 + Debt2</t>
  </si>
  <si>
    <t>Developer Cash/Equity</t>
  </si>
  <si>
    <t>Total Redevelopment Project Cost</t>
  </si>
  <si>
    <t>Other (e.g., DOH-state bonded, DOT, DEEP, CT Green Bank)</t>
  </si>
  <si>
    <t>Brownfield 
Portion</t>
  </si>
  <si>
    <t>(Development Fee + Admin Soft Costs + DECD Legal + Legal Costs) / Total</t>
  </si>
  <si>
    <t>(Admin Soft Costs + DECD Legal + Legal Costs) / Current DECD Brownfield Request Total</t>
  </si>
  <si>
    <t>Example: Soil Excavation</t>
  </si>
  <si>
    <t>Example: Transportation &amp; Disposal</t>
  </si>
  <si>
    <t>Example: Cap Contaminated Soils</t>
  </si>
  <si>
    <t>Example: Capping</t>
  </si>
  <si>
    <t>Example: Hazardous Abatement</t>
  </si>
  <si>
    <t>Example: Demolition</t>
  </si>
  <si>
    <t>Example: Abatement</t>
  </si>
  <si>
    <t>Example: Underground Utilities</t>
  </si>
  <si>
    <t>Example: Partial Demolition</t>
  </si>
  <si>
    <t>Example: Paving or Parking Cap</t>
  </si>
  <si>
    <t>Example: Vapor Intrusion Mitigation</t>
  </si>
  <si>
    <t>Planning Studies / Enviro Counsel</t>
  </si>
  <si>
    <t>Project Apprraised Value 
(or valuation) 
Post-development</t>
  </si>
  <si>
    <t>Current Appraised Value 
(or valuation) 
of the Project Site</t>
  </si>
  <si>
    <t>---</t>
  </si>
  <si>
    <r>
      <t xml:space="preserve">Projected Taxes
Year 1 After
Redevelopment Completed
</t>
    </r>
    <r>
      <rPr>
        <i/>
        <sz val="10"/>
        <color theme="0"/>
        <rFont val="Arial"/>
        <family val="2"/>
      </rPr>
      <t>(min $1)</t>
    </r>
  </si>
  <si>
    <r>
      <rPr>
        <b/>
        <sz val="12"/>
        <color theme="0"/>
        <rFont val="Arial"/>
        <family val="2"/>
      </rPr>
      <t xml:space="preserve">Most Recent Year Taxes </t>
    </r>
    <r>
      <rPr>
        <sz val="12"/>
        <color theme="0"/>
        <rFont val="Arial"/>
        <family val="2"/>
      </rPr>
      <t xml:space="preserve">
</t>
    </r>
    <r>
      <rPr>
        <b/>
        <sz val="12"/>
        <color theme="0"/>
        <rFont val="Arial"/>
        <family val="2"/>
      </rPr>
      <t>(min $1)</t>
    </r>
  </si>
  <si>
    <r>
      <t xml:space="preserve">Data From </t>
    </r>
    <r>
      <rPr>
        <b/>
        <i/>
        <sz val="12"/>
        <color theme="1"/>
        <rFont val="Arial"/>
        <family val="2"/>
      </rPr>
      <t>Tab 1. Sources of Funds</t>
    </r>
  </si>
  <si>
    <t>Project Funding Totals</t>
  </si>
  <si>
    <r>
      <t xml:space="preserve">Brownfield - 
Current 
Round
</t>
    </r>
    <r>
      <rPr>
        <b/>
        <sz val="9"/>
        <color rgb="FFFF0000"/>
        <rFont val="Arial"/>
        <family val="2"/>
      </rPr>
      <t>(1)</t>
    </r>
  </si>
  <si>
    <r>
      <t xml:space="preserve">Other DECD Sources
</t>
    </r>
    <r>
      <rPr>
        <b/>
        <sz val="9"/>
        <color rgb="FFFF0000"/>
        <rFont val="Arial"/>
        <family val="2"/>
      </rPr>
      <t>(2)</t>
    </r>
  </si>
  <si>
    <r>
      <t xml:space="preserve">Non-DECD Sources
</t>
    </r>
    <r>
      <rPr>
        <b/>
        <sz val="9"/>
        <color rgb="FFFF0000"/>
        <rFont val="Arial"/>
        <family val="2"/>
      </rPr>
      <t>(3)</t>
    </r>
  </si>
  <si>
    <r>
      <t xml:space="preserve">Justification for Budget Estimates </t>
    </r>
    <r>
      <rPr>
        <b/>
        <sz val="10"/>
        <color rgb="FFFF0000"/>
        <rFont val="Arial"/>
        <family val="2"/>
      </rPr>
      <t>(5)</t>
    </r>
  </si>
  <si>
    <r>
      <t>Justification for Budget Estimates</t>
    </r>
    <r>
      <rPr>
        <b/>
        <i/>
        <sz val="12"/>
        <color theme="0"/>
        <rFont val="Arial"/>
        <family val="2"/>
      </rPr>
      <t xml:space="preserve"> </t>
    </r>
    <r>
      <rPr>
        <b/>
        <sz val="10"/>
        <color rgb="FFFF0000"/>
        <rFont val="Arial"/>
        <family val="2"/>
      </rPr>
      <t>(5)</t>
    </r>
  </si>
  <si>
    <r>
      <t>Administrative Soft Costs</t>
    </r>
    <r>
      <rPr>
        <sz val="10"/>
        <color theme="1"/>
        <rFont val="Arial"/>
        <family val="2"/>
      </rPr>
      <t xml:space="preserve"> </t>
    </r>
    <r>
      <rPr>
        <b/>
        <sz val="10"/>
        <color rgb="FFFF0000"/>
        <rFont val="Arial"/>
        <family val="2"/>
      </rPr>
      <t>(4)</t>
    </r>
  </si>
  <si>
    <t>(same as application main form)</t>
  </si>
  <si>
    <t>Other Private Cash/Equity</t>
  </si>
  <si>
    <t>Limited-Assessment</t>
  </si>
  <si>
    <r>
      <t xml:space="preserve">Future Appraised Value
</t>
    </r>
    <r>
      <rPr>
        <b/>
        <sz val="12"/>
        <color rgb="FFFF0000"/>
        <rFont val="Arial"/>
        <family val="2"/>
      </rPr>
      <t>A</t>
    </r>
  </si>
  <si>
    <r>
      <t xml:space="preserve">Current Appraised Value
</t>
    </r>
    <r>
      <rPr>
        <b/>
        <sz val="12"/>
        <color rgb="FFFF0000"/>
        <rFont val="Arial"/>
        <family val="2"/>
      </rPr>
      <t>B</t>
    </r>
  </si>
  <si>
    <r>
      <t xml:space="preserve">Total Redevelopment Cost
</t>
    </r>
    <r>
      <rPr>
        <b/>
        <sz val="12"/>
        <color rgb="FFFF0000"/>
        <rFont val="Arial"/>
        <family val="2"/>
      </rPr>
      <t>C</t>
    </r>
  </si>
  <si>
    <r>
      <t xml:space="preserve">Overall ROI
</t>
    </r>
    <r>
      <rPr>
        <b/>
        <sz val="11"/>
        <color rgb="FFFF0000"/>
        <rFont val="Arial"/>
        <family val="2"/>
      </rPr>
      <t>(A-B) / C</t>
    </r>
  </si>
  <si>
    <t>Equity1 + Equity2 + Other</t>
  </si>
  <si>
    <t xml:space="preserve">Total </t>
  </si>
  <si>
    <r>
      <rPr>
        <b/>
        <sz val="16"/>
        <color theme="5"/>
        <rFont val="Arial"/>
        <family val="2"/>
      </rPr>
      <t xml:space="preserve">4. PROPERTY VALUE &amp; TAXES
</t>
    </r>
    <r>
      <rPr>
        <sz val="11"/>
        <color theme="1"/>
        <rFont val="Arial"/>
        <family val="2"/>
      </rPr>
      <t>Please fill in the current and projected appraised value and the taxes.</t>
    </r>
  </si>
  <si>
    <r>
      <rPr>
        <b/>
        <sz val="16"/>
        <color rgb="FFFF0000"/>
        <rFont val="Arial"/>
        <family val="2"/>
      </rPr>
      <t xml:space="preserve">5. RETURN ON INVESTMENT </t>
    </r>
    <r>
      <rPr>
        <i/>
        <sz val="12"/>
        <color rgb="FFFF0000"/>
        <rFont val="Arial"/>
        <family val="2"/>
      </rPr>
      <t xml:space="preserve">(auto-generated)
</t>
    </r>
    <r>
      <rPr>
        <sz val="11"/>
        <color rgb="FF000000"/>
        <rFont val="Arial"/>
        <family val="2"/>
      </rPr>
      <t>This tab is auto-generated based on the entries in Tab 2.  Please do not fill out</t>
    </r>
  </si>
  <si>
    <t>Federal Funds 
(7)</t>
  </si>
  <si>
    <t>Local Funds 
(8)</t>
  </si>
  <si>
    <t>Private/ Developer Debt
(9)</t>
  </si>
  <si>
    <r>
      <t xml:space="preserve">Federal Funds 
</t>
    </r>
    <r>
      <rPr>
        <sz val="11"/>
        <color rgb="FFFF0000"/>
        <rFont val="Arial"/>
        <family val="2"/>
      </rPr>
      <t>(7)</t>
    </r>
  </si>
  <si>
    <r>
      <t xml:space="preserve">Local Funds 
</t>
    </r>
    <r>
      <rPr>
        <sz val="11"/>
        <color rgb="FFFF0000"/>
        <rFont val="Arial"/>
        <family val="2"/>
      </rPr>
      <t>(8)</t>
    </r>
  </si>
  <si>
    <r>
      <t xml:space="preserve">Private/ Developer Debt
</t>
    </r>
    <r>
      <rPr>
        <sz val="11"/>
        <color rgb="FFFF0000"/>
        <rFont val="Arial"/>
        <family val="2"/>
      </rPr>
      <t>(9)</t>
    </r>
  </si>
  <si>
    <r>
      <t xml:space="preserve">Land Purchase </t>
    </r>
    <r>
      <rPr>
        <sz val="11"/>
        <color rgb="FFFF0000"/>
        <rFont val="Arial"/>
        <family val="2"/>
      </rPr>
      <t>(2)</t>
    </r>
  </si>
  <si>
    <r>
      <t xml:space="preserve">Pre-Development </t>
    </r>
    <r>
      <rPr>
        <sz val="11"/>
        <color rgb="FFFF0000"/>
        <rFont val="Arial"/>
        <family val="2"/>
      </rPr>
      <t>(2)</t>
    </r>
  </si>
  <si>
    <r>
      <t xml:space="preserve">Development Fee </t>
    </r>
    <r>
      <rPr>
        <sz val="11"/>
        <color rgb="FFFF0000"/>
        <rFont val="Arial"/>
        <family val="2"/>
      </rPr>
      <t>(2)</t>
    </r>
  </si>
  <si>
    <r>
      <t xml:space="preserve">Planning </t>
    </r>
    <r>
      <rPr>
        <sz val="11"/>
        <color rgb="FFFF0000"/>
        <rFont val="Arial"/>
        <family val="2"/>
      </rPr>
      <t>(3)</t>
    </r>
  </si>
  <si>
    <r>
      <t xml:space="preserve">Environmental Assessment </t>
    </r>
    <r>
      <rPr>
        <sz val="11"/>
        <color rgb="FFFF0000"/>
        <rFont val="Arial"/>
        <family val="2"/>
      </rPr>
      <t>(3)</t>
    </r>
  </si>
  <si>
    <r>
      <t xml:space="preserve">Administration Soft Costs </t>
    </r>
    <r>
      <rPr>
        <sz val="11"/>
        <color rgb="FFFF0000"/>
        <rFont val="Arial"/>
        <family val="2"/>
      </rPr>
      <t>(4)</t>
    </r>
  </si>
  <si>
    <r>
      <t>DECD Legal Fee</t>
    </r>
    <r>
      <rPr>
        <sz val="11"/>
        <color rgb="FFFF0000"/>
        <rFont val="Arial"/>
        <family val="2"/>
      </rPr>
      <t xml:space="preserve"> (5)</t>
    </r>
  </si>
  <si>
    <r>
      <t xml:space="preserve">Legal Costs </t>
    </r>
    <r>
      <rPr>
        <sz val="11"/>
        <color rgb="FFFF0000"/>
        <rFont val="Arial"/>
        <family val="2"/>
      </rPr>
      <t>(6)</t>
    </r>
  </si>
  <si>
    <r>
      <rPr>
        <b/>
        <sz val="11"/>
        <color rgb="FF000000"/>
        <rFont val="Arial"/>
        <family val="2"/>
      </rPr>
      <t xml:space="preserve">Note 2: </t>
    </r>
    <r>
      <rPr>
        <sz val="11"/>
        <color rgb="FF000000"/>
        <rFont val="Arial"/>
        <family val="2"/>
      </rPr>
      <t>DECD Brownfield Funding is not eligible to be used for this line item.</t>
    </r>
  </si>
  <si>
    <r>
      <rPr>
        <b/>
        <sz val="11"/>
        <color rgb="FF000000"/>
        <rFont val="Arial"/>
        <family val="2"/>
      </rPr>
      <t xml:space="preserve">Note 3: </t>
    </r>
    <r>
      <rPr>
        <sz val="11"/>
        <color rgb="FF000000"/>
        <rFont val="Arial"/>
        <family val="2"/>
      </rPr>
      <t>DECD prefers that these line items are supported by other sources of funding (non-DECD sources) under this offering.</t>
    </r>
  </si>
  <si>
    <r>
      <t>Note 4: </t>
    </r>
    <r>
      <rPr>
        <sz val="11"/>
        <color rgb="FF000000"/>
        <rFont val="Arial"/>
        <family val="2"/>
      </rPr>
      <t>It should be noted that total administration expenses (including costs for DECD Legal) cannot exceed 5% of the total DECD funding request.  DECD will usually only pay for project management expenses.</t>
    </r>
  </si>
  <si>
    <r>
      <rPr>
        <b/>
        <sz val="11"/>
        <color theme="1"/>
        <rFont val="Arial"/>
        <family val="2"/>
      </rPr>
      <t>Note 7:</t>
    </r>
    <r>
      <rPr>
        <sz val="11"/>
        <color theme="1"/>
        <rFont val="Arial"/>
        <family val="2"/>
      </rPr>
      <t xml:space="preserve"> Include Low Income Housing Tax Credits (LIHTC) and Historic Tax Credits in this column along with other federal grants.</t>
    </r>
  </si>
  <si>
    <r>
      <rPr>
        <b/>
        <sz val="11"/>
        <color theme="1"/>
        <rFont val="Arial"/>
        <family val="2"/>
      </rPr>
      <t xml:space="preserve">Note 8: </t>
    </r>
    <r>
      <rPr>
        <sz val="11"/>
        <color theme="1"/>
        <rFont val="Arial"/>
        <family val="2"/>
      </rPr>
      <t>Only include applicant’s direct share or contributions.  Land acquisition by applicant can be included as equity.</t>
    </r>
  </si>
  <si>
    <t>Current
DECD 
Brownfield Request</t>
  </si>
  <si>
    <r>
      <t>Note 1:</t>
    </r>
    <r>
      <rPr>
        <sz val="11"/>
        <color rgb="FF000000"/>
        <rFont val="Arial"/>
        <family val="2"/>
      </rPr>
      <t xml:space="preserve"> If the DECD funds include sources other than this funding round of the Brownfield Grant, please indicate as such.  Also, DECD prefers that the majority (more than 95%) of program funds are used for hard costs (abatement, remediation, demolition, etc.) as presented in the Clean-up estimates Table.  It is preferable that assessment, any engineering, project management and other soft costs are funded from non-DECD sources.</t>
    </r>
  </si>
  <si>
    <r>
      <t xml:space="preserve">Note 5: </t>
    </r>
    <r>
      <rPr>
        <sz val="11"/>
        <color rgb="FF000000"/>
        <rFont val="Arial"/>
        <family val="2"/>
      </rPr>
      <t>DECD’s legal expenses for the DECD contract work (Assistance Agreement) are usually in the range of $5K to $10K depending on the complexity of the project.  DECD funds cannot be used for reimbursement of the legal expenses of the client’s legal team for the Assistance Agreement work.</t>
    </r>
  </si>
  <si>
    <r>
      <rPr>
        <b/>
        <sz val="11"/>
        <color theme="1"/>
        <rFont val="Arial"/>
        <family val="2"/>
      </rPr>
      <t>Note 6:</t>
    </r>
    <r>
      <rPr>
        <sz val="11"/>
        <color theme="1"/>
        <rFont val="Arial"/>
        <family val="2"/>
      </rPr>
      <t xml:space="preserve"> Legal costs (non-DECD) could include legal work with regards to the actual clean-up (example: environmental use restriction, transfer act obligations, etc.) but not for any legal work associated with the DECD contract/Assistance Agreement.</t>
    </r>
  </si>
  <si>
    <r>
      <rPr>
        <b/>
        <sz val="11"/>
        <color theme="1"/>
        <rFont val="Arial"/>
        <family val="2"/>
      </rPr>
      <t xml:space="preserve">Note 9: </t>
    </r>
    <r>
      <rPr>
        <sz val="11"/>
        <color theme="1"/>
        <rFont val="Arial"/>
        <family val="2"/>
      </rPr>
      <t>Private column should include all the expected debt.  Tax credits should be included in the Federal column.  Developer should only include developer’s cash &amp; equity share.  Land acquisition by the developer can be included in this column.</t>
    </r>
  </si>
  <si>
    <r>
      <rPr>
        <b/>
        <sz val="11"/>
        <color theme="1"/>
        <rFont val="Arial"/>
        <family val="2"/>
      </rPr>
      <t xml:space="preserve">Note 1: </t>
    </r>
    <r>
      <rPr>
        <sz val="11"/>
        <color theme="1"/>
        <rFont val="Arial"/>
        <family val="2"/>
      </rPr>
      <t>Brownfield Grant/Loan requested in this application only.  Any Brownfield Grant/Loan previously awarded must be entered in Other DECD Sources column.</t>
    </r>
  </si>
  <si>
    <r>
      <t>Note 3:</t>
    </r>
    <r>
      <rPr>
        <sz val="11"/>
        <color theme="1"/>
        <rFont val="Arial"/>
        <family val="2"/>
      </rPr>
      <t xml:space="preserve"> Include non-DECD sources of funds that will go to clean-up activities</t>
    </r>
    <r>
      <rPr>
        <b/>
        <sz val="11"/>
        <color theme="1"/>
        <rFont val="Arial"/>
        <family val="2"/>
      </rPr>
      <t>.</t>
    </r>
  </si>
  <si>
    <r>
      <t>Note 2:</t>
    </r>
    <r>
      <rPr>
        <sz val="11"/>
        <color theme="1"/>
        <rFont val="Arial"/>
        <family val="2"/>
      </rPr>
      <t xml:space="preserve"> Include other DECD sources of funds that will go to Brownfield clean-up activities, including OBRD Brownfield funds awarded in previous rounds for 
              this phase of the project</t>
    </r>
  </si>
  <si>
    <r>
      <rPr>
        <b/>
        <sz val="11"/>
        <color theme="1"/>
        <rFont val="Arial"/>
        <family val="2"/>
      </rPr>
      <t>Note 4:</t>
    </r>
    <r>
      <rPr>
        <sz val="11"/>
        <color theme="1"/>
        <rFont val="Arial"/>
        <family val="2"/>
      </rPr>
      <t> It should be noted that total administration expenses (including costs for DECD Legal) cannot exceed 5% of the total DECD funding 
             request.  DECD will usually only pay for project management expenses.</t>
    </r>
  </si>
  <si>
    <r>
      <rPr>
        <b/>
        <sz val="11"/>
        <color rgb="FF000000"/>
        <rFont val="Arial"/>
        <family val="2"/>
      </rPr>
      <t xml:space="preserve">Note 5: </t>
    </r>
    <r>
      <rPr>
        <sz val="11"/>
        <color rgb="FF000000"/>
        <rFont val="Arial"/>
        <family val="2"/>
      </rPr>
      <t>If the estimate is based on contractor bids or other formal estimates, please attach copies of the bid/estimate documents. If details are not from actual 
             cost estimates, please provide justification on how the numbers were arrived at (example – 150 cubic yards to be hauled; estimated at $x/cubic yards). 
             with details included in the total Budget Table.</t>
    </r>
  </si>
  <si>
    <t>Return on Investment Metrics</t>
  </si>
  <si>
    <r>
      <t>Other (</t>
    </r>
    <r>
      <rPr>
        <i/>
        <sz val="12"/>
        <color theme="1"/>
        <rFont val="Arial"/>
        <family val="2"/>
      </rPr>
      <t>specify)</t>
    </r>
  </si>
  <si>
    <t>Contingency (&lt; 10% of funding)</t>
  </si>
  <si>
    <t>CLEAN-UP BUDGET</t>
  </si>
  <si>
    <r>
      <rPr>
        <b/>
        <sz val="11"/>
        <color rgb="FFFF0000"/>
        <rFont val="Arial"/>
        <family val="2"/>
      </rPr>
      <t xml:space="preserve">All Tabs </t>
    </r>
    <r>
      <rPr>
        <b/>
        <sz val="11"/>
        <color rgb="FF000000"/>
        <rFont val="Arial"/>
        <family val="2"/>
      </rPr>
      <t xml:space="preserve">must be completed.  </t>
    </r>
    <r>
      <rPr>
        <sz val="11"/>
        <color rgb="FF000000"/>
        <rFont val="Arial"/>
        <family val="2"/>
      </rPr>
      <t>This is part of the Application Form submission.  Applications without this attachment will be deemed incomplete.  Information provided in the various tabs should be consistent throughout the tabs/tables.  Additional Instructions on the tabs are provided below.</t>
    </r>
  </si>
  <si>
    <r>
      <rPr>
        <b/>
        <sz val="16"/>
        <color rgb="FF4472C4"/>
        <rFont val="Arial"/>
        <family val="2"/>
      </rPr>
      <t xml:space="preserve">2. BUDGET (SOURCES/USES)
</t>
    </r>
    <r>
      <rPr>
        <sz val="12"/>
        <color rgb="FF000000"/>
        <rFont val="Arial"/>
        <family val="2"/>
      </rPr>
      <t xml:space="preserve">This table will help OBRD/DECD understand the overall budget, especially the uses of OBRD and other funds.
   </t>
    </r>
    <r>
      <rPr>
        <sz val="11"/>
        <color rgb="FF000000"/>
        <rFont val="Arial"/>
        <family val="2"/>
      </rPr>
      <t xml:space="preserve">   * The Sources of Funds row automatically populate from entries in Tab 1.
      * Please be sure to read the notes at the bottom of the table.
      * Percentage of grant expenses on soft costs including DECD legal fees and professional project management expenses hired by primary recipient should be limited to 5%.  
      * DECD is expecting that all funding has been identified and there is no funding gap apart from the current request. </t>
    </r>
    <r>
      <rPr>
        <sz val="12"/>
        <color rgb="FF000000"/>
        <rFont val="Arial"/>
        <family val="2"/>
      </rPr>
      <t xml:space="preserve"> </t>
    </r>
  </si>
  <si>
    <r>
      <rPr>
        <b/>
        <sz val="16"/>
        <color rgb="FF00B050"/>
        <rFont val="Arial"/>
        <family val="2"/>
      </rPr>
      <t>3.</t>
    </r>
    <r>
      <rPr>
        <b/>
        <sz val="16"/>
        <color rgb="FF000000"/>
        <rFont val="Arial"/>
        <family val="2"/>
      </rPr>
      <t xml:space="preserve"> </t>
    </r>
    <r>
      <rPr>
        <b/>
        <sz val="16"/>
        <color rgb="FF00B050"/>
        <rFont val="Arial"/>
        <family val="2"/>
      </rPr>
      <t xml:space="preserve">CLEAN-UP BUDGET
</t>
    </r>
    <r>
      <rPr>
        <sz val="11"/>
        <color rgb="FF000000"/>
        <rFont val="Arial"/>
        <family val="2"/>
      </rPr>
      <t>This tab provides the finer details of the cleanup budget.  
     * DECD prefers that the majority (more than 95%) of program funds are used for hard costs (abatement, remediation, demolition etc.). 
     * It is prefered that assessment, engineering, project management, and other soft costs are funded from non-DECD sources.  The information provided should have a complete breakout 
       of remedial/cleanup activities by line item 
             (</t>
    </r>
    <r>
      <rPr>
        <i/>
        <sz val="11"/>
        <color rgb="FF000000"/>
        <rFont val="Arial"/>
        <family val="2"/>
      </rPr>
      <t>examples: soil excavation, transportation and disposal, engineered controls, capping, paving, building foundation, landscaping, parking cap, environmental use restrictions, demolition, 
              abatement, etc</t>
    </r>
    <r>
      <rPr>
        <sz val="11"/>
        <color rgb="FF000000"/>
        <rFont val="Arial"/>
        <family val="2"/>
      </rPr>
      <t xml:space="preserve">.).  
     * There are dedicated rows to include the assessment/monitoring expenses and soft costs.    
</t>
    </r>
    <r>
      <rPr>
        <b/>
        <sz val="11"/>
        <color rgb="FF000000"/>
        <rFont val="Arial"/>
        <family val="2"/>
      </rPr>
      <t xml:space="preserve">     
</t>
    </r>
    <r>
      <rPr>
        <u/>
        <sz val="11"/>
        <color rgb="FF000000"/>
        <rFont val="Arial"/>
        <family val="2"/>
      </rPr>
      <t>FIRST COLUMN</t>
    </r>
    <r>
      <rPr>
        <sz val="11"/>
        <color rgb="FF000000"/>
        <rFont val="Arial"/>
        <family val="2"/>
      </rPr>
      <t xml:space="preserve">:      (OBRD-Current Round) Only include the current funding request.  If the grant will be used for limited assessment work or soft costs, please indicate as such.  The 
                                   total requested funding in this column (last row) must match what is requested in the main Application Form.  
                                  ** Please verify before submitting. 
</t>
    </r>
    <r>
      <rPr>
        <u/>
        <sz val="11"/>
        <color rgb="FF000000"/>
        <rFont val="Arial"/>
        <family val="2"/>
      </rPr>
      <t>SECOND COLUMN</t>
    </r>
    <r>
      <rPr>
        <sz val="11"/>
        <color rgb="FF000000"/>
        <rFont val="Arial"/>
        <family val="2"/>
      </rPr>
      <t xml:space="preserve">: (Other DECD funding) Include amounts from other DECD sources including OBRD funding from previous rounds that are designated for this project's cleanup 
                                   budget. 
</t>
    </r>
    <r>
      <rPr>
        <u/>
        <sz val="11"/>
        <color rgb="FF000000"/>
        <rFont val="Arial"/>
        <family val="2"/>
      </rPr>
      <t>THIRD COLUMN</t>
    </r>
    <r>
      <rPr>
        <sz val="11"/>
        <color rgb="FF000000"/>
        <rFont val="Arial"/>
        <family val="2"/>
      </rPr>
      <t xml:space="preserve">:      Include amounts of all other non-DECD sources that are designated for this project's cleanup budget.
</t>
    </r>
    <r>
      <rPr>
        <u/>
        <sz val="11"/>
        <color rgb="FF000000"/>
        <rFont val="Arial"/>
        <family val="2"/>
      </rPr>
      <t>FOURTH COLUMN</t>
    </r>
    <r>
      <rPr>
        <sz val="11"/>
        <color rgb="FF000000"/>
        <rFont val="Arial"/>
        <family val="2"/>
      </rPr>
      <t>:  Include justification for the budget/estimates.  If the estimate is based on contractor bids or other formal estimates, please attach copies of the bid/estimate 
                                   documents. If details are not from actual cost estimates, please provide justification on how the numbers were arrived at (example – 150 cubic yards to be hauled; 
                                   estimated at $x/cubic yards) with details included in the total Budget Table.</t>
    </r>
  </si>
  <si>
    <r>
      <t xml:space="preserve">Use this table to describe all of the sources of funds in place or anticipated for both the cleanup and the redevelopment project.
</t>
    </r>
    <r>
      <rPr>
        <b/>
        <sz val="11"/>
        <color rgb="FF000000"/>
        <rFont val="Arial"/>
        <family val="2"/>
      </rPr>
      <t xml:space="preserve">     </t>
    </r>
    <r>
      <rPr>
        <u/>
        <sz val="11"/>
        <color rgb="FF000000"/>
        <rFont val="Arial"/>
        <family val="2"/>
      </rPr>
      <t>DESCRIPTION COLUMN</t>
    </r>
    <r>
      <rPr>
        <sz val="11"/>
        <color rgb="FF000000"/>
        <rFont val="Arial"/>
        <family val="2"/>
      </rPr>
      <t xml:space="preserve">: Provide additional description (such as name of program, name of bank, philanthropic source, CHFA 4% Financing, etc.) 
</t>
    </r>
    <r>
      <rPr>
        <b/>
        <sz val="11"/>
        <color rgb="FF000000"/>
        <rFont val="Arial"/>
        <family val="2"/>
      </rPr>
      <t xml:space="preserve">  </t>
    </r>
    <r>
      <rPr>
        <sz val="11"/>
        <color rgb="FF000000"/>
        <rFont val="Arial"/>
        <family val="2"/>
      </rPr>
      <t xml:space="preserve">   </t>
    </r>
    <r>
      <rPr>
        <u/>
        <sz val="11"/>
        <color rgb="FF000000"/>
        <rFont val="Arial"/>
        <family val="2"/>
      </rPr>
      <t>AMOUNT COLUMN</t>
    </r>
    <r>
      <rPr>
        <sz val="11"/>
        <color rgb="FF000000"/>
        <rFont val="Arial"/>
        <family val="2"/>
      </rPr>
      <t xml:space="preserve">: Amount expected or budgeted for that line item
</t>
    </r>
    <r>
      <rPr>
        <b/>
        <sz val="11"/>
        <color rgb="FF000000"/>
        <rFont val="Arial"/>
        <family val="2"/>
      </rPr>
      <t xml:space="preserve">     </t>
    </r>
    <r>
      <rPr>
        <u/>
        <sz val="11"/>
        <color rgb="FF000000"/>
        <rFont val="Arial"/>
        <family val="2"/>
      </rPr>
      <t>TYPE COLUMN</t>
    </r>
    <r>
      <rPr>
        <sz val="11"/>
        <color rgb="FF000000"/>
        <rFont val="Arial"/>
        <family val="2"/>
      </rPr>
      <t xml:space="preserve">: Include whether the funding is debt, equity/cash, or tax credit
</t>
    </r>
    <r>
      <rPr>
        <b/>
        <sz val="11"/>
        <color rgb="FF000000"/>
        <rFont val="Arial"/>
        <family val="2"/>
      </rPr>
      <t xml:space="preserve">     </t>
    </r>
    <r>
      <rPr>
        <u/>
        <sz val="11"/>
        <color rgb="FF000000"/>
        <rFont val="Arial"/>
        <family val="2"/>
      </rPr>
      <t>STATUS COLUMN</t>
    </r>
    <r>
      <rPr>
        <sz val="11"/>
        <color rgb="FF000000"/>
        <rFont val="Arial"/>
        <family val="2"/>
      </rPr>
      <t xml:space="preserve">: Describe status of fund assembly (examples: current request, in place, requested-decision pending (date), will be requested in future (date), not competitive  
                                      source/automatic approval, will be requested in future (date), positive indication from Board, funding gap, source to be identified.  </t>
    </r>
  </si>
  <si>
    <t>Current round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</si>
</sst>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409]* #,##0_);_([$$-409]* \(#,##0\);_([$$-409]* &quot;-&quot;??_);_(@_)"/>
    <numFmt numFmtId="165" formatCode="_(&quot;$&quot;* #,##0_);_(&quot;$&quot;* \(#,##0\);_(&quot;$&quot;* &quot;-&quot;??_);_(@_)"/>
    <numFmt numFmtId="166" formatCode="0.000"/>
  </numFmts>
  <fonts count="50" x14ac:knownFonts="1">
    <font>
      <sz val="11"/>
      <color theme="1"/>
      <name val="Calibri"/>
      <family val="2"/>
      <scheme val="minor"/>
    </font>
    <font>
      <sz val="11"/>
      <color theme="1"/>
      <name val="Calibri"/>
      <family val="2"/>
      <scheme val="minor"/>
    </font>
    <font>
      <b/>
      <sz val="11"/>
      <color theme="1"/>
      <name val="Arial"/>
      <family val="2"/>
    </font>
    <font>
      <b/>
      <sz val="14"/>
      <color theme="0"/>
      <name val="Arial"/>
      <family val="2"/>
    </font>
    <font>
      <b/>
      <sz val="12"/>
      <color theme="1"/>
      <name val="Arial"/>
      <family val="2"/>
    </font>
    <font>
      <sz val="11"/>
      <color theme="1"/>
      <name val="Arial"/>
      <family val="2"/>
    </font>
    <font>
      <sz val="10"/>
      <color theme="1"/>
      <name val="Arial"/>
      <family val="2"/>
    </font>
    <font>
      <b/>
      <sz val="11"/>
      <color theme="0"/>
      <name val="Arial"/>
      <family val="2"/>
    </font>
    <font>
      <sz val="11"/>
      <name val="Arial"/>
      <family val="2"/>
    </font>
    <font>
      <sz val="12"/>
      <color theme="1"/>
      <name val="Arial"/>
      <family val="2"/>
    </font>
    <font>
      <b/>
      <sz val="12"/>
      <name val="Arial"/>
      <family val="2"/>
    </font>
    <font>
      <b/>
      <sz val="12"/>
      <color rgb="FF000000"/>
      <name val="Arial"/>
      <family val="2"/>
    </font>
    <font>
      <sz val="12"/>
      <color rgb="FF000000"/>
      <name val="Arial"/>
      <family val="2"/>
    </font>
    <font>
      <sz val="12"/>
      <name val="Arial"/>
      <family val="2"/>
    </font>
    <font>
      <b/>
      <sz val="12"/>
      <color theme="0"/>
      <name val="Arial"/>
      <family val="2"/>
    </font>
    <font>
      <i/>
      <sz val="11"/>
      <color theme="1"/>
      <name val="Arial"/>
      <family val="2"/>
    </font>
    <font>
      <sz val="11"/>
      <color theme="0"/>
      <name val="Calibri"/>
      <family val="2"/>
      <scheme val="minor"/>
    </font>
    <font>
      <b/>
      <sz val="12"/>
      <color rgb="FFFF0000"/>
      <name val="Arial"/>
      <family val="2"/>
    </font>
    <font>
      <b/>
      <sz val="14"/>
      <color theme="1"/>
      <name val="Arial"/>
      <family val="2"/>
    </font>
    <font>
      <sz val="11"/>
      <color theme="0"/>
      <name val="Arial"/>
      <family val="2"/>
    </font>
    <font>
      <sz val="16"/>
      <color theme="1"/>
      <name val="Arial"/>
      <family val="2"/>
    </font>
    <font>
      <b/>
      <sz val="16"/>
      <color rgb="FF7030A0"/>
      <name val="Arial"/>
      <family val="2"/>
    </font>
    <font>
      <b/>
      <sz val="16"/>
      <color theme="5"/>
      <name val="Arial"/>
      <family val="2"/>
    </font>
    <font>
      <b/>
      <sz val="16"/>
      <color theme="0"/>
      <name val="Arial"/>
      <family val="2"/>
    </font>
    <font>
      <sz val="12"/>
      <color theme="0"/>
      <name val="Arial"/>
      <family val="2"/>
    </font>
    <font>
      <i/>
      <sz val="12"/>
      <color theme="1"/>
      <name val="Arial"/>
      <family val="2"/>
    </font>
    <font>
      <b/>
      <i/>
      <sz val="12"/>
      <color rgb="FFFF0000"/>
      <name val="Arial"/>
      <family val="2"/>
    </font>
    <font>
      <b/>
      <i/>
      <sz val="12"/>
      <color theme="0"/>
      <name val="Arial"/>
      <family val="2"/>
    </font>
    <font>
      <b/>
      <u/>
      <sz val="18"/>
      <name val="Arial"/>
      <family val="2"/>
    </font>
    <font>
      <b/>
      <sz val="14"/>
      <name val="Arial"/>
      <family val="2"/>
    </font>
    <font>
      <b/>
      <sz val="18"/>
      <name val="Arial"/>
      <family val="2"/>
    </font>
    <font>
      <b/>
      <sz val="18"/>
      <color theme="1"/>
      <name val="Arial"/>
      <family val="2"/>
    </font>
    <font>
      <b/>
      <sz val="16"/>
      <color rgb="FF00B050"/>
      <name val="Arial"/>
      <family val="2"/>
    </font>
    <font>
      <b/>
      <sz val="16"/>
      <color rgb="FF000000"/>
      <name val="Arial"/>
      <family val="2"/>
    </font>
    <font>
      <u/>
      <sz val="11"/>
      <color rgb="FF000000"/>
      <name val="Arial"/>
      <family val="2"/>
    </font>
    <font>
      <sz val="11"/>
      <color rgb="FF000000"/>
      <name val="Arial"/>
      <family val="2"/>
    </font>
    <font>
      <b/>
      <sz val="11"/>
      <color rgb="FF000000"/>
      <name val="Arial"/>
      <family val="2"/>
    </font>
    <font>
      <b/>
      <sz val="16"/>
      <color rgb="FF4472C4"/>
      <name val="Arial"/>
      <family val="2"/>
    </font>
    <font>
      <b/>
      <sz val="10"/>
      <color rgb="FFFF0000"/>
      <name val="Arial"/>
      <family val="2"/>
    </font>
    <font>
      <b/>
      <sz val="9"/>
      <color rgb="FFFF0000"/>
      <name val="Arial"/>
      <family val="2"/>
    </font>
    <font>
      <b/>
      <i/>
      <sz val="12"/>
      <color theme="1"/>
      <name val="Arial"/>
      <family val="2"/>
    </font>
    <font>
      <i/>
      <sz val="10"/>
      <color theme="0"/>
      <name val="Arial"/>
      <family val="2"/>
    </font>
    <font>
      <b/>
      <sz val="12"/>
      <color rgb="FF00B050"/>
      <name val="Arial"/>
      <family val="2"/>
    </font>
    <font>
      <b/>
      <sz val="11"/>
      <color rgb="FF00B050"/>
      <name val="Arial"/>
      <family val="2"/>
    </font>
    <font>
      <b/>
      <sz val="11"/>
      <color rgb="FFFF0000"/>
      <name val="Arial"/>
      <family val="2"/>
    </font>
    <font>
      <b/>
      <sz val="16"/>
      <color rgb="FFFF0000"/>
      <name val="Arial"/>
      <family val="2"/>
    </font>
    <font>
      <i/>
      <sz val="12"/>
      <color rgb="FFFF0000"/>
      <name val="Arial"/>
      <family val="2"/>
    </font>
    <font>
      <b/>
      <sz val="11"/>
      <name val="Arial"/>
      <family val="2"/>
    </font>
    <font>
      <sz val="11"/>
      <color rgb="FFFF0000"/>
      <name val="Arial"/>
      <family val="2"/>
    </font>
    <font>
      <i/>
      <sz val="11"/>
      <color rgb="FF000000"/>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99CCFF"/>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4"/>
        <bgColor indexed="64"/>
      </patternFill>
    </fill>
    <fill>
      <patternFill patternType="solid">
        <fgColor theme="8"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rgb="FF00B050"/>
      </left>
      <right style="thin">
        <color rgb="FF00B050"/>
      </right>
      <top style="thin">
        <color rgb="FF00B050"/>
      </top>
      <bottom style="thin">
        <color rgb="FF00B050"/>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528">
    <xf numFmtId="0" fontId="0" fillId="0" borderId="0" xfId="0"/>
    <xf numFmtId="0" fontId="5" fillId="0" borderId="0" xfId="0" applyFont="1"/>
    <xf numFmtId="0" fontId="2" fillId="0" borderId="0" xfId="0" applyFont="1"/>
    <xf numFmtId="0" fontId="5" fillId="0" borderId="0" xfId="0" applyFont="1" applyAlignment="1">
      <alignment wrapText="1"/>
    </xf>
    <xf numFmtId="165" fontId="9" fillId="0" borderId="18" xfId="0" applyNumberFormat="1" applyFont="1" applyBorder="1" applyAlignment="1">
      <alignment horizontal="center" vertical="center" wrapText="1"/>
    </xf>
    <xf numFmtId="10" fontId="9" fillId="0" borderId="40" xfId="0" applyNumberFormat="1" applyFont="1" applyBorder="1" applyAlignment="1">
      <alignment horizontal="center" vertical="center"/>
    </xf>
    <xf numFmtId="10" fontId="9" fillId="0" borderId="2" xfId="0" applyNumberFormat="1" applyFont="1" applyBorder="1" applyAlignment="1">
      <alignment horizontal="center" vertical="center"/>
    </xf>
    <xf numFmtId="165" fontId="9" fillId="0" borderId="19" xfId="0" applyNumberFormat="1" applyFont="1" applyBorder="1" applyAlignment="1">
      <alignment horizontal="center" vertical="center" wrapText="1"/>
    </xf>
    <xf numFmtId="0" fontId="4" fillId="0" borderId="0" xfId="0" applyFont="1" applyAlignment="1">
      <alignment vertical="center"/>
    </xf>
    <xf numFmtId="0" fontId="2" fillId="0" borderId="0" xfId="0" applyFont="1" applyAlignment="1">
      <alignment vertical="center"/>
    </xf>
    <xf numFmtId="0" fontId="5" fillId="5" borderId="6" xfId="0" applyFont="1" applyFill="1" applyBorder="1"/>
    <xf numFmtId="0" fontId="5" fillId="5" borderId="34" xfId="0" applyFont="1" applyFill="1" applyBorder="1"/>
    <xf numFmtId="0" fontId="5" fillId="5" borderId="28" xfId="0" applyFont="1" applyFill="1" applyBorder="1"/>
    <xf numFmtId="0" fontId="5" fillId="5" borderId="20" xfId="0" applyFont="1" applyFill="1" applyBorder="1"/>
    <xf numFmtId="0" fontId="5" fillId="5" borderId="29" xfId="0" applyFont="1" applyFill="1" applyBorder="1"/>
    <xf numFmtId="0" fontId="5" fillId="5" borderId="34" xfId="0" applyFont="1" applyFill="1" applyBorder="1" applyAlignment="1">
      <alignment wrapText="1"/>
    </xf>
    <xf numFmtId="0" fontId="4" fillId="0" borderId="0" xfId="0" applyFont="1"/>
    <xf numFmtId="0" fontId="5" fillId="5" borderId="29" xfId="0" applyFont="1" applyFill="1" applyBorder="1" applyAlignment="1">
      <alignment vertical="center"/>
    </xf>
    <xf numFmtId="0" fontId="9" fillId="0" borderId="1" xfId="0" applyFont="1" applyBorder="1" applyAlignment="1" applyProtection="1">
      <alignment vertical="center" wrapText="1"/>
      <protection locked="0"/>
    </xf>
    <xf numFmtId="0" fontId="9" fillId="0" borderId="43" xfId="0" applyFont="1" applyBorder="1" applyAlignment="1" applyProtection="1">
      <alignment vertical="center" wrapText="1"/>
      <protection locked="0"/>
    </xf>
    <xf numFmtId="0" fontId="2" fillId="5" borderId="20" xfId="0" applyFont="1" applyFill="1" applyBorder="1"/>
    <xf numFmtId="0" fontId="2" fillId="5" borderId="29" xfId="0" applyFont="1" applyFill="1" applyBorder="1"/>
    <xf numFmtId="0" fontId="4" fillId="5" borderId="20" xfId="0" applyFont="1" applyFill="1" applyBorder="1"/>
    <xf numFmtId="0" fontId="5" fillId="5" borderId="7" xfId="0" applyFont="1" applyFill="1" applyBorder="1"/>
    <xf numFmtId="0" fontId="5" fillId="5" borderId="31" xfId="0" applyFont="1" applyFill="1" applyBorder="1" applyAlignment="1">
      <alignment wrapText="1"/>
    </xf>
    <xf numFmtId="0" fontId="5" fillId="5" borderId="31" xfId="0" applyFont="1" applyFill="1" applyBorder="1"/>
    <xf numFmtId="0" fontId="5" fillId="5" borderId="30" xfId="0" applyFont="1" applyFill="1" applyBorder="1"/>
    <xf numFmtId="0" fontId="3" fillId="5" borderId="29" xfId="0" applyFont="1" applyFill="1" applyBorder="1" applyAlignment="1">
      <alignment vertical="center"/>
    </xf>
    <xf numFmtId="0" fontId="3" fillId="5" borderId="29" xfId="0" applyFont="1" applyFill="1" applyBorder="1" applyAlignment="1">
      <alignment horizontal="center" vertical="center"/>
    </xf>
    <xf numFmtId="0" fontId="2" fillId="5" borderId="20" xfId="0" applyFont="1" applyFill="1" applyBorder="1" applyAlignment="1">
      <alignment vertical="center"/>
    </xf>
    <xf numFmtId="0" fontId="5" fillId="5" borderId="29" xfId="0" applyFont="1" applyFill="1" applyBorder="1" applyAlignment="1">
      <alignment horizontal="center" vertical="center"/>
    </xf>
    <xf numFmtId="0" fontId="4" fillId="5" borderId="20" xfId="0" applyFont="1" applyFill="1" applyBorder="1" applyAlignment="1">
      <alignment vertical="center"/>
    </xf>
    <xf numFmtId="0" fontId="4" fillId="5" borderId="29" xfId="0" applyFont="1" applyFill="1" applyBorder="1" applyAlignment="1">
      <alignment vertical="center"/>
    </xf>
    <xf numFmtId="0" fontId="2" fillId="5" borderId="29" xfId="0" applyFont="1" applyFill="1" applyBorder="1" applyAlignment="1">
      <alignment horizontal="center" vertical="center" wrapText="1"/>
    </xf>
    <xf numFmtId="0" fontId="5" fillId="0" borderId="34" xfId="0" applyFont="1" applyBorder="1"/>
    <xf numFmtId="165" fontId="9" fillId="0" borderId="11" xfId="0" applyNumberFormat="1" applyFont="1" applyBorder="1"/>
    <xf numFmtId="165" fontId="9" fillId="0" borderId="12" xfId="0" applyNumberFormat="1" applyFont="1" applyBorder="1"/>
    <xf numFmtId="0" fontId="9" fillId="0" borderId="4" xfId="0" applyFont="1" applyBorder="1" applyAlignment="1">
      <alignment horizontal="left"/>
    </xf>
    <xf numFmtId="0" fontId="9" fillId="0" borderId="3" xfId="0" applyFont="1" applyBorder="1" applyAlignment="1">
      <alignment horizontal="left"/>
    </xf>
    <xf numFmtId="0" fontId="14" fillId="9" borderId="5"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4" fillId="5" borderId="29" xfId="0" applyFont="1" applyFill="1" applyBorder="1" applyAlignment="1">
      <alignment horizontal="center" vertical="center" wrapText="1"/>
    </xf>
    <xf numFmtId="166" fontId="42" fillId="0" borderId="12" xfId="0" applyNumberFormat="1" applyFont="1" applyBorder="1" applyAlignment="1">
      <alignment horizontal="center" vertical="center"/>
    </xf>
    <xf numFmtId="0" fontId="10" fillId="2" borderId="3" xfId="0" applyFont="1" applyFill="1" applyBorder="1" applyAlignment="1">
      <alignment horizontal="right" vertical="center" wrapText="1"/>
    </xf>
    <xf numFmtId="0" fontId="10" fillId="2" borderId="4" xfId="0" applyFont="1" applyFill="1" applyBorder="1" applyAlignment="1">
      <alignment horizontal="right" vertical="center" wrapText="1"/>
    </xf>
    <xf numFmtId="165" fontId="4" fillId="2" borderId="11" xfId="0" applyNumberFormat="1" applyFont="1" applyFill="1" applyBorder="1" applyAlignment="1">
      <alignment horizontal="center" vertical="center" wrapText="1"/>
    </xf>
    <xf numFmtId="44" fontId="4" fillId="2" borderId="12" xfId="0" quotePrefix="1" applyNumberFormat="1" applyFont="1" applyFill="1" applyBorder="1" applyAlignment="1">
      <alignment horizontal="center" vertical="center"/>
    </xf>
    <xf numFmtId="0" fontId="5" fillId="0" borderId="34" xfId="0" applyFont="1" applyBorder="1" applyAlignment="1">
      <alignment wrapText="1"/>
    </xf>
    <xf numFmtId="0" fontId="14" fillId="9" borderId="5" xfId="0" applyFont="1" applyFill="1" applyBorder="1" applyAlignment="1">
      <alignment wrapText="1"/>
    </xf>
    <xf numFmtId="0" fontId="14" fillId="9" borderId="8" xfId="0" applyFont="1" applyFill="1" applyBorder="1" applyAlignment="1">
      <alignment horizontal="center" wrapText="1"/>
    </xf>
    <xf numFmtId="0" fontId="14" fillId="9" borderId="59" xfId="0" applyFont="1" applyFill="1" applyBorder="1" applyAlignment="1">
      <alignment horizontal="center" wrapText="1"/>
    </xf>
    <xf numFmtId="0" fontId="14" fillId="9" borderId="9" xfId="0" applyFont="1" applyFill="1" applyBorder="1" applyAlignment="1">
      <alignment horizontal="center" wrapText="1"/>
    </xf>
    <xf numFmtId="165" fontId="13" fillId="0" borderId="4" xfId="0" applyNumberFormat="1" applyFont="1" applyBorder="1" applyAlignment="1">
      <alignment horizontal="center" vertical="center" wrapText="1"/>
    </xf>
    <xf numFmtId="165" fontId="5" fillId="0" borderId="38" xfId="0" applyNumberFormat="1" applyFont="1" applyBorder="1" applyAlignment="1" applyProtection="1">
      <alignment vertical="center"/>
      <protection locked="0"/>
    </xf>
    <xf numFmtId="0" fontId="5" fillId="0" borderId="38" xfId="0" applyFont="1" applyBorder="1" applyAlignment="1" applyProtection="1">
      <alignment horizontal="center" vertical="center" wrapText="1"/>
      <protection locked="0"/>
    </xf>
    <xf numFmtId="0" fontId="5" fillId="0" borderId="8" xfId="0" applyFont="1" applyBorder="1" applyAlignment="1" applyProtection="1">
      <alignment vertical="center"/>
      <protection locked="0"/>
    </xf>
    <xf numFmtId="0" fontId="5" fillId="0" borderId="8" xfId="0" applyFont="1" applyBorder="1" applyAlignment="1" applyProtection="1">
      <alignment horizontal="center" vertical="center" wrapText="1"/>
      <protection locked="0"/>
    </xf>
    <xf numFmtId="0" fontId="5" fillId="0" borderId="43" xfId="0" applyFont="1" applyBorder="1" applyAlignment="1" applyProtection="1">
      <alignment vertical="center"/>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vertical="center"/>
      <protection locked="0"/>
    </xf>
    <xf numFmtId="165" fontId="5" fillId="0" borderId="1" xfId="0" applyNumberFormat="1"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16" xfId="0" applyFont="1" applyBorder="1" applyAlignment="1" applyProtection="1">
      <alignment vertical="center"/>
      <protection locked="0"/>
    </xf>
    <xf numFmtId="165" fontId="5" fillId="0" borderId="2" xfId="0" applyNumberFormat="1" applyFont="1" applyBorder="1" applyAlignment="1" applyProtection="1">
      <alignment vertical="center"/>
      <protection locked="0"/>
    </xf>
    <xf numFmtId="0" fontId="5" fillId="0" borderId="2" xfId="0" applyFont="1" applyBorder="1" applyAlignment="1" applyProtection="1">
      <alignment horizontal="center" vertical="center" wrapText="1"/>
      <protection locked="0"/>
    </xf>
    <xf numFmtId="0" fontId="5" fillId="0" borderId="41" xfId="0" applyFont="1" applyBorder="1" applyAlignment="1" applyProtection="1">
      <alignment vertical="center"/>
      <protection locked="0"/>
    </xf>
    <xf numFmtId="0" fontId="5" fillId="0" borderId="41" xfId="0" applyFont="1" applyBorder="1" applyAlignment="1" applyProtection="1">
      <alignment horizontal="center" vertical="center" wrapText="1"/>
      <protection locked="0"/>
    </xf>
    <xf numFmtId="0" fontId="5" fillId="0" borderId="32" xfId="0" applyFont="1" applyBorder="1" applyAlignment="1" applyProtection="1">
      <alignment vertical="center"/>
      <protection locked="0"/>
    </xf>
    <xf numFmtId="0" fontId="5" fillId="0" borderId="59"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65" fontId="8" fillId="0" borderId="1" xfId="0" applyNumberFormat="1" applyFont="1" applyBorder="1" applyAlignment="1" applyProtection="1">
      <alignment vertical="center" wrapText="1"/>
      <protection locked="0"/>
    </xf>
    <xf numFmtId="164" fontId="8" fillId="0" borderId="18" xfId="0" applyNumberFormat="1" applyFont="1" applyBorder="1" applyAlignment="1" applyProtection="1">
      <alignment vertical="center" wrapText="1"/>
      <protection locked="0"/>
    </xf>
    <xf numFmtId="0" fontId="5" fillId="15" borderId="1" xfId="0" applyFont="1" applyFill="1" applyBorder="1" applyAlignment="1" applyProtection="1">
      <alignment vertical="center" wrapText="1"/>
      <protection locked="0"/>
    </xf>
    <xf numFmtId="0" fontId="5" fillId="0" borderId="1" xfId="0" applyFont="1" applyBorder="1" applyAlignment="1" applyProtection="1">
      <alignment vertical="center" wrapText="1"/>
      <protection locked="0"/>
    </xf>
    <xf numFmtId="10" fontId="48" fillId="2" borderId="9" xfId="1" applyNumberFormat="1" applyFont="1" applyFill="1" applyBorder="1" applyAlignment="1" applyProtection="1">
      <alignment vertical="center" wrapText="1"/>
    </xf>
    <xf numFmtId="10" fontId="48" fillId="2" borderId="12" xfId="1" applyNumberFormat="1" applyFont="1" applyFill="1" applyBorder="1" applyAlignment="1" applyProtection="1">
      <alignment vertical="center" wrapText="1"/>
    </xf>
    <xf numFmtId="0" fontId="29" fillId="5" borderId="0" xfId="0" applyFont="1" applyFill="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center" vertical="center"/>
    </xf>
    <xf numFmtId="0" fontId="3" fillId="5" borderId="0" xfId="0" applyFont="1" applyFill="1" applyAlignment="1">
      <alignment horizontal="center" vertical="center"/>
    </xf>
    <xf numFmtId="0" fontId="2" fillId="5" borderId="0" xfId="0" applyFont="1" applyFill="1" applyAlignment="1">
      <alignment horizontal="centerContinuous" vertical="center" wrapText="1"/>
    </xf>
    <xf numFmtId="0" fontId="2" fillId="5" borderId="0" xfId="0" applyFont="1" applyFill="1" applyAlignment="1">
      <alignment horizontal="center" vertical="center" wrapText="1"/>
    </xf>
    <xf numFmtId="0" fontId="2" fillId="5" borderId="0" xfId="0" applyFont="1" applyFill="1"/>
    <xf numFmtId="0" fontId="14" fillId="5" borderId="0" xfId="0" applyFont="1" applyFill="1" applyAlignment="1">
      <alignment vertical="center" wrapText="1"/>
    </xf>
    <xf numFmtId="0" fontId="4" fillId="5" borderId="0" xfId="0" applyFont="1" applyFill="1" applyAlignment="1">
      <alignment horizontal="center" vertical="center" wrapText="1"/>
    </xf>
    <xf numFmtId="0" fontId="4" fillId="5" borderId="0" xfId="0" applyFont="1" applyFill="1" applyAlignment="1">
      <alignment wrapText="1"/>
    </xf>
    <xf numFmtId="0" fontId="5" fillId="5" borderId="0" xfId="0" applyFont="1" applyFill="1"/>
    <xf numFmtId="164" fontId="13" fillId="0" borderId="43" xfId="0" applyNumberFormat="1" applyFont="1" applyBorder="1" applyAlignment="1" applyProtection="1">
      <alignment vertical="center"/>
      <protection locked="0"/>
    </xf>
    <xf numFmtId="0" fontId="13" fillId="0" borderId="55" xfId="0" applyFont="1" applyBorder="1" applyAlignment="1" applyProtection="1">
      <alignment vertical="center"/>
      <protection locked="0"/>
    </xf>
    <xf numFmtId="164" fontId="13" fillId="0" borderId="1" xfId="0" applyNumberFormat="1" applyFont="1" applyBorder="1" applyAlignment="1" applyProtection="1">
      <alignment vertical="center"/>
      <protection locked="0"/>
    </xf>
    <xf numFmtId="0" fontId="13" fillId="0" borderId="11" xfId="0" applyFont="1" applyBorder="1" applyAlignment="1" applyProtection="1">
      <alignment vertical="center"/>
      <protection locked="0"/>
    </xf>
    <xf numFmtId="164" fontId="13" fillId="0" borderId="18" xfId="0" applyNumberFormat="1" applyFont="1" applyBorder="1" applyAlignment="1" applyProtection="1">
      <alignment vertical="center"/>
      <protection locked="0"/>
    </xf>
    <xf numFmtId="0" fontId="13" fillId="0" borderId="1" xfId="0" applyFont="1" applyBorder="1" applyAlignment="1" applyProtection="1">
      <alignment vertical="center"/>
      <protection locked="0"/>
    </xf>
    <xf numFmtId="0" fontId="9" fillId="0" borderId="1" xfId="0" applyFont="1" applyBorder="1" applyAlignment="1" applyProtection="1">
      <alignment vertical="center"/>
      <protection locked="0"/>
    </xf>
    <xf numFmtId="0" fontId="29" fillId="5" borderId="0" xfId="0" applyFont="1" applyFill="1" applyAlignment="1">
      <alignment horizontal="right" vertical="center"/>
    </xf>
    <xf numFmtId="164" fontId="13" fillId="0" borderId="1" xfId="0" applyNumberFormat="1" applyFont="1" applyBorder="1" applyAlignment="1" applyProtection="1">
      <alignment horizontal="center" vertical="center"/>
      <protection locked="0"/>
    </xf>
    <xf numFmtId="165" fontId="5" fillId="0" borderId="63" xfId="0" applyNumberFormat="1" applyFont="1" applyBorder="1" applyAlignment="1" applyProtection="1">
      <alignment vertical="center"/>
      <protection locked="0"/>
    </xf>
    <xf numFmtId="165" fontId="5" fillId="0" borderId="16" xfId="0" applyNumberFormat="1" applyFont="1" applyBorder="1" applyAlignment="1" applyProtection="1">
      <alignment vertical="center"/>
      <protection locked="0"/>
    </xf>
    <xf numFmtId="0" fontId="7" fillId="14" borderId="1" xfId="0" applyFont="1" applyFill="1" applyBorder="1" applyAlignment="1">
      <alignment horizontal="center" vertical="center" wrapText="1"/>
    </xf>
    <xf numFmtId="0" fontId="16" fillId="0" borderId="0" xfId="0" applyFont="1"/>
    <xf numFmtId="0" fontId="0" fillId="5" borderId="6" xfId="0" applyFill="1" applyBorder="1"/>
    <xf numFmtId="0" fontId="0" fillId="5" borderId="34" xfId="0" applyFill="1" applyBorder="1"/>
    <xf numFmtId="0" fontId="0" fillId="5" borderId="28" xfId="0" applyFill="1" applyBorder="1"/>
    <xf numFmtId="0" fontId="0" fillId="5" borderId="20" xfId="0" applyFill="1" applyBorder="1"/>
    <xf numFmtId="0" fontId="0" fillId="5" borderId="29" xfId="0" applyFill="1" applyBorder="1"/>
    <xf numFmtId="0" fontId="18" fillId="5" borderId="0" xfId="0" applyFont="1" applyFill="1" applyAlignment="1">
      <alignment horizontal="center"/>
    </xf>
    <xf numFmtId="0" fontId="18" fillId="3" borderId="32" xfId="0" applyFont="1" applyFill="1" applyBorder="1" applyAlignment="1">
      <alignment horizontal="center"/>
    </xf>
    <xf numFmtId="0" fontId="18" fillId="3" borderId="33" xfId="0" applyFont="1" applyFill="1" applyBorder="1" applyAlignment="1">
      <alignment horizontal="center"/>
    </xf>
    <xf numFmtId="0" fontId="18" fillId="3" borderId="26" xfId="0" applyFont="1" applyFill="1" applyBorder="1" applyAlignment="1">
      <alignment horizontal="center"/>
    </xf>
    <xf numFmtId="0" fontId="0" fillId="5" borderId="20" xfId="0" applyFill="1" applyBorder="1" applyAlignment="1">
      <alignment vertical="center"/>
    </xf>
    <xf numFmtId="0" fontId="5" fillId="0" borderId="23" xfId="0" applyFont="1" applyBorder="1" applyAlignment="1">
      <alignment vertical="center" wrapText="1"/>
    </xf>
    <xf numFmtId="0" fontId="0" fillId="0" borderId="0" xfId="0" applyAlignment="1">
      <alignment vertical="center"/>
    </xf>
    <xf numFmtId="0" fontId="5" fillId="0" borderId="24" xfId="0" applyFont="1" applyBorder="1" applyAlignment="1">
      <alignment vertical="center" wrapText="1"/>
    </xf>
    <xf numFmtId="0" fontId="0" fillId="5" borderId="29" xfId="0" applyFill="1" applyBorder="1" applyAlignment="1">
      <alignment vertical="center"/>
    </xf>
    <xf numFmtId="0" fontId="16" fillId="0" borderId="0" xfId="0" applyFont="1" applyAlignment="1">
      <alignment vertical="center"/>
    </xf>
    <xf numFmtId="0" fontId="5" fillId="0" borderId="0" xfId="0" applyFont="1" applyAlignment="1">
      <alignment vertical="center" wrapText="1"/>
    </xf>
    <xf numFmtId="0" fontId="18" fillId="0" borderId="23" xfId="0" applyFont="1" applyBorder="1" applyAlignment="1">
      <alignment horizontal="center"/>
    </xf>
    <xf numFmtId="0" fontId="18" fillId="0" borderId="0" xfId="0" applyFont="1" applyAlignment="1">
      <alignment horizontal="center"/>
    </xf>
    <xf numFmtId="0" fontId="18" fillId="0" borderId="24" xfId="0" applyFont="1" applyBorder="1" applyAlignment="1">
      <alignment horizontal="center"/>
    </xf>
    <xf numFmtId="0" fontId="4" fillId="5" borderId="0" xfId="0" applyFont="1" applyFill="1" applyAlignment="1">
      <alignment vertical="top" wrapText="1"/>
    </xf>
    <xf numFmtId="0" fontId="0" fillId="5" borderId="0" xfId="0" applyFill="1" applyAlignment="1">
      <alignment vertical="top"/>
    </xf>
    <xf numFmtId="0" fontId="20" fillId="5" borderId="0" xfId="0" applyFont="1" applyFill="1" applyAlignment="1">
      <alignment horizontal="left" vertical="top" wrapText="1"/>
    </xf>
    <xf numFmtId="0" fontId="20" fillId="5" borderId="0" xfId="0" applyFont="1" applyFill="1" applyAlignment="1">
      <alignment vertical="top" wrapText="1"/>
    </xf>
    <xf numFmtId="0" fontId="0" fillId="0" borderId="0" xfId="0" applyAlignment="1">
      <alignment vertical="top"/>
    </xf>
    <xf numFmtId="0" fontId="0" fillId="5" borderId="20" xfId="0" applyFill="1" applyBorder="1" applyAlignment="1">
      <alignment vertical="top"/>
    </xf>
    <xf numFmtId="0" fontId="0" fillId="5" borderId="29" xfId="0" applyFill="1" applyBorder="1" applyAlignment="1">
      <alignment vertical="top"/>
    </xf>
    <xf numFmtId="0" fontId="16" fillId="0" borderId="0" xfId="0" applyFont="1" applyAlignment="1">
      <alignment vertical="top"/>
    </xf>
    <xf numFmtId="0" fontId="20" fillId="0" borderId="0" xfId="0" applyFont="1" applyAlignment="1">
      <alignment vertical="top" wrapText="1"/>
    </xf>
    <xf numFmtId="0" fontId="20" fillId="5" borderId="20" xfId="0" applyFont="1" applyFill="1" applyBorder="1" applyAlignment="1">
      <alignment vertical="top" wrapText="1"/>
    </xf>
    <xf numFmtId="0" fontId="0" fillId="5" borderId="0" xfId="0" applyFill="1"/>
    <xf numFmtId="0" fontId="0" fillId="5" borderId="7" xfId="0" applyFill="1" applyBorder="1"/>
    <xf numFmtId="0" fontId="0" fillId="5" borderId="31" xfId="0" applyFill="1" applyBorder="1"/>
    <xf numFmtId="0" fontId="0" fillId="5" borderId="30" xfId="0" applyFill="1" applyBorder="1"/>
    <xf numFmtId="165" fontId="5" fillId="0" borderId="0" xfId="0" applyNumberFormat="1" applyFont="1"/>
    <xf numFmtId="0" fontId="19" fillId="0" borderId="0" xfId="0" applyFont="1"/>
    <xf numFmtId="165" fontId="5" fillId="5" borderId="34" xfId="0" applyNumberFormat="1" applyFont="1" applyFill="1" applyBorder="1"/>
    <xf numFmtId="0" fontId="5" fillId="5" borderId="34" xfId="0" applyFont="1" applyFill="1" applyBorder="1" applyAlignment="1">
      <alignment horizontal="center"/>
    </xf>
    <xf numFmtId="0" fontId="5" fillId="5" borderId="0" xfId="0" applyFont="1" applyFill="1" applyAlignment="1">
      <alignment horizontal="center"/>
    </xf>
    <xf numFmtId="165" fontId="5" fillId="5" borderId="0" xfId="0" applyNumberFormat="1" applyFont="1" applyFill="1" applyAlignment="1">
      <alignment horizontal="center"/>
    </xf>
    <xf numFmtId="0" fontId="5" fillId="5" borderId="20" xfId="0" applyFont="1" applyFill="1" applyBorder="1" applyAlignment="1">
      <alignment vertical="center"/>
    </xf>
    <xf numFmtId="0" fontId="18" fillId="5" borderId="0" xfId="0" applyFont="1" applyFill="1" applyAlignment="1">
      <alignment horizontal="right" vertical="center"/>
    </xf>
    <xf numFmtId="0" fontId="5" fillId="5" borderId="0" xfId="0" applyFont="1" applyFill="1" applyAlignment="1">
      <alignment vertical="center"/>
    </xf>
    <xf numFmtId="0" fontId="5" fillId="0" borderId="0" xfId="0" applyFont="1" applyAlignment="1">
      <alignment vertical="center"/>
    </xf>
    <xf numFmtId="0" fontId="19" fillId="0" borderId="0" xfId="0" applyFont="1" applyAlignment="1">
      <alignment vertical="center"/>
    </xf>
    <xf numFmtId="0" fontId="7" fillId="9" borderId="47" xfId="0" applyFont="1" applyFill="1" applyBorder="1" applyAlignment="1">
      <alignment vertical="center"/>
    </xf>
    <xf numFmtId="0" fontId="7" fillId="9" borderId="38" xfId="0" applyFont="1" applyFill="1" applyBorder="1" applyAlignment="1">
      <alignment horizontal="center" vertical="center"/>
    </xf>
    <xf numFmtId="165" fontId="7" fillId="9" borderId="38" xfId="0" applyNumberFormat="1" applyFont="1" applyFill="1" applyBorder="1" applyAlignment="1">
      <alignment horizontal="center" vertical="center"/>
    </xf>
    <xf numFmtId="0" fontId="7" fillId="9" borderId="48" xfId="0" applyFont="1" applyFill="1" applyBorder="1" applyAlignment="1">
      <alignment horizontal="center" vertical="center"/>
    </xf>
    <xf numFmtId="0" fontId="5" fillId="11" borderId="47" xfId="0" applyFont="1" applyFill="1" applyBorder="1" applyAlignment="1">
      <alignment vertical="center"/>
    </xf>
    <xf numFmtId="0" fontId="5" fillId="0" borderId="38" xfId="0" applyFont="1" applyBorder="1" applyAlignment="1">
      <alignment vertical="center"/>
    </xf>
    <xf numFmtId="165" fontId="5" fillId="11" borderId="39" xfId="0" applyNumberFormat="1" applyFont="1" applyFill="1" applyBorder="1" applyAlignment="1">
      <alignment vertical="center"/>
    </xf>
    <xf numFmtId="165" fontId="5" fillId="5" borderId="0" xfId="0" applyNumberFormat="1" applyFont="1" applyFill="1" applyAlignment="1">
      <alignment vertical="center"/>
    </xf>
    <xf numFmtId="0" fontId="5" fillId="11" borderId="5" xfId="0" applyFont="1" applyFill="1" applyBorder="1" applyAlignment="1">
      <alignment vertical="center"/>
    </xf>
    <xf numFmtId="0" fontId="5" fillId="0" borderId="8" xfId="0" applyFont="1" applyBorder="1" applyAlignment="1">
      <alignment vertical="center"/>
    </xf>
    <xf numFmtId="0" fontId="5" fillId="11" borderId="49" xfId="0" applyFont="1" applyFill="1" applyBorder="1" applyAlignment="1">
      <alignment vertical="center"/>
    </xf>
    <xf numFmtId="0" fontId="5" fillId="0" borderId="43" xfId="0" applyFont="1" applyBorder="1" applyAlignment="1">
      <alignment vertical="center"/>
    </xf>
    <xf numFmtId="0" fontId="5" fillId="11" borderId="3" xfId="0" applyFont="1" applyFill="1" applyBorder="1" applyAlignment="1">
      <alignment vertical="center"/>
    </xf>
    <xf numFmtId="0" fontId="5" fillId="0" borderId="1" xfId="0" applyFont="1" applyBorder="1" applyAlignment="1">
      <alignment vertical="center"/>
    </xf>
    <xf numFmtId="0" fontId="5" fillId="11" borderId="4" xfId="0" applyFont="1" applyFill="1" applyBorder="1" applyAlignment="1">
      <alignment vertical="center"/>
    </xf>
    <xf numFmtId="0" fontId="5" fillId="0" borderId="2" xfId="0" applyFont="1" applyBorder="1" applyAlignment="1">
      <alignment vertical="center"/>
    </xf>
    <xf numFmtId="0" fontId="5" fillId="2" borderId="5"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165" fontId="5" fillId="5" borderId="0" xfId="0" applyNumberFormat="1" applyFont="1" applyFill="1" applyAlignment="1">
      <alignment horizontal="center" vertical="center"/>
    </xf>
    <xf numFmtId="0" fontId="5" fillId="6" borderId="5" xfId="0" applyFont="1" applyFill="1" applyBorder="1" applyAlignment="1">
      <alignment vertical="center"/>
    </xf>
    <xf numFmtId="0" fontId="5" fillId="6" borderId="3" xfId="0" applyFont="1" applyFill="1" applyBorder="1" applyAlignment="1">
      <alignment vertical="center"/>
    </xf>
    <xf numFmtId="0" fontId="5" fillId="0" borderId="41" xfId="0" applyFont="1" applyBorder="1" applyAlignment="1">
      <alignment vertical="center"/>
    </xf>
    <xf numFmtId="0" fontId="5" fillId="6" borderId="4" xfId="0" applyFont="1" applyFill="1" applyBorder="1" applyAlignment="1">
      <alignment vertical="center"/>
    </xf>
    <xf numFmtId="0" fontId="5" fillId="8" borderId="5" xfId="0" applyFont="1" applyFill="1" applyBorder="1" applyAlignment="1">
      <alignment vertical="center"/>
    </xf>
    <xf numFmtId="0" fontId="5" fillId="8" borderId="3" xfId="0" applyFont="1" applyFill="1" applyBorder="1" applyAlignment="1">
      <alignment vertical="center"/>
    </xf>
    <xf numFmtId="0" fontId="5" fillId="8" borderId="4" xfId="0" applyFont="1" applyFill="1" applyBorder="1" applyAlignment="1">
      <alignment vertical="center"/>
    </xf>
    <xf numFmtId="0" fontId="5" fillId="5" borderId="6" xfId="0" applyFont="1" applyFill="1" applyBorder="1" applyAlignment="1">
      <alignment vertical="center"/>
    </xf>
    <xf numFmtId="0" fontId="5" fillId="5" borderId="34" xfId="0" applyFont="1" applyFill="1" applyBorder="1" applyAlignment="1">
      <alignment vertical="center"/>
    </xf>
    <xf numFmtId="165" fontId="5" fillId="5" borderId="28" xfId="0" applyNumberFormat="1" applyFont="1" applyFill="1" applyBorder="1" applyAlignment="1">
      <alignment vertical="center"/>
    </xf>
    <xf numFmtId="0" fontId="5" fillId="13" borderId="5" xfId="0" applyFont="1" applyFill="1" applyBorder="1" applyAlignment="1">
      <alignment vertical="center"/>
    </xf>
    <xf numFmtId="0" fontId="5" fillId="13" borderId="50" xfId="0" applyFont="1" applyFill="1" applyBorder="1" applyAlignment="1">
      <alignment vertical="center"/>
    </xf>
    <xf numFmtId="0" fontId="5" fillId="7" borderId="5" xfId="0" applyFont="1" applyFill="1" applyBorder="1" applyAlignment="1">
      <alignment vertical="center"/>
    </xf>
    <xf numFmtId="0" fontId="5" fillId="0" borderId="58" xfId="0" applyFont="1" applyBorder="1" applyAlignment="1">
      <alignment vertical="center"/>
    </xf>
    <xf numFmtId="0" fontId="5" fillId="7" borderId="4" xfId="0" applyFont="1" applyFill="1" applyBorder="1" applyAlignment="1">
      <alignment vertical="center"/>
    </xf>
    <xf numFmtId="0" fontId="5" fillId="0" borderId="40" xfId="0" applyFont="1" applyBorder="1" applyAlignment="1">
      <alignment vertical="center"/>
    </xf>
    <xf numFmtId="0" fontId="5" fillId="7" borderId="3" xfId="0" applyFont="1" applyFill="1" applyBorder="1" applyAlignment="1">
      <alignment vertical="center"/>
    </xf>
    <xf numFmtId="44" fontId="2" fillId="5" borderId="0" xfId="0" applyNumberFormat="1" applyFont="1" applyFill="1" applyAlignment="1">
      <alignment vertical="center"/>
    </xf>
    <xf numFmtId="165" fontId="2" fillId="0" borderId="39" xfId="0" applyNumberFormat="1" applyFont="1" applyBorder="1" applyAlignment="1">
      <alignment vertical="center"/>
    </xf>
    <xf numFmtId="0" fontId="5" fillId="0" borderId="0" xfId="0" applyFont="1" applyAlignment="1">
      <alignment horizontal="center"/>
    </xf>
    <xf numFmtId="0" fontId="5" fillId="5" borderId="20" xfId="0" applyFont="1" applyFill="1" applyBorder="1" applyAlignment="1">
      <alignment horizontal="center"/>
    </xf>
    <xf numFmtId="0" fontId="5" fillId="5" borderId="29" xfId="0" applyFont="1" applyFill="1" applyBorder="1" applyAlignment="1">
      <alignment horizontal="center"/>
    </xf>
    <xf numFmtId="0" fontId="5" fillId="5" borderId="7" xfId="0" applyFont="1" applyFill="1" applyBorder="1" applyAlignment="1">
      <alignment horizontal="center"/>
    </xf>
    <xf numFmtId="0" fontId="5" fillId="5" borderId="31" xfId="0" applyFont="1" applyFill="1" applyBorder="1" applyAlignment="1">
      <alignment horizontal="center"/>
    </xf>
    <xf numFmtId="165" fontId="5" fillId="5" borderId="31" xfId="0" applyNumberFormat="1" applyFont="1" applyFill="1" applyBorder="1" applyAlignment="1">
      <alignment horizontal="center"/>
    </xf>
    <xf numFmtId="0" fontId="5" fillId="5" borderId="30" xfId="0" applyFont="1" applyFill="1" applyBorder="1" applyAlignment="1">
      <alignment horizontal="center"/>
    </xf>
    <xf numFmtId="44" fontId="19" fillId="0" borderId="0" xfId="0" applyNumberFormat="1" applyFont="1"/>
    <xf numFmtId="165" fontId="19" fillId="0" borderId="0" xfId="0" applyNumberFormat="1" applyFont="1"/>
    <xf numFmtId="165" fontId="8" fillId="0" borderId="0" xfId="0" applyNumberFormat="1" applyFont="1"/>
    <xf numFmtId="0" fontId="8" fillId="0" borderId="0" xfId="0" applyFont="1"/>
    <xf numFmtId="0" fontId="7" fillId="0" borderId="0" xfId="0" applyFont="1"/>
    <xf numFmtId="0" fontId="5" fillId="5" borderId="0" xfId="0" applyFont="1" applyFill="1" applyAlignment="1" applyProtection="1">
      <alignment vertical="center"/>
      <protection locked="0"/>
    </xf>
    <xf numFmtId="165" fontId="5" fillId="5" borderId="0" xfId="0" applyNumberFormat="1" applyFont="1" applyFill="1" applyAlignment="1" applyProtection="1">
      <alignment vertical="center"/>
      <protection locked="0"/>
    </xf>
    <xf numFmtId="0" fontId="5" fillId="5" borderId="34" xfId="0" applyFont="1" applyFill="1" applyBorder="1" applyAlignment="1" applyProtection="1">
      <alignment vertical="center"/>
      <protection locked="0"/>
    </xf>
    <xf numFmtId="165" fontId="5" fillId="5" borderId="34" xfId="0" applyNumberFormat="1" applyFont="1" applyFill="1" applyBorder="1" applyAlignment="1" applyProtection="1">
      <alignment vertical="center"/>
      <protection locked="0"/>
    </xf>
    <xf numFmtId="0" fontId="5" fillId="5" borderId="0" xfId="0" applyFont="1" applyFill="1" applyAlignment="1" applyProtection="1">
      <alignment horizontal="center" vertical="center" wrapText="1"/>
      <protection locked="0"/>
    </xf>
    <xf numFmtId="0" fontId="5" fillId="5" borderId="6" xfId="0" applyFont="1" applyFill="1" applyBorder="1" applyAlignment="1">
      <alignment wrapText="1"/>
    </xf>
    <xf numFmtId="0" fontId="5" fillId="5" borderId="28" xfId="0" applyFont="1" applyFill="1" applyBorder="1" applyAlignment="1">
      <alignment wrapText="1"/>
    </xf>
    <xf numFmtId="0" fontId="2" fillId="5" borderId="20" xfId="0" applyFont="1" applyFill="1" applyBorder="1" applyAlignment="1">
      <alignment wrapText="1"/>
    </xf>
    <xf numFmtId="0" fontId="2" fillId="5" borderId="29" xfId="0" applyFont="1" applyFill="1" applyBorder="1" applyAlignment="1">
      <alignment wrapText="1"/>
    </xf>
    <xf numFmtId="0" fontId="2" fillId="0" borderId="0" xfId="0" applyFont="1" applyAlignment="1">
      <alignment wrapText="1"/>
    </xf>
    <xf numFmtId="0" fontId="28" fillId="5" borderId="0" xfId="0" applyFont="1" applyFill="1" applyAlignment="1">
      <alignment horizontal="center" vertical="center" wrapText="1"/>
    </xf>
    <xf numFmtId="0" fontId="5" fillId="5" borderId="0" xfId="0" applyFont="1" applyFill="1" applyAlignment="1">
      <alignment vertical="center" wrapText="1"/>
    </xf>
    <xf numFmtId="0" fontId="7" fillId="3" borderId="0" xfId="0" applyFont="1" applyFill="1" applyAlignment="1">
      <alignment wrapText="1"/>
    </xf>
    <xf numFmtId="0" fontId="3" fillId="5" borderId="0" xfId="0" applyFont="1" applyFill="1" applyAlignment="1">
      <alignment horizontal="right" vertical="center" wrapText="1"/>
    </xf>
    <xf numFmtId="0" fontId="5" fillId="5" borderId="0" xfId="0" applyFont="1" applyFill="1" applyAlignment="1">
      <alignment horizontal="left" vertical="center" wrapText="1"/>
    </xf>
    <xf numFmtId="0" fontId="29" fillId="5" borderId="0" xfId="0" applyFont="1" applyFill="1" applyAlignment="1">
      <alignment horizontal="right" vertical="center" wrapText="1"/>
    </xf>
    <xf numFmtId="0" fontId="3" fillId="5" borderId="0" xfId="0" applyFont="1" applyFill="1" applyAlignment="1">
      <alignment horizontal="center" vertical="center" wrapText="1"/>
    </xf>
    <xf numFmtId="0" fontId="7" fillId="14" borderId="11" xfId="0" applyFont="1" applyFill="1" applyBorder="1" applyAlignment="1">
      <alignment horizontal="center" vertical="center" wrapText="1"/>
    </xf>
    <xf numFmtId="0" fontId="47" fillId="10" borderId="42" xfId="0" applyFont="1" applyFill="1" applyBorder="1" applyAlignment="1">
      <alignment horizontal="centerContinuous" vertical="center" wrapText="1"/>
    </xf>
    <xf numFmtId="0" fontId="8" fillId="10" borderId="40" xfId="0" applyFont="1" applyFill="1" applyBorder="1" applyAlignment="1">
      <alignment horizontal="right" vertical="center" wrapText="1"/>
    </xf>
    <xf numFmtId="165" fontId="5" fillId="10" borderId="40" xfId="0" applyNumberFormat="1" applyFont="1" applyFill="1" applyBorder="1" applyAlignment="1">
      <alignment horizontal="center" vertical="center" wrapText="1"/>
    </xf>
    <xf numFmtId="165" fontId="5" fillId="10" borderId="2" xfId="0" applyNumberFormat="1" applyFont="1" applyFill="1" applyBorder="1" applyAlignment="1">
      <alignment horizontal="center" vertical="center" wrapText="1"/>
    </xf>
    <xf numFmtId="165" fontId="5" fillId="10" borderId="12" xfId="0" applyNumberFormat="1" applyFont="1" applyFill="1" applyBorder="1" applyAlignment="1">
      <alignment horizontal="center" vertical="center" wrapText="1"/>
    </xf>
    <xf numFmtId="0" fontId="19" fillId="14" borderId="43" xfId="0" applyFont="1" applyFill="1" applyBorder="1" applyAlignment="1">
      <alignment horizontal="center" vertical="center" wrapText="1"/>
    </xf>
    <xf numFmtId="0" fontId="19" fillId="14" borderId="21" xfId="0" applyFont="1" applyFill="1" applyBorder="1" applyAlignment="1">
      <alignment horizontal="center" vertical="center" wrapText="1"/>
    </xf>
    <xf numFmtId="0" fontId="5" fillId="5" borderId="20" xfId="0" applyFont="1" applyFill="1" applyBorder="1" applyAlignment="1">
      <alignment vertical="center" wrapText="1"/>
    </xf>
    <xf numFmtId="0" fontId="5" fillId="2" borderId="3" xfId="0" applyFont="1" applyFill="1" applyBorder="1" applyAlignment="1">
      <alignment vertical="center" wrapText="1"/>
    </xf>
    <xf numFmtId="0" fontId="5" fillId="15" borderId="1" xfId="0" applyFont="1" applyFill="1" applyBorder="1" applyAlignment="1">
      <alignment vertical="center" wrapText="1"/>
    </xf>
    <xf numFmtId="0" fontId="44" fillId="2" borderId="18" xfId="0" applyFont="1" applyFill="1" applyBorder="1" applyAlignment="1">
      <alignment horizontal="center" vertical="center" wrapText="1"/>
    </xf>
    <xf numFmtId="164" fontId="5" fillId="2" borderId="19" xfId="0" applyNumberFormat="1" applyFont="1" applyFill="1" applyBorder="1" applyAlignment="1">
      <alignment vertical="center" wrapText="1"/>
    </xf>
    <xf numFmtId="0" fontId="2" fillId="5" borderId="29" xfId="0" applyFont="1" applyFill="1" applyBorder="1" applyAlignment="1">
      <alignment vertical="center" wrapText="1"/>
    </xf>
    <xf numFmtId="0" fontId="5" fillId="0" borderId="1" xfId="0" applyFont="1" applyBorder="1" applyAlignment="1">
      <alignment vertical="center" wrapText="1"/>
    </xf>
    <xf numFmtId="0" fontId="2" fillId="5" borderId="20" xfId="0" applyFont="1" applyFill="1" applyBorder="1" applyAlignment="1">
      <alignment vertical="center" wrapText="1"/>
    </xf>
    <xf numFmtId="164" fontId="2" fillId="2" borderId="26" xfId="0" applyNumberFormat="1" applyFont="1" applyFill="1" applyBorder="1" applyAlignment="1">
      <alignment vertical="center" wrapText="1"/>
    </xf>
    <xf numFmtId="164" fontId="2" fillId="2" borderId="41" xfId="0" applyNumberFormat="1" applyFont="1" applyFill="1" applyBorder="1" applyAlignment="1">
      <alignment vertical="center" wrapText="1"/>
    </xf>
    <xf numFmtId="164" fontId="2" fillId="2" borderId="32" xfId="0" applyNumberFormat="1" applyFont="1" applyFill="1" applyBorder="1" applyAlignment="1">
      <alignment vertical="center" wrapText="1"/>
    </xf>
    <xf numFmtId="0" fontId="2" fillId="0" borderId="0" xfId="0" applyFont="1" applyAlignment="1">
      <alignment vertical="center" wrapText="1"/>
    </xf>
    <xf numFmtId="0" fontId="5" fillId="5" borderId="20" xfId="0" applyFont="1" applyFill="1" applyBorder="1" applyAlignment="1">
      <alignment wrapText="1"/>
    </xf>
    <xf numFmtId="0" fontId="5" fillId="5" borderId="0" xfId="0" applyFont="1" applyFill="1" applyAlignment="1">
      <alignment wrapText="1"/>
    </xf>
    <xf numFmtId="0" fontId="5" fillId="2" borderId="8" xfId="0" applyFont="1" applyFill="1" applyBorder="1" applyAlignment="1">
      <alignment vertical="center" wrapText="1"/>
    </xf>
    <xf numFmtId="0" fontId="5" fillId="2" borderId="2" xfId="0" applyFont="1" applyFill="1" applyBorder="1" applyAlignment="1">
      <alignment vertical="center" wrapText="1"/>
    </xf>
    <xf numFmtId="0" fontId="5" fillId="5" borderId="29" xfId="0" applyFont="1" applyFill="1" applyBorder="1" applyAlignment="1">
      <alignment wrapText="1"/>
    </xf>
    <xf numFmtId="0" fontId="2" fillId="5" borderId="0" xfId="0" applyFont="1" applyFill="1" applyAlignment="1">
      <alignment horizontal="left" vertical="top" wrapText="1"/>
    </xf>
    <xf numFmtId="0" fontId="5" fillId="5" borderId="0" xfId="0" applyFont="1" applyFill="1" applyAlignment="1">
      <alignment horizontal="left" vertical="top" wrapText="1"/>
    </xf>
    <xf numFmtId="0" fontId="5" fillId="5" borderId="20" xfId="0" applyFont="1" applyFill="1" applyBorder="1" applyAlignment="1">
      <alignment vertical="top" wrapText="1"/>
    </xf>
    <xf numFmtId="0" fontId="5" fillId="5" borderId="29" xfId="0" applyFont="1" applyFill="1" applyBorder="1" applyAlignment="1">
      <alignment vertical="top" wrapText="1"/>
    </xf>
    <xf numFmtId="0" fontId="5" fillId="0" borderId="0" xfId="0" applyFont="1" applyAlignment="1">
      <alignment vertical="top" wrapText="1"/>
    </xf>
    <xf numFmtId="0" fontId="5" fillId="5" borderId="7" xfId="0" applyFont="1" applyFill="1" applyBorder="1" applyAlignment="1">
      <alignment wrapText="1"/>
    </xf>
    <xf numFmtId="0" fontId="5" fillId="5" borderId="30" xfId="0" applyFont="1" applyFill="1" applyBorder="1" applyAlignment="1">
      <alignment wrapText="1"/>
    </xf>
    <xf numFmtId="0" fontId="9" fillId="0" borderId="0" xfId="0" applyFont="1"/>
    <xf numFmtId="0" fontId="9" fillId="0" borderId="0" xfId="0" applyFont="1" applyAlignment="1">
      <alignment wrapText="1"/>
    </xf>
    <xf numFmtId="0" fontId="9" fillId="5" borderId="6" xfId="0" applyFont="1" applyFill="1" applyBorder="1"/>
    <xf numFmtId="0" fontId="3" fillId="5" borderId="34" xfId="0" applyFont="1" applyFill="1" applyBorder="1" applyAlignment="1">
      <alignment vertical="center"/>
    </xf>
    <xf numFmtId="0" fontId="9" fillId="5" borderId="28" xfId="0" applyFont="1" applyFill="1" applyBorder="1" applyAlignment="1">
      <alignment horizontal="center"/>
    </xf>
    <xf numFmtId="0" fontId="9" fillId="5" borderId="20" xfId="0" applyFont="1" applyFill="1" applyBorder="1"/>
    <xf numFmtId="0" fontId="9" fillId="5" borderId="29" xfId="0" applyFont="1" applyFill="1" applyBorder="1" applyAlignment="1">
      <alignment horizontal="center"/>
    </xf>
    <xf numFmtId="0" fontId="9" fillId="5" borderId="20" xfId="0" applyFont="1" applyFill="1" applyBorder="1" applyAlignment="1">
      <alignment vertical="center"/>
    </xf>
    <xf numFmtId="0" fontId="9" fillId="5" borderId="29" xfId="0" applyFont="1" applyFill="1" applyBorder="1" applyAlignment="1">
      <alignment horizontal="center" vertical="center"/>
    </xf>
    <xf numFmtId="0" fontId="10" fillId="5" borderId="0" xfId="0" applyFont="1" applyFill="1" applyAlignment="1">
      <alignment horizontal="center" vertical="center"/>
    </xf>
    <xf numFmtId="0" fontId="13" fillId="5" borderId="0" xfId="0" applyFont="1" applyFill="1" applyAlignment="1">
      <alignment horizontal="center" vertical="center"/>
    </xf>
    <xf numFmtId="0" fontId="10" fillId="5" borderId="0" xfId="0" applyFont="1" applyFill="1" applyAlignment="1">
      <alignment vertical="center"/>
    </xf>
    <xf numFmtId="0" fontId="10" fillId="5" borderId="34" xfId="0" applyFont="1" applyFill="1" applyBorder="1" applyAlignment="1">
      <alignment vertical="center"/>
    </xf>
    <xf numFmtId="0" fontId="14" fillId="9" borderId="0" xfId="0" applyFont="1" applyFill="1" applyAlignment="1">
      <alignment horizontal="center" vertical="center" wrapText="1"/>
    </xf>
    <xf numFmtId="0" fontId="14" fillId="9" borderId="9" xfId="0" applyFont="1" applyFill="1" applyBorder="1" applyAlignment="1">
      <alignment horizontal="center" vertical="center" wrapText="1"/>
    </xf>
    <xf numFmtId="165" fontId="4" fillId="11" borderId="2"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0" fontId="14" fillId="9" borderId="36" xfId="0" applyFont="1" applyFill="1" applyBorder="1" applyAlignment="1">
      <alignment vertical="center" wrapText="1"/>
    </xf>
    <xf numFmtId="0" fontId="14" fillId="9" borderId="48" xfId="0" applyFont="1" applyFill="1" applyBorder="1" applyAlignment="1">
      <alignment vertical="center" wrapText="1"/>
    </xf>
    <xf numFmtId="0" fontId="14" fillId="9" borderId="57" xfId="0" applyFont="1" applyFill="1" applyBorder="1" applyAlignment="1">
      <alignment horizontal="center" vertical="center" wrapText="1"/>
    </xf>
    <xf numFmtId="0" fontId="9" fillId="0" borderId="0" xfId="0" applyFont="1" applyAlignment="1">
      <alignment vertical="center"/>
    </xf>
    <xf numFmtId="0" fontId="9" fillId="2" borderId="49" xfId="0" applyFont="1" applyFill="1" applyBorder="1" applyAlignment="1">
      <alignment vertical="center" wrapText="1"/>
    </xf>
    <xf numFmtId="0" fontId="9" fillId="2" borderId="3" xfId="0" applyFont="1" applyFill="1" applyBorder="1" applyAlignment="1">
      <alignment vertical="center" wrapText="1"/>
    </xf>
    <xf numFmtId="164" fontId="4" fillId="2" borderId="16" xfId="0" applyNumberFormat="1" applyFont="1" applyFill="1" applyBorder="1" applyAlignment="1">
      <alignment vertical="center"/>
    </xf>
    <xf numFmtId="164" fontId="4" fillId="2" borderId="2" xfId="0" applyNumberFormat="1" applyFont="1" applyFill="1" applyBorder="1" applyAlignment="1">
      <alignment vertical="center"/>
    </xf>
    <xf numFmtId="0" fontId="4" fillId="2" borderId="46" xfId="0" applyFont="1" applyFill="1" applyBorder="1" applyAlignment="1">
      <alignment vertical="center"/>
    </xf>
    <xf numFmtId="0" fontId="14" fillId="9" borderId="14" xfId="0" applyFont="1" applyFill="1" applyBorder="1" applyAlignment="1">
      <alignment vertical="center" wrapText="1" readingOrder="1"/>
    </xf>
    <xf numFmtId="0" fontId="14" fillId="9" borderId="15" xfId="0" applyFont="1" applyFill="1" applyBorder="1" applyAlignment="1">
      <alignment vertical="center" wrapText="1" readingOrder="1"/>
    </xf>
    <xf numFmtId="0" fontId="14" fillId="9" borderId="15" xfId="0" applyFont="1" applyFill="1" applyBorder="1" applyAlignment="1">
      <alignment horizontal="center" vertical="center" wrapText="1" readingOrder="1"/>
    </xf>
    <xf numFmtId="0" fontId="9" fillId="2" borderId="1" xfId="0" applyFont="1" applyFill="1" applyBorder="1" applyAlignment="1">
      <alignment vertical="center" wrapText="1"/>
    </xf>
    <xf numFmtId="164" fontId="17" fillId="10" borderId="1" xfId="0" applyNumberFormat="1" applyFont="1" applyFill="1" applyBorder="1" applyAlignment="1">
      <alignment horizontal="center" vertical="center"/>
    </xf>
    <xf numFmtId="0" fontId="4" fillId="2" borderId="16" xfId="0" applyFont="1" applyFill="1" applyBorder="1" applyAlignment="1">
      <alignment vertical="center"/>
    </xf>
    <xf numFmtId="164" fontId="4" fillId="2" borderId="38" xfId="0" applyNumberFormat="1" applyFont="1" applyFill="1" applyBorder="1" applyAlignment="1">
      <alignment vertical="center"/>
    </xf>
    <xf numFmtId="164" fontId="4" fillId="2" borderId="54" xfId="0" applyNumberFormat="1" applyFont="1" applyFill="1" applyBorder="1" applyAlignment="1">
      <alignment vertical="center"/>
    </xf>
    <xf numFmtId="0" fontId="4" fillId="2" borderId="39" xfId="0" applyFont="1" applyFill="1" applyBorder="1" applyAlignment="1">
      <alignment vertical="center"/>
    </xf>
    <xf numFmtId="0" fontId="4" fillId="5" borderId="0" xfId="0" applyFont="1" applyFill="1" applyAlignment="1">
      <alignment horizontal="right" wrapText="1"/>
    </xf>
    <xf numFmtId="164" fontId="4" fillId="5" borderId="0" xfId="0" applyNumberFormat="1" applyFont="1" applyFill="1"/>
    <xf numFmtId="0" fontId="9" fillId="5" borderId="0" xfId="0" applyFont="1" applyFill="1" applyAlignment="1">
      <alignment wrapText="1"/>
    </xf>
    <xf numFmtId="0" fontId="9" fillId="5" borderId="0" xfId="0" applyFont="1" applyFill="1"/>
    <xf numFmtId="0" fontId="11" fillId="5" borderId="0" xfId="0" applyFont="1" applyFill="1"/>
    <xf numFmtId="0" fontId="12" fillId="5" borderId="0" xfId="0" applyFont="1" applyFill="1"/>
    <xf numFmtId="0" fontId="9" fillId="5" borderId="29" xfId="0" applyFont="1" applyFill="1" applyBorder="1"/>
    <xf numFmtId="0" fontId="11" fillId="5" borderId="0" xfId="0" applyFont="1" applyFill="1" applyAlignment="1">
      <alignment horizontal="left" vertical="top" indent="1"/>
    </xf>
    <xf numFmtId="0" fontId="9" fillId="5" borderId="20" xfId="0" applyFont="1" applyFill="1" applyBorder="1" applyAlignment="1">
      <alignment vertical="top" wrapText="1"/>
    </xf>
    <xf numFmtId="0" fontId="9" fillId="5" borderId="29" xfId="0" applyFont="1" applyFill="1" applyBorder="1" applyAlignment="1">
      <alignment vertical="top" wrapText="1"/>
    </xf>
    <xf numFmtId="0" fontId="9" fillId="5" borderId="7" xfId="0" applyFont="1" applyFill="1" applyBorder="1"/>
    <xf numFmtId="0" fontId="11" fillId="5" borderId="31" xfId="0" applyFont="1" applyFill="1" applyBorder="1" applyAlignment="1">
      <alignment horizontal="left" vertical="center" indent="1"/>
    </xf>
    <xf numFmtId="0" fontId="9" fillId="5" borderId="31" xfId="0" applyFont="1" applyFill="1" applyBorder="1" applyAlignment="1">
      <alignment wrapText="1"/>
    </xf>
    <xf numFmtId="0" fontId="9" fillId="5" borderId="31" xfId="0" applyFont="1" applyFill="1" applyBorder="1"/>
    <xf numFmtId="0" fontId="9" fillId="5" borderId="30" xfId="0" applyFont="1" applyFill="1" applyBorder="1"/>
    <xf numFmtId="0" fontId="30" fillId="5" borderId="0" xfId="0" applyFont="1" applyFill="1" applyAlignment="1">
      <alignment horizontal="center" vertical="center"/>
    </xf>
    <xf numFmtId="0" fontId="7" fillId="3" borderId="0" xfId="0" applyFont="1" applyFill="1"/>
    <xf numFmtId="0" fontId="3" fillId="5" borderId="0" xfId="0" applyFont="1" applyFill="1" applyAlignment="1">
      <alignment horizontal="right" vertical="center"/>
    </xf>
    <xf numFmtId="0" fontId="43" fillId="0" borderId="0" xfId="0" applyFont="1"/>
    <xf numFmtId="165" fontId="7" fillId="0" borderId="0" xfId="0" applyNumberFormat="1" applyFont="1"/>
    <xf numFmtId="0" fontId="4" fillId="5" borderId="29" xfId="0" applyFont="1" applyFill="1" applyBorder="1"/>
    <xf numFmtId="0" fontId="42" fillId="0" borderId="0" xfId="0" applyFont="1"/>
    <xf numFmtId="0" fontId="14" fillId="0" borderId="0" xfId="0" applyFont="1"/>
    <xf numFmtId="0" fontId="6" fillId="5" borderId="0" xfId="0" applyFont="1" applyFill="1" applyAlignment="1">
      <alignment wrapText="1"/>
    </xf>
    <xf numFmtId="0" fontId="6" fillId="5" borderId="0" xfId="0" applyFont="1" applyFill="1"/>
    <xf numFmtId="0" fontId="20" fillId="0" borderId="19" xfId="0" applyFont="1" applyBorder="1" applyAlignment="1">
      <alignment horizontal="left" vertical="top" wrapText="1"/>
    </xf>
    <xf numFmtId="0" fontId="20" fillId="0" borderId="27" xfId="0" applyFont="1" applyBorder="1" applyAlignment="1">
      <alignment horizontal="left" vertical="top" wrapText="1"/>
    </xf>
    <xf numFmtId="0" fontId="20" fillId="0" borderId="18" xfId="0" applyFont="1" applyBorder="1" applyAlignment="1">
      <alignment horizontal="left" vertical="top" wrapText="1"/>
    </xf>
    <xf numFmtId="0" fontId="20" fillId="0" borderId="19" xfId="0" applyFont="1" applyBorder="1" applyAlignment="1">
      <alignment vertical="top" wrapText="1"/>
    </xf>
    <xf numFmtId="0" fontId="20" fillId="0" borderId="27" xfId="0" applyFont="1" applyBorder="1" applyAlignment="1">
      <alignment vertical="top" wrapText="1"/>
    </xf>
    <xf numFmtId="0" fontId="20" fillId="0" borderId="18" xfId="0" applyFont="1" applyBorder="1" applyAlignment="1">
      <alignment vertical="top" wrapText="1"/>
    </xf>
    <xf numFmtId="0" fontId="5" fillId="0" borderId="19" xfId="0" applyFont="1" applyBorder="1" applyAlignment="1">
      <alignment vertical="top" wrapText="1"/>
    </xf>
    <xf numFmtId="0" fontId="5" fillId="0" borderId="27" xfId="0" applyFont="1" applyBorder="1" applyAlignment="1">
      <alignment vertical="top"/>
    </xf>
    <xf numFmtId="0" fontId="5" fillId="0" borderId="18" xfId="0" applyFont="1" applyBorder="1" applyAlignment="1">
      <alignment vertical="top"/>
    </xf>
    <xf numFmtId="0" fontId="20" fillId="0" borderId="32" xfId="0" applyFont="1" applyBorder="1" applyAlignment="1">
      <alignment horizontal="left" vertical="top" wrapText="1"/>
    </xf>
    <xf numFmtId="0" fontId="20" fillId="0" borderId="33" xfId="0" applyFont="1" applyBorder="1" applyAlignment="1">
      <alignment horizontal="left" vertical="top" wrapText="1"/>
    </xf>
    <xf numFmtId="0" fontId="20" fillId="0" borderId="26" xfId="0" applyFont="1" applyBorder="1" applyAlignment="1">
      <alignment horizontal="left" vertical="top" wrapText="1"/>
    </xf>
    <xf numFmtId="0" fontId="20" fillId="0" borderId="23" xfId="0" applyFont="1" applyBorder="1" applyAlignment="1">
      <alignment horizontal="left" vertical="top" wrapText="1"/>
    </xf>
    <xf numFmtId="0" fontId="20" fillId="0" borderId="0" xfId="0" applyFont="1" applyAlignment="1">
      <alignment horizontal="left" vertical="top" wrapText="1"/>
    </xf>
    <xf numFmtId="0" fontId="20" fillId="0" borderId="24" xfId="0" applyFont="1" applyBorder="1" applyAlignment="1">
      <alignment horizontal="left" vertical="top" wrapText="1"/>
    </xf>
    <xf numFmtId="0" fontId="20" fillId="0" borderId="21" xfId="0" applyFont="1" applyBorder="1" applyAlignment="1">
      <alignment horizontal="left" vertical="top" wrapText="1"/>
    </xf>
    <xf numFmtId="0" fontId="20" fillId="0" borderId="17" xfId="0" applyFont="1" applyBorder="1" applyAlignment="1">
      <alignment horizontal="left" vertical="top" wrapText="1"/>
    </xf>
    <xf numFmtId="0" fontId="20" fillId="0" borderId="22" xfId="0" applyFont="1" applyBorder="1" applyAlignment="1">
      <alignment horizontal="left" vertical="top" wrapText="1"/>
    </xf>
    <xf numFmtId="0" fontId="18" fillId="0" borderId="6"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0" xfId="0" applyFont="1" applyBorder="1" applyAlignment="1">
      <alignment horizontal="center" vertical="center" wrapText="1"/>
    </xf>
    <xf numFmtId="0" fontId="21" fillId="0" borderId="32" xfId="0" applyFont="1" applyBorder="1" applyAlignment="1">
      <alignment vertical="top" wrapText="1"/>
    </xf>
    <xf numFmtId="0" fontId="20" fillId="0" borderId="33" xfId="0" applyFont="1" applyBorder="1" applyAlignment="1">
      <alignment vertical="top" wrapText="1"/>
    </xf>
    <xf numFmtId="0" fontId="20" fillId="0" borderId="26" xfId="0" applyFont="1" applyBorder="1" applyAlignment="1">
      <alignment vertical="top" wrapText="1"/>
    </xf>
    <xf numFmtId="0" fontId="35" fillId="0" borderId="23" xfId="0" applyFont="1" applyBorder="1" applyAlignment="1">
      <alignment horizontal="left" vertical="top" wrapText="1"/>
    </xf>
    <xf numFmtId="0" fontId="9" fillId="0" borderId="0" xfId="0" applyFont="1" applyAlignment="1">
      <alignment horizontal="left" vertical="top" wrapText="1"/>
    </xf>
    <xf numFmtId="0" fontId="9" fillId="0" borderId="24" xfId="0" applyFont="1" applyBorder="1" applyAlignment="1">
      <alignment horizontal="left" vertical="top" wrapText="1"/>
    </xf>
    <xf numFmtId="0" fontId="9" fillId="0" borderId="23" xfId="0" applyFont="1" applyBorder="1" applyAlignment="1">
      <alignment horizontal="left" vertical="top" wrapText="1"/>
    </xf>
    <xf numFmtId="0" fontId="9" fillId="0" borderId="21" xfId="0" applyFont="1" applyBorder="1" applyAlignment="1">
      <alignment horizontal="left" vertical="top" wrapText="1"/>
    </xf>
    <xf numFmtId="0" fontId="9" fillId="0" borderId="17" xfId="0" applyFont="1" applyBorder="1" applyAlignment="1">
      <alignment horizontal="left" vertical="top" wrapText="1"/>
    </xf>
    <xf numFmtId="0" fontId="9" fillId="0" borderId="22" xfId="0" applyFont="1" applyBorder="1" applyAlignment="1">
      <alignment horizontal="left" vertical="top" wrapText="1"/>
    </xf>
    <xf numFmtId="0" fontId="9" fillId="0" borderId="56" xfId="0" applyFont="1" applyBorder="1" applyAlignment="1" applyProtection="1">
      <alignment vertical="center" wrapText="1"/>
      <protection locked="0"/>
    </xf>
    <xf numFmtId="0" fontId="2" fillId="0" borderId="23" xfId="0" applyFont="1" applyBorder="1" applyAlignment="1">
      <alignment horizontal="left" vertical="top" wrapText="1"/>
    </xf>
    <xf numFmtId="0" fontId="2" fillId="0" borderId="0" xfId="0" applyFont="1" applyAlignment="1">
      <alignment horizontal="left" vertical="top" wrapText="1"/>
    </xf>
    <xf numFmtId="0" fontId="2" fillId="0" borderId="24" xfId="0" applyFont="1" applyBorder="1" applyAlignment="1">
      <alignment horizontal="left" vertical="top" wrapText="1"/>
    </xf>
    <xf numFmtId="0" fontId="2" fillId="0" borderId="21" xfId="0" applyFont="1" applyBorder="1" applyAlignment="1">
      <alignment horizontal="left" vertical="top" wrapText="1"/>
    </xf>
    <xf numFmtId="0" fontId="2" fillId="0" borderId="17" xfId="0" applyFont="1" applyBorder="1" applyAlignment="1">
      <alignment horizontal="left" vertical="top" wrapText="1"/>
    </xf>
    <xf numFmtId="0" fontId="2" fillId="0" borderId="22" xfId="0" applyFont="1" applyBorder="1" applyAlignment="1">
      <alignment horizontal="left" vertical="top" wrapText="1"/>
    </xf>
    <xf numFmtId="0" fontId="31" fillId="0" borderId="6" xfId="0" applyFont="1" applyBorder="1" applyAlignment="1">
      <alignment horizontal="center" vertical="center"/>
    </xf>
    <xf numFmtId="0" fontId="31" fillId="0" borderId="34" xfId="0" applyFont="1" applyBorder="1" applyAlignment="1">
      <alignment horizontal="center" vertical="center"/>
    </xf>
    <xf numFmtId="0" fontId="31" fillId="0" borderId="28" xfId="0" applyFont="1" applyBorder="1" applyAlignment="1">
      <alignment horizontal="center" vertical="center"/>
    </xf>
    <xf numFmtId="0" fontId="31" fillId="0" borderId="7" xfId="0" applyFont="1" applyBorder="1" applyAlignment="1">
      <alignment horizontal="center" vertical="center"/>
    </xf>
    <xf numFmtId="0" fontId="31" fillId="0" borderId="31" xfId="0" applyFont="1" applyBorder="1" applyAlignment="1">
      <alignment horizontal="center" vertical="center"/>
    </xf>
    <xf numFmtId="0" fontId="31" fillId="0" borderId="30" xfId="0" applyFont="1" applyBorder="1" applyAlignment="1">
      <alignment horizontal="center" vertical="center"/>
    </xf>
    <xf numFmtId="165" fontId="5" fillId="13" borderId="44" xfId="0" applyNumberFormat="1" applyFont="1" applyFill="1" applyBorder="1" applyAlignment="1">
      <alignment horizontal="center" vertical="center"/>
    </xf>
    <xf numFmtId="165" fontId="5" fillId="13" borderId="46" xfId="0" applyNumberFormat="1" applyFont="1" applyFill="1" applyBorder="1" applyAlignment="1">
      <alignment horizontal="center" vertical="center"/>
    </xf>
    <xf numFmtId="165" fontId="5" fillId="7" borderId="9" xfId="0" applyNumberFormat="1" applyFont="1" applyFill="1" applyBorder="1" applyAlignment="1">
      <alignment horizontal="center" vertical="center"/>
    </xf>
    <xf numFmtId="165" fontId="5" fillId="7" borderId="11" xfId="0" applyNumberFormat="1" applyFont="1" applyFill="1" applyBorder="1" applyAlignment="1">
      <alignment horizontal="center" vertical="center"/>
    </xf>
    <xf numFmtId="165" fontId="5" fillId="7" borderId="12" xfId="0" applyNumberFormat="1" applyFont="1" applyFill="1" applyBorder="1" applyAlignment="1">
      <alignment horizontal="center" vertical="center"/>
    </xf>
    <xf numFmtId="165" fontId="5" fillId="0" borderId="6" xfId="0" applyNumberFormat="1" applyFont="1" applyBorder="1" applyAlignment="1">
      <alignment horizontal="center" vertical="center"/>
    </xf>
    <xf numFmtId="165" fontId="5" fillId="0" borderId="20" xfId="0" applyNumberFormat="1" applyFont="1" applyBorder="1" applyAlignment="1">
      <alignment horizontal="center" vertical="center"/>
    </xf>
    <xf numFmtId="165" fontId="5" fillId="0" borderId="0" xfId="0" applyNumberFormat="1" applyFont="1" applyAlignment="1">
      <alignment horizontal="center" vertical="center"/>
    </xf>
    <xf numFmtId="165" fontId="5" fillId="0" borderId="7" xfId="0" applyNumberFormat="1" applyFont="1" applyBorder="1" applyAlignment="1">
      <alignment horizontal="center" vertical="center"/>
    </xf>
    <xf numFmtId="165" fontId="5" fillId="0" borderId="51" xfId="0" applyNumberFormat="1" applyFont="1" applyBorder="1" applyAlignment="1">
      <alignment horizontal="center" vertical="center"/>
    </xf>
    <xf numFmtId="165" fontId="5" fillId="0" borderId="52" xfId="0" applyNumberFormat="1" applyFont="1" applyBorder="1" applyAlignment="1">
      <alignment horizontal="center" vertical="center"/>
    </xf>
    <xf numFmtId="165" fontId="5" fillId="0" borderId="29" xfId="0" applyNumberFormat="1" applyFont="1" applyBorder="1" applyAlignment="1">
      <alignment horizontal="center" vertical="center"/>
    </xf>
    <xf numFmtId="165" fontId="5" fillId="0" borderId="30" xfId="0" applyNumberFormat="1" applyFont="1" applyBorder="1" applyAlignment="1">
      <alignment horizontal="center" vertical="center"/>
    </xf>
    <xf numFmtId="0" fontId="9" fillId="11" borderId="36" xfId="0" applyFont="1" applyFill="1" applyBorder="1" applyAlignment="1">
      <alignment horizontal="left" vertical="center"/>
    </xf>
    <xf numFmtId="0" fontId="9" fillId="11" borderId="35" xfId="0" applyFont="1" applyFill="1" applyBorder="1" applyAlignment="1">
      <alignment horizontal="left" vertical="center"/>
    </xf>
    <xf numFmtId="0" fontId="9" fillId="11" borderId="48" xfId="0" applyFont="1" applyFill="1" applyBorder="1" applyAlignment="1">
      <alignment horizontal="left" vertical="center"/>
    </xf>
    <xf numFmtId="0" fontId="19" fillId="0" borderId="0" xfId="0" applyFont="1"/>
    <xf numFmtId="165" fontId="5" fillId="7" borderId="44" xfId="0" applyNumberFormat="1" applyFont="1" applyFill="1" applyBorder="1" applyAlignment="1">
      <alignment horizontal="center" vertical="center"/>
    </xf>
    <xf numFmtId="165" fontId="5" fillId="7" borderId="46" xfId="0" applyNumberFormat="1" applyFont="1" applyFill="1" applyBorder="1" applyAlignment="1">
      <alignment horizontal="center" vertical="center"/>
    </xf>
    <xf numFmtId="0" fontId="2" fillId="0" borderId="47" xfId="0" applyFont="1" applyBorder="1" applyAlignment="1">
      <alignment horizontal="center" vertical="center"/>
    </xf>
    <xf numFmtId="0" fontId="2" fillId="0" borderId="38" xfId="0" applyFont="1" applyBorder="1" applyAlignment="1">
      <alignment horizontal="center" vertical="center"/>
    </xf>
    <xf numFmtId="0" fontId="5" fillId="5" borderId="20" xfId="0" applyFont="1" applyFill="1" applyBorder="1" applyAlignment="1">
      <alignment horizontal="center"/>
    </xf>
    <xf numFmtId="0" fontId="5" fillId="5" borderId="0" xfId="0" applyFont="1" applyFill="1" applyAlignment="1">
      <alignment horizontal="center"/>
    </xf>
    <xf numFmtId="0" fontId="5" fillId="5" borderId="29" xfId="0" applyFont="1" applyFill="1" applyBorder="1" applyAlignment="1">
      <alignment horizontal="center"/>
    </xf>
    <xf numFmtId="0" fontId="5" fillId="5" borderId="0" xfId="0" applyFont="1" applyFill="1" applyAlignment="1">
      <alignment horizontal="center" vertical="center"/>
    </xf>
    <xf numFmtId="165" fontId="5" fillId="11" borderId="9" xfId="0" applyNumberFormat="1" applyFont="1" applyFill="1" applyBorder="1" applyAlignment="1">
      <alignment horizontal="center" vertical="center"/>
    </xf>
    <xf numFmtId="165" fontId="5" fillId="11" borderId="11" xfId="0" applyNumberFormat="1" applyFont="1" applyFill="1" applyBorder="1" applyAlignment="1">
      <alignment horizontal="center" vertical="center"/>
    </xf>
    <xf numFmtId="165" fontId="5" fillId="11" borderId="12" xfId="0" applyNumberFormat="1" applyFont="1" applyFill="1" applyBorder="1" applyAlignment="1">
      <alignment horizontal="center" vertical="center"/>
    </xf>
    <xf numFmtId="165" fontId="5" fillId="12" borderId="44" xfId="0" applyNumberFormat="1" applyFont="1" applyFill="1" applyBorder="1" applyAlignment="1">
      <alignment horizontal="center" vertical="center"/>
    </xf>
    <xf numFmtId="165" fontId="5" fillId="12" borderId="45" xfId="0" applyNumberFormat="1" applyFont="1" applyFill="1" applyBorder="1" applyAlignment="1">
      <alignment horizontal="center" vertical="center"/>
    </xf>
    <xf numFmtId="165" fontId="5" fillId="12" borderId="46" xfId="0" applyNumberFormat="1" applyFont="1" applyFill="1" applyBorder="1" applyAlignment="1">
      <alignment horizontal="center" vertical="center"/>
    </xf>
    <xf numFmtId="165" fontId="5" fillId="6" borderId="44" xfId="0" applyNumberFormat="1" applyFont="1" applyFill="1" applyBorder="1" applyAlignment="1">
      <alignment horizontal="center" vertical="center"/>
    </xf>
    <xf numFmtId="165" fontId="5" fillId="6" borderId="45" xfId="0" applyNumberFormat="1" applyFont="1" applyFill="1" applyBorder="1" applyAlignment="1">
      <alignment horizontal="center" vertical="center"/>
    </xf>
    <xf numFmtId="165" fontId="5" fillId="6" borderId="46" xfId="0" applyNumberFormat="1" applyFont="1" applyFill="1" applyBorder="1" applyAlignment="1">
      <alignment horizontal="center" vertical="center"/>
    </xf>
    <xf numFmtId="165" fontId="5" fillId="8" borderId="44" xfId="0" applyNumberFormat="1" applyFont="1" applyFill="1" applyBorder="1" applyAlignment="1">
      <alignment horizontal="center" vertical="center"/>
    </xf>
    <xf numFmtId="165" fontId="5" fillId="8" borderId="45" xfId="0" applyNumberFormat="1" applyFont="1" applyFill="1" applyBorder="1" applyAlignment="1">
      <alignment horizontal="center" vertical="center"/>
    </xf>
    <xf numFmtId="165" fontId="5" fillId="8" borderId="46" xfId="0" applyNumberFormat="1" applyFont="1" applyFill="1" applyBorder="1" applyAlignment="1">
      <alignment horizontal="center" vertical="center"/>
    </xf>
    <xf numFmtId="165" fontId="2" fillId="0" borderId="51" xfId="0" applyNumberFormat="1" applyFont="1" applyBorder="1" applyAlignment="1">
      <alignment horizontal="center" vertical="center"/>
    </xf>
    <xf numFmtId="165" fontId="2" fillId="0" borderId="52" xfId="0" applyNumberFormat="1" applyFont="1" applyBorder="1" applyAlignment="1">
      <alignment horizontal="center" vertical="center"/>
    </xf>
    <xf numFmtId="165" fontId="2" fillId="0" borderId="53" xfId="0" applyNumberFormat="1" applyFont="1" applyBorder="1" applyAlignment="1">
      <alignment horizontal="center" vertical="center"/>
    </xf>
    <xf numFmtId="0" fontId="30" fillId="3" borderId="6" xfId="0" applyFont="1" applyFill="1" applyBorder="1" applyAlignment="1">
      <alignment horizontal="center" vertical="center" wrapText="1"/>
    </xf>
    <xf numFmtId="0" fontId="30" fillId="3" borderId="34" xfId="0" applyFont="1" applyFill="1" applyBorder="1" applyAlignment="1">
      <alignment horizontal="center" vertical="center" wrapText="1"/>
    </xf>
    <xf numFmtId="0" fontId="30" fillId="3" borderId="28"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30" fillId="3" borderId="31"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5" fillId="5" borderId="20" xfId="0" applyFont="1" applyFill="1" applyBorder="1" applyAlignment="1">
      <alignment horizontal="left" vertical="center" wrapText="1"/>
    </xf>
    <xf numFmtId="0" fontId="5" fillId="5" borderId="0" xfId="0" applyFont="1" applyFill="1" applyAlignment="1">
      <alignment horizontal="left" vertical="center" wrapText="1"/>
    </xf>
    <xf numFmtId="0" fontId="7" fillId="9" borderId="5"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34" xfId="0" applyFont="1" applyFill="1" applyBorder="1" applyAlignment="1">
      <alignment horizontal="center" vertical="center" wrapText="1"/>
    </xf>
    <xf numFmtId="0" fontId="7" fillId="9" borderId="28" xfId="0" applyFont="1" applyFill="1" applyBorder="1" applyAlignment="1">
      <alignment horizontal="center" vertical="center" wrapText="1"/>
    </xf>
    <xf numFmtId="0" fontId="2" fillId="0" borderId="19"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2" fillId="4" borderId="6"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9" fillId="5" borderId="0" xfId="0" applyFont="1" applyFill="1" applyAlignment="1">
      <alignment horizontal="right" vertical="center" wrapText="1"/>
    </xf>
    <xf numFmtId="0" fontId="5" fillId="0" borderId="20" xfId="0" applyFont="1" applyBorder="1" applyAlignment="1">
      <alignment vertical="top" wrapText="1"/>
    </xf>
    <xf numFmtId="0" fontId="5" fillId="0" borderId="0" xfId="0" applyFont="1" applyAlignment="1">
      <alignment vertical="top" wrapText="1"/>
    </xf>
    <xf numFmtId="0" fontId="5" fillId="0" borderId="29" xfId="0" applyFont="1" applyBorder="1" applyAlignment="1">
      <alignment vertical="top" wrapText="1"/>
    </xf>
    <xf numFmtId="0" fontId="9" fillId="11" borderId="36" xfId="0" applyFont="1" applyFill="1" applyBorder="1" applyAlignment="1">
      <alignment horizontal="left" vertical="center" wrapText="1"/>
    </xf>
    <xf numFmtId="0" fontId="9" fillId="11" borderId="35" xfId="0" applyFont="1" applyFill="1" applyBorder="1" applyAlignment="1">
      <alignment horizontal="left" vertical="center" wrapText="1"/>
    </xf>
    <xf numFmtId="0" fontId="9" fillId="11" borderId="48" xfId="0" applyFont="1" applyFill="1" applyBorder="1" applyAlignment="1">
      <alignment horizontal="left" vertical="center" wrapText="1"/>
    </xf>
    <xf numFmtId="0" fontId="7" fillId="14" borderId="25" xfId="0" applyFont="1" applyFill="1" applyBorder="1" applyAlignment="1">
      <alignment horizontal="center" vertical="center" wrapText="1"/>
    </xf>
    <xf numFmtId="0" fontId="7" fillId="14" borderId="18" xfId="0" applyFont="1" applyFill="1" applyBorder="1" applyAlignment="1">
      <alignment horizontal="center" vertical="center" wrapText="1"/>
    </xf>
    <xf numFmtId="0" fontId="5" fillId="0" borderId="7" xfId="0" applyFont="1" applyBorder="1" applyAlignment="1">
      <alignment vertical="top" wrapText="1"/>
    </xf>
    <xf numFmtId="0" fontId="5" fillId="0" borderId="31" xfId="0" applyFont="1" applyBorder="1" applyAlignment="1">
      <alignment vertical="top" wrapText="1"/>
    </xf>
    <xf numFmtId="0" fontId="5" fillId="0" borderId="30" xfId="0" applyFont="1" applyBorder="1" applyAlignment="1">
      <alignment vertical="top" wrapText="1"/>
    </xf>
    <xf numFmtId="0" fontId="36" fillId="0" borderId="6" xfId="0" applyFont="1" applyBorder="1" applyAlignment="1">
      <alignment vertical="top" wrapText="1"/>
    </xf>
    <xf numFmtId="0" fontId="36" fillId="0" borderId="34" xfId="0" applyFont="1" applyBorder="1" applyAlignment="1">
      <alignment vertical="top" wrapText="1"/>
    </xf>
    <xf numFmtId="0" fontId="36" fillId="0" borderId="28" xfId="0" applyFont="1" applyBorder="1" applyAlignment="1">
      <alignment vertical="top" wrapText="1"/>
    </xf>
    <xf numFmtId="0" fontId="35" fillId="0" borderId="20" xfId="0" applyFont="1" applyBorder="1" applyAlignment="1">
      <alignment horizontal="left" vertical="top" wrapText="1"/>
    </xf>
    <xf numFmtId="0" fontId="35" fillId="0" borderId="0" xfId="0" applyFont="1" applyAlignment="1">
      <alignment horizontal="left" vertical="top" wrapText="1"/>
    </xf>
    <xf numFmtId="0" fontId="35" fillId="0" borderId="29" xfId="0" applyFont="1" applyBorder="1" applyAlignment="1">
      <alignment horizontal="left" vertical="top" wrapText="1"/>
    </xf>
    <xf numFmtId="0" fontId="36" fillId="0" borderId="20" xfId="0" applyFont="1" applyBorder="1" applyAlignment="1">
      <alignment horizontal="left" vertical="top" wrapText="1"/>
    </xf>
    <xf numFmtId="0" fontId="36" fillId="0" borderId="0" xfId="0" applyFont="1" applyAlignment="1">
      <alignment horizontal="left" vertical="top" wrapText="1"/>
    </xf>
    <xf numFmtId="0" fontId="36" fillId="0" borderId="29" xfId="0" applyFont="1" applyBorder="1" applyAlignment="1">
      <alignment horizontal="left" vertical="top" wrapText="1"/>
    </xf>
    <xf numFmtId="0" fontId="36" fillId="0" borderId="20" xfId="0" applyFont="1" applyBorder="1" applyAlignment="1">
      <alignment vertical="top" wrapText="1"/>
    </xf>
    <xf numFmtId="0" fontId="36" fillId="0" borderId="0" xfId="0" applyFont="1" applyAlignment="1">
      <alignment vertical="top" wrapText="1"/>
    </xf>
    <xf numFmtId="0" fontId="36" fillId="0" borderId="29" xfId="0" applyFont="1" applyBorder="1" applyAlignment="1">
      <alignment vertical="top" wrapText="1"/>
    </xf>
    <xf numFmtId="0" fontId="5" fillId="0" borderId="0" xfId="0" applyFont="1" applyAlignment="1">
      <alignment horizontal="left" vertical="top" wrapText="1"/>
    </xf>
    <xf numFmtId="0" fontId="5" fillId="0" borderId="29" xfId="0" applyFont="1" applyBorder="1" applyAlignment="1">
      <alignment horizontal="left" vertical="top" wrapText="1"/>
    </xf>
    <xf numFmtId="0" fontId="5" fillId="0" borderId="20" xfId="0" applyFont="1" applyBorder="1" applyAlignment="1">
      <alignment horizontal="left" vertical="top" wrapText="1"/>
    </xf>
    <xf numFmtId="0" fontId="5" fillId="0" borderId="7" xfId="0" applyFont="1" applyBorder="1" applyAlignment="1">
      <alignment horizontal="left" vertical="top" wrapText="1"/>
    </xf>
    <xf numFmtId="0" fontId="5" fillId="0" borderId="31" xfId="0" applyFont="1" applyBorder="1" applyAlignment="1">
      <alignment horizontal="left" vertical="top" wrapText="1"/>
    </xf>
    <xf numFmtId="0" fontId="5" fillId="0" borderId="30" xfId="0" applyFont="1" applyBorder="1" applyAlignment="1">
      <alignment horizontal="left" vertical="top" wrapText="1"/>
    </xf>
    <xf numFmtId="0" fontId="30" fillId="0" borderId="6" xfId="0" applyFont="1" applyBorder="1" applyAlignment="1">
      <alignment horizontal="center" vertical="center"/>
    </xf>
    <xf numFmtId="0" fontId="30" fillId="0" borderId="34" xfId="0" applyFont="1" applyBorder="1" applyAlignment="1">
      <alignment horizontal="center" vertical="center"/>
    </xf>
    <xf numFmtId="0" fontId="30" fillId="0" borderId="28" xfId="0" applyFont="1" applyBorder="1" applyAlignment="1">
      <alignment horizontal="center" vertical="center"/>
    </xf>
    <xf numFmtId="0" fontId="30" fillId="0" borderId="7" xfId="0" applyFont="1" applyBorder="1" applyAlignment="1">
      <alignment horizontal="center" vertical="center"/>
    </xf>
    <xf numFmtId="0" fontId="30" fillId="0" borderId="31" xfId="0" applyFont="1" applyBorder="1" applyAlignment="1">
      <alignment horizontal="center" vertical="center"/>
    </xf>
    <xf numFmtId="0" fontId="30" fillId="0" borderId="30" xfId="0" applyFont="1" applyBorder="1" applyAlignment="1">
      <alignment horizontal="center" vertical="center"/>
    </xf>
    <xf numFmtId="0" fontId="25" fillId="4" borderId="5"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3"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11" xfId="0" applyFont="1" applyFill="1" applyBorder="1" applyAlignment="1">
      <alignment horizontal="left" vertical="top" wrapText="1"/>
    </xf>
    <xf numFmtId="0" fontId="10" fillId="5" borderId="0" xfId="0" applyFont="1" applyFill="1" applyAlignment="1">
      <alignment horizontal="right" vertical="center"/>
    </xf>
    <xf numFmtId="0" fontId="13" fillId="11" borderId="36" xfId="0" applyFont="1" applyFill="1" applyBorder="1" applyAlignment="1">
      <alignment horizontal="left" vertical="center"/>
    </xf>
    <xf numFmtId="0" fontId="13" fillId="11" borderId="35" xfId="0" applyFont="1" applyFill="1" applyBorder="1" applyAlignment="1">
      <alignment horizontal="left" vertical="center"/>
    </xf>
    <xf numFmtId="0" fontId="13" fillId="11" borderId="48" xfId="0" applyFont="1" applyFill="1" applyBorder="1" applyAlignment="1">
      <alignment horizontal="left" vertical="center"/>
    </xf>
    <xf numFmtId="0" fontId="14" fillId="9" borderId="36" xfId="0" applyFont="1" applyFill="1" applyBorder="1" applyAlignment="1">
      <alignment horizontal="center" vertical="center" wrapText="1"/>
    </xf>
    <xf numFmtId="0" fontId="14" fillId="9" borderId="35" xfId="0" applyFont="1" applyFill="1" applyBorder="1" applyAlignment="1">
      <alignment horizontal="center" vertical="center" wrapText="1"/>
    </xf>
    <xf numFmtId="0" fontId="14" fillId="9" borderId="48" xfId="0" applyFont="1" applyFill="1" applyBorder="1" applyAlignment="1">
      <alignment horizontal="center" vertical="center" wrapText="1"/>
    </xf>
    <xf numFmtId="0" fontId="14" fillId="9" borderId="36" xfId="0" applyFont="1" applyFill="1" applyBorder="1" applyAlignment="1">
      <alignment horizontal="center" vertical="center" wrapText="1" readingOrder="1"/>
    </xf>
    <xf numFmtId="0" fontId="14" fillId="9" borderId="35" xfId="0" applyFont="1" applyFill="1" applyBorder="1" applyAlignment="1">
      <alignment horizontal="center" vertical="center" wrapText="1" readingOrder="1"/>
    </xf>
    <xf numFmtId="0" fontId="14" fillId="9" borderId="48" xfId="0" applyFont="1" applyFill="1" applyBorder="1" applyAlignment="1">
      <alignment horizontal="center" vertical="center" wrapText="1" readingOrder="1"/>
    </xf>
    <xf numFmtId="0" fontId="14" fillId="5" borderId="0" xfId="0" applyFont="1" applyFill="1" applyAlignment="1">
      <alignment horizontal="center" vertical="center"/>
    </xf>
    <xf numFmtId="0" fontId="9" fillId="5" borderId="35" xfId="0" applyFont="1" applyFill="1" applyBorder="1" applyAlignment="1">
      <alignment horizontal="center" vertical="center"/>
    </xf>
    <xf numFmtId="0" fontId="9" fillId="5" borderId="31" xfId="0" applyFont="1" applyFill="1" applyBorder="1" applyAlignment="1">
      <alignment horizontal="center" vertical="center"/>
    </xf>
    <xf numFmtId="0" fontId="9" fillId="5" borderId="31" xfId="0" applyFont="1" applyFill="1" applyBorder="1" applyAlignment="1">
      <alignment horizontal="center"/>
    </xf>
    <xf numFmtId="0" fontId="9" fillId="5" borderId="0" xfId="0" applyFont="1" applyFill="1" applyAlignment="1">
      <alignment horizontal="center" wrapText="1"/>
    </xf>
    <xf numFmtId="0" fontId="14" fillId="9" borderId="5"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9" fillId="0" borderId="3"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6" xfId="0" applyFont="1" applyBorder="1" applyAlignment="1">
      <alignment wrapText="1"/>
    </xf>
    <xf numFmtId="0" fontId="9" fillId="0" borderId="34" xfId="0" applyFont="1" applyBorder="1" applyAlignment="1">
      <alignment wrapText="1"/>
    </xf>
    <xf numFmtId="0" fontId="9" fillId="0" borderId="28" xfId="0" applyFont="1" applyBorder="1" applyAlignment="1">
      <alignment wrapText="1"/>
    </xf>
    <xf numFmtId="0" fontId="2" fillId="0" borderId="20" xfId="0" applyFont="1" applyBorder="1" applyAlignment="1">
      <alignment horizontal="left" vertical="top" wrapText="1"/>
    </xf>
    <xf numFmtId="0" fontId="2" fillId="0" borderId="29" xfId="0" applyFont="1" applyBorder="1" applyAlignment="1">
      <alignment horizontal="left" vertical="top" wrapText="1"/>
    </xf>
    <xf numFmtId="0" fontId="5" fillId="0" borderId="6" xfId="0" applyFont="1" applyBorder="1" applyAlignment="1" applyProtection="1">
      <alignment horizontal="left" vertical="top" wrapText="1"/>
      <protection locked="0"/>
    </xf>
    <xf numFmtId="0" fontId="5" fillId="0" borderId="34"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9"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31" xfId="0" applyFont="1" applyBorder="1" applyAlignment="1" applyProtection="1">
      <alignment horizontal="left" vertical="top" wrapText="1"/>
      <protection locked="0"/>
    </xf>
    <xf numFmtId="0" fontId="5" fillId="0" borderId="30" xfId="0" applyFont="1" applyBorder="1" applyAlignment="1" applyProtection="1">
      <alignment horizontal="left" vertical="top" wrapText="1"/>
      <protection locked="0"/>
    </xf>
    <xf numFmtId="165" fontId="13" fillId="0" borderId="4" xfId="0" applyNumberFormat="1" applyFont="1" applyBorder="1" applyAlignment="1" applyProtection="1">
      <alignment horizontal="left" vertical="center" wrapText="1"/>
      <protection locked="0"/>
    </xf>
    <xf numFmtId="165" fontId="13" fillId="0" borderId="2" xfId="0" applyNumberFormat="1" applyFont="1" applyBorder="1" applyAlignment="1" applyProtection="1">
      <alignment horizontal="left" vertical="center" wrapText="1"/>
      <protection locked="0"/>
    </xf>
    <xf numFmtId="0" fontId="24" fillId="14" borderId="3" xfId="0" applyFont="1" applyFill="1" applyBorder="1" applyAlignment="1">
      <alignment horizontal="center" vertical="center" wrapText="1"/>
    </xf>
    <xf numFmtId="0" fontId="24" fillId="14" borderId="1" xfId="0" applyFont="1" applyFill="1" applyBorder="1" applyAlignment="1">
      <alignment horizontal="center" vertical="center" wrapText="1"/>
    </xf>
    <xf numFmtId="165" fontId="14" fillId="14" borderId="1" xfId="0" applyNumberFormat="1" applyFont="1" applyFill="1" applyBorder="1" applyAlignment="1">
      <alignment horizontal="center" vertical="center" wrapText="1"/>
    </xf>
    <xf numFmtId="165" fontId="14" fillId="14" borderId="11" xfId="0" applyNumberFormat="1" applyFont="1" applyFill="1" applyBorder="1" applyAlignment="1">
      <alignment horizontal="center" vertical="center" wrapText="1"/>
    </xf>
    <xf numFmtId="0" fontId="14" fillId="14" borderId="1"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23" fillId="9" borderId="5" xfId="0" applyFont="1" applyFill="1" applyBorder="1" applyAlignment="1">
      <alignment horizontal="center" vertical="center" wrapText="1"/>
    </xf>
    <xf numFmtId="0" fontId="23" fillId="9" borderId="8"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4" fillId="14" borderId="11" xfId="0" applyFont="1" applyFill="1" applyBorder="1" applyAlignment="1">
      <alignment horizontal="center" vertical="center" wrapText="1"/>
    </xf>
    <xf numFmtId="165" fontId="9" fillId="0" borderId="2" xfId="0" applyNumberFormat="1" applyFont="1" applyBorder="1" applyAlignment="1" applyProtection="1">
      <alignment horizontal="left" vertical="center" wrapText="1"/>
      <protection locked="0"/>
    </xf>
    <xf numFmtId="10" fontId="9" fillId="11" borderId="2" xfId="0" applyNumberFormat="1" applyFont="1" applyFill="1" applyBorder="1" applyAlignment="1">
      <alignment horizontal="center" vertical="center" wrapText="1"/>
    </xf>
    <xf numFmtId="10" fontId="9" fillId="11" borderId="12" xfId="0" applyNumberFormat="1" applyFont="1" applyFill="1" applyBorder="1" applyAlignment="1">
      <alignment horizontal="center" vertical="center" wrapText="1"/>
    </xf>
    <xf numFmtId="0" fontId="29" fillId="5" borderId="0" xfId="0" applyFont="1" applyFill="1" applyAlignment="1">
      <alignment horizontal="right" vertical="center"/>
    </xf>
    <xf numFmtId="0" fontId="10" fillId="5" borderId="0" xfId="0" applyFont="1" applyFill="1" applyAlignment="1">
      <alignment horizontal="center" vertical="center" wrapText="1"/>
    </xf>
    <xf numFmtId="0" fontId="14" fillId="9" borderId="6" xfId="0" applyFont="1" applyFill="1" applyBorder="1" applyAlignment="1">
      <alignment horizontal="center" vertical="center" wrapText="1"/>
    </xf>
    <xf numFmtId="0" fontId="14" fillId="9" borderId="34" xfId="0" applyFont="1" applyFill="1" applyBorder="1" applyAlignment="1">
      <alignment horizontal="center" vertical="center" wrapText="1"/>
    </xf>
    <xf numFmtId="0" fontId="14" fillId="9" borderId="28" xfId="0" applyFont="1" applyFill="1" applyBorder="1" applyAlignment="1">
      <alignment horizontal="center" vertical="center" wrapText="1"/>
    </xf>
    <xf numFmtId="0" fontId="4" fillId="2" borderId="61" xfId="0" applyFont="1" applyFill="1" applyBorder="1" applyAlignment="1">
      <alignment horizontal="center" wrapText="1"/>
    </xf>
    <xf numFmtId="0" fontId="4" fillId="2" borderId="17" xfId="0" applyFont="1" applyFill="1" applyBorder="1" applyAlignment="1">
      <alignment horizontal="center" wrapText="1"/>
    </xf>
    <xf numFmtId="0" fontId="4" fillId="2" borderId="62" xfId="0" applyFont="1" applyFill="1" applyBorder="1" applyAlignment="1">
      <alignment horizontal="center" wrapText="1"/>
    </xf>
    <xf numFmtId="0" fontId="14" fillId="9" borderId="59" xfId="0" applyFont="1" applyFill="1" applyBorder="1" applyAlignment="1">
      <alignment horizontal="center" vertical="center" wrapText="1"/>
    </xf>
    <xf numFmtId="0" fontId="14" fillId="9" borderId="58" xfId="0" applyFont="1" applyFill="1" applyBorder="1" applyAlignment="1">
      <alignment horizontal="center" vertical="center" wrapText="1"/>
    </xf>
    <xf numFmtId="165" fontId="9" fillId="0" borderId="60" xfId="0" applyNumberFormat="1" applyFont="1" applyBorder="1" applyAlignment="1">
      <alignment horizontal="center" vertical="center"/>
    </xf>
    <xf numFmtId="165" fontId="9" fillId="0" borderId="40" xfId="0" applyNumberFormat="1" applyFont="1" applyBorder="1" applyAlignment="1">
      <alignment horizontal="center" vertical="center"/>
    </xf>
    <xf numFmtId="0" fontId="9" fillId="0" borderId="1" xfId="0" applyFont="1" applyBorder="1" applyAlignment="1">
      <alignment horizontal="left"/>
    </xf>
    <xf numFmtId="0" fontId="9" fillId="0" borderId="2" xfId="0" applyFont="1" applyBorder="1" applyAlignment="1">
      <alignment horizontal="left"/>
    </xf>
  </cellXfs>
  <cellStyles count="2">
    <cellStyle name="Normal" xfId="0" builtinId="0"/>
    <cellStyle name="Percent" xfId="1" builtinId="5"/>
  </cellStyles>
  <dxfs count="13">
    <dxf>
      <font>
        <b val="0"/>
        <i val="0"/>
        <strike val="0"/>
        <condense val="0"/>
        <extend val="0"/>
        <outline val="0"/>
        <shadow val="0"/>
        <u val="none"/>
        <vertAlign val="baseline"/>
        <sz val="11"/>
        <color theme="1"/>
        <name val="Arial"/>
        <family val="2"/>
        <scheme val="none"/>
      </font>
      <numFmt numFmtId="164" formatCode="_([$$-409]* #,##0_);_([$$-409]* \(#,##0\);_([$$-409]* &quot;-&quot;??_);_(@_)"/>
      <fill>
        <patternFill patternType="solid">
          <fgColor indexed="64"/>
          <bgColor theme="0" tint="-0.14999847407452621"/>
        </patternFill>
      </fill>
      <alignment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_([$$-409]* #,##0_);_([$$-409]* \(#,##0\);_([$$-409]* &quot;-&quot;??_);_(@_)"/>
      <fill>
        <patternFill patternType="solid">
          <fgColor indexed="64"/>
          <bgColor theme="0"/>
        </patternFill>
      </fill>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_([$$-409]* #,##0_);_([$$-409]* \(#,##0\);_([$$-409]* &quot;-&quot;??_);_(@_)"/>
      <fill>
        <patternFill patternType="solid">
          <fgColor indexed="64"/>
          <bgColor theme="0"/>
        </patternFill>
      </fill>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_([$$-409]* #,##0_);_([$$-409]* \(#,##0\);_([$$-409]* &quot;-&quot;??_);_(@_)"/>
      <fill>
        <patternFill patternType="solid">
          <fgColor indexed="64"/>
          <bgColor theme="0"/>
        </patternFill>
      </fill>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_([$$-409]* #,##0_);_([$$-409]* \(#,##0\);_([$$-409]* &quot;-&quot;??_);_(@_)"/>
      <fill>
        <patternFill patternType="solid">
          <fgColor indexed="64"/>
          <bgColor theme="0"/>
        </patternFill>
      </fill>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_([$$-409]* #,##0_);_([$$-409]* \(#,##0\);_([$$-409]* &quot;-&quot;??_);_(@_)"/>
      <fill>
        <patternFill patternType="solid">
          <fgColor indexed="64"/>
          <bgColor theme="0"/>
        </patternFill>
      </fill>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_([$$-409]* #,##0_);_([$$-409]* \(#,##0\);_([$$-409]* &quot;-&quot;??_);_(@_)"/>
      <fill>
        <patternFill patternType="solid">
          <fgColor indexed="64"/>
          <bgColor theme="0"/>
        </patternFill>
      </fill>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_([$$-409]* #,##0_);_([$$-409]* \(#,##0\);_([$$-409]* &quot;-&quot;??_);_(@_)"/>
      <fill>
        <patternFill patternType="solid">
          <fgColor indexed="64"/>
          <bgColor theme="0"/>
        </patternFill>
      </fill>
      <alignment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medium">
          <color indexed="64"/>
        </right>
        <top style="thin">
          <color indexed="64"/>
        </top>
        <bottom style="medium">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vertical="center" textRotation="0" wrapText="1" indent="0" justifyLastLine="0" shrinkToFit="0" readingOrder="0"/>
      <protection locked="1" hidden="0"/>
    </dxf>
    <dxf>
      <border outline="0">
        <bottom style="thin">
          <color indexed="64"/>
        </bottom>
      </border>
    </dxf>
    <dxf>
      <font>
        <b val="0"/>
        <i val="0"/>
        <strike val="0"/>
        <condense val="0"/>
        <extend val="0"/>
        <outline val="0"/>
        <shadow val="0"/>
        <u val="none"/>
        <vertAlign val="baseline"/>
        <sz val="11"/>
        <color theme="0"/>
        <name val="Arial"/>
        <family val="2"/>
        <scheme val="none"/>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99CCFF"/>
      <color rgb="FF0099FF"/>
      <color rgb="FFCC9900"/>
      <color rgb="FF6699FF"/>
      <color rgb="FF996600"/>
      <color rgb="FFCC6600"/>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 SOURCES OF FUNDS'!C3"/></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 BUDGET (SOURCES &amp; USES)'!B3"/></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3. CLEAN-UP BUDGET'!K3"/></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4. PROPERTY VALUE AND TAXES'!B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STRUCTIONS!C1"/></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152422</xdr:colOff>
      <xdr:row>29</xdr:row>
      <xdr:rowOff>10173</xdr:rowOff>
    </xdr:from>
    <xdr:to>
      <xdr:col>8</xdr:col>
      <xdr:colOff>1638300</xdr:colOff>
      <xdr:row>34</xdr:row>
      <xdr:rowOff>47625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5086372" y="9097023"/>
          <a:ext cx="8267678" cy="942327"/>
        </a:xfrm>
        <a:prstGeom prst="rect">
          <a:avLst/>
        </a:prstGeom>
        <a:solidFill>
          <a:srgbClr val="7030A0"/>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latin typeface="Arial" panose="020B0604020202020204" pitchFamily="34" charset="0"/>
              <a:cs typeface="Arial" panose="020B0604020202020204" pitchFamily="34" charset="0"/>
            </a:rPr>
            <a:t>CLICK</a:t>
          </a:r>
          <a:r>
            <a:rPr lang="en-US" sz="1800" b="1" baseline="0">
              <a:latin typeface="Arial" panose="020B0604020202020204" pitchFamily="34" charset="0"/>
              <a:cs typeface="Arial" panose="020B0604020202020204" pitchFamily="34" charset="0"/>
            </a:rPr>
            <a:t> TO BEGIN</a:t>
          </a:r>
        </a:p>
        <a:p>
          <a:pPr algn="ctr"/>
          <a:r>
            <a:rPr lang="en-US" sz="1800" b="1" baseline="0">
              <a:latin typeface="Arial" panose="020B0604020202020204" pitchFamily="34" charset="0"/>
              <a:cs typeface="Arial" panose="020B0604020202020204" pitchFamily="34" charset="0"/>
            </a:rPr>
            <a:t>1. SOURCES OF FUNDS</a:t>
          </a:r>
          <a:endParaRPr lang="en-US" sz="1800" b="1">
            <a:latin typeface="Arial" panose="020B0604020202020204" pitchFamily="34" charset="0"/>
            <a:cs typeface="Arial" panose="020B0604020202020204" pitchFamily="34" charset="0"/>
          </a:endParaRPr>
        </a:p>
      </xdr:txBody>
    </xdr:sp>
    <xdr:clientData/>
  </xdr:twoCellAnchor>
  <xdr:twoCellAnchor editAs="oneCell">
    <xdr:from>
      <xdr:col>2</xdr:col>
      <xdr:colOff>91440</xdr:colOff>
      <xdr:row>2</xdr:row>
      <xdr:rowOff>49530</xdr:rowOff>
    </xdr:from>
    <xdr:to>
      <xdr:col>2</xdr:col>
      <xdr:colOff>702945</xdr:colOff>
      <xdr:row>3</xdr:row>
      <xdr:rowOff>324509</xdr:rowOff>
    </xdr:to>
    <xdr:pic>
      <xdr:nvPicPr>
        <xdr:cNvPr id="6" name="Picture 5" descr="Icon&#10;&#10;Description automatically generated">
          <a:extLst>
            <a:ext uri="{FF2B5EF4-FFF2-40B4-BE49-F238E27FC236}">
              <a16:creationId xmlns:a16="http://schemas.microsoft.com/office/drawing/2014/main" id="{98EB390C-33F6-C008-E34B-5C2F18069F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2890" y="421005"/>
          <a:ext cx="622935" cy="62168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59055</xdr:colOff>
      <xdr:row>51</xdr:row>
      <xdr:rowOff>45720</xdr:rowOff>
    </xdr:from>
    <xdr:to>
      <xdr:col>7</xdr:col>
      <xdr:colOff>628650</xdr:colOff>
      <xdr:row>54</xdr:row>
      <xdr:rowOff>169545</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a:off x="7145655" y="8780145"/>
          <a:ext cx="4579620" cy="781050"/>
        </a:xfrm>
        <a:prstGeom prst="rect">
          <a:avLst/>
        </a:prstGeom>
        <a:solidFill>
          <a:srgbClr val="0099FF"/>
        </a:solidFill>
        <a:ln>
          <a:solidFill>
            <a:schemeClr val="accent1">
              <a:lumMod val="50000"/>
            </a:schemeClr>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latin typeface="Arial" panose="020B0604020202020204" pitchFamily="34" charset="0"/>
              <a:cs typeface="Arial" panose="020B0604020202020204" pitchFamily="34" charset="0"/>
            </a:rPr>
            <a:t>CLICK TO GO TO</a:t>
          </a:r>
        </a:p>
        <a:p>
          <a:pPr algn="ctr"/>
          <a:r>
            <a:rPr lang="en-US" sz="1600" b="1">
              <a:latin typeface="Arial" panose="020B0604020202020204" pitchFamily="34" charset="0"/>
              <a:cs typeface="Arial" panose="020B0604020202020204" pitchFamily="34" charset="0"/>
            </a:rPr>
            <a:t>2. BUDGET (SOURCES</a:t>
          </a:r>
          <a:r>
            <a:rPr lang="en-US" sz="1600" b="1" baseline="0">
              <a:latin typeface="Arial" panose="020B0604020202020204" pitchFamily="34" charset="0"/>
              <a:cs typeface="Arial" panose="020B0604020202020204" pitchFamily="34" charset="0"/>
            </a:rPr>
            <a:t> - USES)</a:t>
          </a:r>
          <a:endParaRPr lang="en-US" sz="1600" b="1">
            <a:latin typeface="Arial" panose="020B0604020202020204" pitchFamily="34" charset="0"/>
            <a:cs typeface="Arial" panose="020B0604020202020204" pitchFamily="34" charset="0"/>
          </a:endParaRPr>
        </a:p>
      </xdr:txBody>
    </xdr:sp>
    <xdr:clientData/>
  </xdr:twoCellAnchor>
  <xdr:twoCellAnchor editAs="oneCell">
    <xdr:from>
      <xdr:col>2</xdr:col>
      <xdr:colOff>76200</xdr:colOff>
      <xdr:row>2</xdr:row>
      <xdr:rowOff>47625</xdr:rowOff>
    </xdr:from>
    <xdr:to>
      <xdr:col>2</xdr:col>
      <xdr:colOff>697230</xdr:colOff>
      <xdr:row>3</xdr:row>
      <xdr:rowOff>303554</xdr:rowOff>
    </xdr:to>
    <xdr:pic>
      <xdr:nvPicPr>
        <xdr:cNvPr id="5" name="Picture 4" descr="Icon&#10;&#10;Description automatically generated">
          <a:extLst>
            <a:ext uri="{FF2B5EF4-FFF2-40B4-BE49-F238E27FC236}">
              <a16:creationId xmlns:a16="http://schemas.microsoft.com/office/drawing/2014/main" id="{9B00D220-E2A9-4FAB-8A0B-4AC681F6A9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28775" y="676275"/>
          <a:ext cx="621030" cy="61787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342901</xdr:colOff>
      <xdr:row>39</xdr:row>
      <xdr:rowOff>161925</xdr:rowOff>
    </xdr:from>
    <xdr:to>
      <xdr:col>9</xdr:col>
      <xdr:colOff>217171</xdr:colOff>
      <xdr:row>39</xdr:row>
      <xdr:rowOff>1541145</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4857751" y="10182225"/>
          <a:ext cx="6732270" cy="1379220"/>
        </a:xfrm>
        <a:prstGeom prst="rect">
          <a:avLst/>
        </a:pr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latin typeface="Arial" panose="020B0604020202020204" pitchFamily="34" charset="0"/>
              <a:cs typeface="Arial" panose="020B0604020202020204" pitchFamily="34" charset="0"/>
            </a:rPr>
            <a:t>CLICK TO GO TO</a:t>
          </a:r>
        </a:p>
        <a:p>
          <a:pPr algn="ctr"/>
          <a:r>
            <a:rPr lang="en-US" sz="1800" b="1">
              <a:latin typeface="Arial" panose="020B0604020202020204" pitchFamily="34" charset="0"/>
              <a:cs typeface="Arial" panose="020B0604020202020204" pitchFamily="34" charset="0"/>
            </a:rPr>
            <a:t>CLEAN-UP</a:t>
          </a:r>
          <a:r>
            <a:rPr lang="en-US" sz="1800" b="1" baseline="0">
              <a:latin typeface="Arial" panose="020B0604020202020204" pitchFamily="34" charset="0"/>
              <a:cs typeface="Arial" panose="020B0604020202020204" pitchFamily="34" charset="0"/>
            </a:rPr>
            <a:t> BUDGET</a:t>
          </a:r>
          <a:endParaRPr lang="en-US" sz="1800" b="1">
            <a:latin typeface="Arial" panose="020B0604020202020204" pitchFamily="34" charset="0"/>
            <a:cs typeface="Arial" panose="020B0604020202020204" pitchFamily="34" charset="0"/>
          </a:endParaRPr>
        </a:p>
      </xdr:txBody>
    </xdr:sp>
    <xdr:clientData/>
  </xdr:twoCellAnchor>
  <xdr:twoCellAnchor editAs="oneCell">
    <xdr:from>
      <xdr:col>2</xdr:col>
      <xdr:colOff>72390</xdr:colOff>
      <xdr:row>2</xdr:row>
      <xdr:rowOff>47625</xdr:rowOff>
    </xdr:from>
    <xdr:to>
      <xdr:col>3</xdr:col>
      <xdr:colOff>266700</xdr:colOff>
      <xdr:row>3</xdr:row>
      <xdr:rowOff>307364</xdr:rowOff>
    </xdr:to>
    <xdr:pic>
      <xdr:nvPicPr>
        <xdr:cNvPr id="3" name="Picture 2" descr="Icon&#10;&#10;Description automatically generated">
          <a:extLst>
            <a:ext uri="{FF2B5EF4-FFF2-40B4-BE49-F238E27FC236}">
              <a16:creationId xmlns:a16="http://schemas.microsoft.com/office/drawing/2014/main" id="{529D3615-4DB9-42AE-A6B8-0360099159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5440" y="676275"/>
          <a:ext cx="641985" cy="62168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748665</xdr:colOff>
      <xdr:row>49</xdr:row>
      <xdr:rowOff>1</xdr:rowOff>
    </xdr:from>
    <xdr:to>
      <xdr:col>8</xdr:col>
      <xdr:colOff>2219325</xdr:colOff>
      <xdr:row>53</xdr:row>
      <xdr:rowOff>53340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863090" y="8791576"/>
          <a:ext cx="7347585" cy="701039"/>
        </a:xfrm>
        <a:prstGeom prst="rect">
          <a:avLst/>
        </a:prstGeom>
        <a:solidFill>
          <a:schemeClr val="accent2"/>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solidFill>
                <a:schemeClr val="bg1"/>
              </a:solidFill>
              <a:latin typeface="Arial" panose="020B0604020202020204" pitchFamily="34" charset="0"/>
              <a:cs typeface="Arial" panose="020B0604020202020204" pitchFamily="34" charset="0"/>
            </a:rPr>
            <a:t>CLICK TO GO TO</a:t>
          </a:r>
        </a:p>
        <a:p>
          <a:pPr algn="ctr"/>
          <a:r>
            <a:rPr lang="en-US" sz="1600" b="1">
              <a:solidFill>
                <a:schemeClr val="bg1"/>
              </a:solidFill>
              <a:latin typeface="Arial" panose="020B0604020202020204" pitchFamily="34" charset="0"/>
              <a:cs typeface="Arial" panose="020B0604020202020204" pitchFamily="34" charset="0"/>
            </a:rPr>
            <a:t>Propety Value and Taxes</a:t>
          </a:r>
        </a:p>
      </xdr:txBody>
    </xdr:sp>
    <xdr:clientData/>
  </xdr:twoCellAnchor>
  <xdr:twoCellAnchor editAs="oneCell">
    <xdr:from>
      <xdr:col>3</xdr:col>
      <xdr:colOff>59055</xdr:colOff>
      <xdr:row>2</xdr:row>
      <xdr:rowOff>38100</xdr:rowOff>
    </xdr:from>
    <xdr:to>
      <xdr:col>4</xdr:col>
      <xdr:colOff>247650</xdr:colOff>
      <xdr:row>3</xdr:row>
      <xdr:rowOff>294029</xdr:rowOff>
    </xdr:to>
    <xdr:pic>
      <xdr:nvPicPr>
        <xdr:cNvPr id="2" name="Picture 1" descr="Icon&#10;&#10;Description automatically generated">
          <a:extLst>
            <a:ext uri="{FF2B5EF4-FFF2-40B4-BE49-F238E27FC236}">
              <a16:creationId xmlns:a16="http://schemas.microsoft.com/office/drawing/2014/main" id="{08EF6679-9C95-4B51-A874-15D5A7B148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1630" y="666750"/>
          <a:ext cx="636270" cy="617879"/>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152401</xdr:colOff>
      <xdr:row>21</xdr:row>
      <xdr:rowOff>108584</xdr:rowOff>
    </xdr:from>
    <xdr:to>
      <xdr:col>12</xdr:col>
      <xdr:colOff>266701</xdr:colOff>
      <xdr:row>27</xdr:row>
      <xdr:rowOff>142874</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1981201" y="5737859"/>
          <a:ext cx="5181600" cy="1062990"/>
        </a:xfrm>
        <a:prstGeom prst="rect">
          <a:avLst/>
        </a:prstGeom>
        <a:solidFill>
          <a:srgbClr val="FF0000"/>
        </a:solidFill>
        <a:ln>
          <a:noFill/>
        </a:ln>
        <a:effectLst>
          <a:outerShdw blurRad="149987" dist="114300" dir="8460000" algn="ctr">
            <a:srgbClr val="000000">
              <a:alpha val="28000"/>
            </a:srgbClr>
          </a:outerShdw>
        </a:effectLst>
        <a:scene3d>
          <a:camera prst="orthographicFront">
            <a:rot lat="0" lon="0" rev="0"/>
          </a:camera>
          <a:lightRig rig="contrasting" dir="t">
            <a:rot lat="0" lon="0" rev="1500000"/>
          </a:lightRig>
        </a:scene3d>
        <a:sp3d extrusionH="76200" contourW="38100" prstMaterial="metal">
          <a:bevelT w="25400" h="88900"/>
          <a:extrusionClr>
            <a:schemeClr val="accent1"/>
          </a:extrusionClr>
          <a:contourClr>
            <a:schemeClr val="bg2">
              <a:lumMod val="75000"/>
            </a:schemeClr>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latin typeface="Arial" panose="020B0604020202020204" pitchFamily="34" charset="0"/>
              <a:cs typeface="Arial" panose="020B0604020202020204" pitchFamily="34" charset="0"/>
            </a:rPr>
            <a:t>Save this workbook</a:t>
          </a:r>
          <a:r>
            <a:rPr lang="en-US" sz="1600" b="1" baseline="0">
              <a:latin typeface="Arial" panose="020B0604020202020204" pitchFamily="34" charset="0"/>
              <a:cs typeface="Arial" panose="020B0604020202020204" pitchFamily="34" charset="0"/>
            </a:rPr>
            <a:t> as:</a:t>
          </a:r>
        </a:p>
        <a:p>
          <a:pPr algn="ctr"/>
          <a:endParaRPr lang="en-US" sz="1600" b="1" baseline="0">
            <a:latin typeface="Arial" panose="020B0604020202020204" pitchFamily="34" charset="0"/>
            <a:cs typeface="Arial" panose="020B0604020202020204" pitchFamily="34" charset="0"/>
          </a:endParaRPr>
        </a:p>
        <a:p>
          <a:pPr algn="ctr"/>
          <a:r>
            <a:rPr lang="en-US" sz="1600" b="1" baseline="0">
              <a:latin typeface="Arial" panose="020B0604020202020204" pitchFamily="34" charset="0"/>
              <a:cs typeface="Arial" panose="020B0604020202020204" pitchFamily="34" charset="0"/>
            </a:rPr>
            <a:t>"</a:t>
          </a:r>
          <a:r>
            <a:rPr lang="en-US" sz="1600" b="1" i="1" baseline="0">
              <a:latin typeface="Arial" panose="020B0604020202020204" pitchFamily="34" charset="0"/>
              <a:cs typeface="Arial" panose="020B0604020202020204" pitchFamily="34" charset="0"/>
            </a:rPr>
            <a:t>0B.Project Name_Part B. III Budget, ROI Table"</a:t>
          </a:r>
          <a:endParaRPr lang="en-US" sz="1600" b="1" i="1">
            <a:latin typeface="Arial" panose="020B0604020202020204" pitchFamily="34" charset="0"/>
            <a:cs typeface="Arial" panose="020B0604020202020204" pitchFamily="34" charset="0"/>
          </a:endParaRPr>
        </a:p>
      </xdr:txBody>
    </xdr:sp>
    <xdr:clientData/>
  </xdr:twoCellAnchor>
  <xdr:twoCellAnchor editAs="oneCell">
    <xdr:from>
      <xdr:col>2</xdr:col>
      <xdr:colOff>57150</xdr:colOff>
      <xdr:row>2</xdr:row>
      <xdr:rowOff>57150</xdr:rowOff>
    </xdr:from>
    <xdr:to>
      <xdr:col>2</xdr:col>
      <xdr:colOff>681990</xdr:colOff>
      <xdr:row>3</xdr:row>
      <xdr:rowOff>303554</xdr:rowOff>
    </xdr:to>
    <xdr:pic>
      <xdr:nvPicPr>
        <xdr:cNvPr id="2" name="Picture 1" descr="Icon&#10;&#10;Description automatically generated">
          <a:extLst>
            <a:ext uri="{FF2B5EF4-FFF2-40B4-BE49-F238E27FC236}">
              <a16:creationId xmlns:a16="http://schemas.microsoft.com/office/drawing/2014/main" id="{8EE30552-3981-4A77-9C13-594994A73B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09725" y="685800"/>
          <a:ext cx="624840" cy="608354"/>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78105</xdr:colOff>
      <xdr:row>2</xdr:row>
      <xdr:rowOff>59055</xdr:rowOff>
    </xdr:from>
    <xdr:to>
      <xdr:col>2</xdr:col>
      <xdr:colOff>704850</xdr:colOff>
      <xdr:row>3</xdr:row>
      <xdr:rowOff>301649</xdr:rowOff>
    </xdr:to>
    <xdr:pic>
      <xdr:nvPicPr>
        <xdr:cNvPr id="3" name="Picture 2" descr="Icon&#10;&#10;Description automatically generated">
          <a:extLst>
            <a:ext uri="{FF2B5EF4-FFF2-40B4-BE49-F238E27FC236}">
              <a16:creationId xmlns:a16="http://schemas.microsoft.com/office/drawing/2014/main" id="{7CA6D892-F8D9-4897-A215-EF4B9E876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325" y="683895"/>
          <a:ext cx="626745" cy="600734"/>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85DDAF-3FB8-4D4D-AAEF-5BFE86A271E3}" name="Table1" displayName="Table1" ref="E15:L34" totalsRowShown="0" headerRowDxfId="12" dataDxfId="10" headerRowBorderDxfId="11" tableBorderDxfId="9" totalsRowBorderDxfId="8">
  <tableColumns count="8">
    <tableColumn id="1" xr3:uid="{DBD04EDC-56F8-4799-A259-532B4C10AE16}" name="Current_x000a_DECD _x000a_Brownfield Request" dataDxfId="7"/>
    <tableColumn id="2" xr3:uid="{A49A895F-D54A-4F7F-8B75-32DA8AE7DABC}" name="Other DECD Sources" dataDxfId="6"/>
    <tableColumn id="3" xr3:uid="{23541DDC-AD99-4C6C-A24D-1DA722E57E3B}" name="Other State Funds" dataDxfId="5"/>
    <tableColumn id="4" xr3:uid="{D13530BD-BC5C-459A-BD8A-193F4BAF2656}" name="Federal Funds _x000a_(7)" dataDxfId="4"/>
    <tableColumn id="5" xr3:uid="{1F8E12D7-2DFD-4E4E-8DC2-6342ED8E4C49}" name="Local Funds _x000a_(8)" dataDxfId="3"/>
    <tableColumn id="7" xr3:uid="{34E96D59-7584-49F2-9FAD-93C3F479276C}" name="Private/ Developer Debt_x000a_(9)" dataDxfId="2"/>
    <tableColumn id="8" xr3:uid="{4F573504-4C93-4863-A946-8F39D58B1234}" name="Private Developer Cash/Equity" dataDxfId="1"/>
    <tableColumn id="9" xr3:uid="{EBD08F8E-2D81-48A9-813E-A42C3E78CEF9}" name="Total" dataDxfId="0"/>
  </tableColumns>
  <tableStyleInfo name="TableStyleMedium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59BD-04ED-4818-B74E-C702C71D3D8A}">
  <sheetPr codeName="Sheet1"/>
  <dimension ref="A1:R67"/>
  <sheetViews>
    <sheetView showGridLines="0" showRowColHeaders="0" zoomScale="81" zoomScaleNormal="81" workbookViewId="0">
      <selection activeCell="D7" sqref="D7:I7"/>
    </sheetView>
  </sheetViews>
  <sheetFormatPr defaultColWidth="0" defaultRowHeight="15" zeroHeight="1" x14ac:dyDescent="0.25"/>
  <cols>
    <col min="1" max="1" width="12.85546875" customWidth="1"/>
    <col min="2" max="2" width="1.5703125" customWidth="1"/>
    <col min="3" max="10" width="20.5703125" customWidth="1"/>
    <col min="11" max="11" width="8.5703125" customWidth="1"/>
    <col min="12" max="12" width="1.5703125" customWidth="1"/>
    <col min="13" max="15" width="8.85546875" style="101" customWidth="1"/>
    <col min="16" max="17" width="8.85546875" customWidth="1"/>
    <col min="18" max="18" width="0" hidden="1" customWidth="1"/>
    <col min="19" max="16384" width="8.85546875" hidden="1"/>
  </cols>
  <sheetData>
    <row r="1" spans="2:15" ht="39.950000000000003" customHeight="1" thickBot="1" x14ac:dyDescent="0.3"/>
    <row r="2" spans="2:15" ht="9.9499999999999993" customHeight="1" thickBot="1" x14ac:dyDescent="0.3">
      <c r="B2" s="102"/>
      <c r="C2" s="103"/>
      <c r="D2" s="103"/>
      <c r="E2" s="103"/>
      <c r="F2" s="103"/>
      <c r="G2" s="103"/>
      <c r="H2" s="103"/>
      <c r="I2" s="103"/>
      <c r="J2" s="103"/>
      <c r="K2" s="103"/>
      <c r="L2" s="104"/>
    </row>
    <row r="3" spans="2:15" ht="28.35" customHeight="1" x14ac:dyDescent="0.25">
      <c r="B3" s="105"/>
      <c r="C3" s="324" t="s">
        <v>0</v>
      </c>
      <c r="D3" s="325"/>
      <c r="E3" s="325"/>
      <c r="F3" s="325"/>
      <c r="G3" s="325"/>
      <c r="H3" s="325"/>
      <c r="I3" s="325"/>
      <c r="J3" s="325"/>
      <c r="K3" s="326"/>
      <c r="L3" s="106"/>
    </row>
    <row r="4" spans="2:15" ht="28.35" customHeight="1" thickBot="1" x14ac:dyDescent="0.3">
      <c r="B4" s="105"/>
      <c r="C4" s="327"/>
      <c r="D4" s="328"/>
      <c r="E4" s="328"/>
      <c r="F4" s="328"/>
      <c r="G4" s="328"/>
      <c r="H4" s="328"/>
      <c r="I4" s="328"/>
      <c r="J4" s="328"/>
      <c r="K4" s="329"/>
      <c r="L4" s="106"/>
    </row>
    <row r="5" spans="2:15" ht="4.3499999999999996" customHeight="1" x14ac:dyDescent="0.25">
      <c r="B5" s="105"/>
      <c r="C5" s="107"/>
      <c r="D5" s="107"/>
      <c r="E5" s="107"/>
      <c r="F5" s="107"/>
      <c r="G5" s="107"/>
      <c r="H5" s="107"/>
      <c r="I5" s="107"/>
      <c r="J5" s="107"/>
      <c r="K5" s="107"/>
      <c r="L5" s="106"/>
    </row>
    <row r="6" spans="2:15" ht="4.3499999999999996" customHeight="1" x14ac:dyDescent="0.25">
      <c r="B6" s="105"/>
      <c r="C6" s="108"/>
      <c r="D6" s="109"/>
      <c r="E6" s="109"/>
      <c r="F6" s="109"/>
      <c r="G6" s="109"/>
      <c r="H6" s="109"/>
      <c r="I6" s="109"/>
      <c r="J6" s="109"/>
      <c r="K6" s="110"/>
      <c r="L6" s="106"/>
    </row>
    <row r="7" spans="2:15" s="113" customFormat="1" ht="22.35" customHeight="1" x14ac:dyDescent="0.25">
      <c r="B7" s="111"/>
      <c r="C7" s="112" t="s">
        <v>1</v>
      </c>
      <c r="D7" s="340"/>
      <c r="E7" s="340"/>
      <c r="F7" s="340"/>
      <c r="G7" s="340"/>
      <c r="H7" s="340"/>
      <c r="I7" s="340"/>
      <c r="J7" s="113" t="s">
        <v>159</v>
      </c>
      <c r="K7" s="114"/>
      <c r="L7" s="115"/>
      <c r="M7" s="116">
        <f>D7</f>
        <v>0</v>
      </c>
      <c r="N7" s="116"/>
      <c r="O7" s="116"/>
    </row>
    <row r="8" spans="2:15" s="113" customFormat="1" ht="10.35" customHeight="1" x14ac:dyDescent="0.25">
      <c r="B8" s="111"/>
      <c r="C8" s="112"/>
      <c r="D8" s="117"/>
      <c r="E8" s="117"/>
      <c r="F8" s="117"/>
      <c r="G8" s="117"/>
      <c r="H8" s="117"/>
      <c r="I8" s="117"/>
      <c r="J8" s="117"/>
      <c r="K8" s="114"/>
      <c r="L8" s="115"/>
      <c r="M8" s="116"/>
      <c r="N8" s="116"/>
      <c r="O8" s="116"/>
    </row>
    <row r="9" spans="2:15" s="113" customFormat="1" ht="22.35" customHeight="1" x14ac:dyDescent="0.25">
      <c r="B9" s="111"/>
      <c r="C9" s="112" t="s">
        <v>2</v>
      </c>
      <c r="D9" s="340"/>
      <c r="E9" s="340"/>
      <c r="F9" s="340"/>
      <c r="G9" s="340"/>
      <c r="H9" s="340"/>
      <c r="I9" s="340"/>
      <c r="J9" s="113" t="s">
        <v>159</v>
      </c>
      <c r="K9" s="114"/>
      <c r="L9" s="115"/>
      <c r="M9" s="116">
        <f>D9</f>
        <v>0</v>
      </c>
      <c r="N9" s="116"/>
      <c r="O9" s="116"/>
    </row>
    <row r="10" spans="2:15" ht="10.35" customHeight="1" x14ac:dyDescent="0.25">
      <c r="B10" s="105"/>
      <c r="C10" s="118"/>
      <c r="D10" s="119"/>
      <c r="E10" s="119"/>
      <c r="F10" s="119"/>
      <c r="G10" s="119"/>
      <c r="H10" s="119"/>
      <c r="I10" s="119"/>
      <c r="J10" s="119"/>
      <c r="K10" s="120"/>
      <c r="L10" s="106"/>
    </row>
    <row r="11" spans="2:15" ht="33" customHeight="1" x14ac:dyDescent="0.25">
      <c r="B11" s="105"/>
      <c r="C11" s="341" t="s">
        <v>203</v>
      </c>
      <c r="D11" s="342"/>
      <c r="E11" s="342"/>
      <c r="F11" s="342"/>
      <c r="G11" s="342"/>
      <c r="H11" s="342"/>
      <c r="I11" s="342"/>
      <c r="J11" s="342"/>
      <c r="K11" s="343"/>
      <c r="L11" s="106"/>
    </row>
    <row r="12" spans="2:15" ht="5.0999999999999996" customHeight="1" x14ac:dyDescent="0.25">
      <c r="B12" s="105"/>
      <c r="C12" s="344"/>
      <c r="D12" s="345"/>
      <c r="E12" s="345"/>
      <c r="F12" s="345"/>
      <c r="G12" s="345"/>
      <c r="H12" s="345"/>
      <c r="I12" s="345"/>
      <c r="J12" s="345"/>
      <c r="K12" s="346"/>
      <c r="L12" s="106"/>
    </row>
    <row r="13" spans="2:15" ht="4.3499999999999996" customHeight="1" x14ac:dyDescent="0.25">
      <c r="B13" s="105"/>
      <c r="C13" s="121"/>
      <c r="D13" s="121"/>
      <c r="E13" s="121"/>
      <c r="F13" s="121"/>
      <c r="G13" s="121"/>
      <c r="H13" s="121"/>
      <c r="I13" s="121"/>
      <c r="J13" s="121"/>
      <c r="K13" s="121"/>
      <c r="L13" s="106"/>
    </row>
    <row r="14" spans="2:15" ht="20.100000000000001" customHeight="1" x14ac:dyDescent="0.25">
      <c r="B14" s="105"/>
      <c r="C14" s="330" t="s">
        <v>3</v>
      </c>
      <c r="D14" s="331"/>
      <c r="E14" s="331"/>
      <c r="F14" s="331"/>
      <c r="G14" s="331"/>
      <c r="H14" s="331"/>
      <c r="I14" s="331"/>
      <c r="J14" s="331"/>
      <c r="K14" s="332"/>
      <c r="L14" s="106"/>
    </row>
    <row r="15" spans="2:15" ht="28.35" customHeight="1" x14ac:dyDescent="0.25">
      <c r="B15" s="105"/>
      <c r="C15" s="333" t="s">
        <v>206</v>
      </c>
      <c r="D15" s="334"/>
      <c r="E15" s="334"/>
      <c r="F15" s="334"/>
      <c r="G15" s="334"/>
      <c r="H15" s="334"/>
      <c r="I15" s="334"/>
      <c r="J15" s="334"/>
      <c r="K15" s="335"/>
      <c r="L15" s="106"/>
    </row>
    <row r="16" spans="2:15" ht="28.35" customHeight="1" x14ac:dyDescent="0.25">
      <c r="B16" s="105"/>
      <c r="C16" s="336"/>
      <c r="D16" s="334"/>
      <c r="E16" s="334"/>
      <c r="F16" s="334"/>
      <c r="G16" s="334"/>
      <c r="H16" s="334"/>
      <c r="I16" s="334"/>
      <c r="J16" s="334"/>
      <c r="K16" s="335"/>
      <c r="L16" s="106"/>
    </row>
    <row r="17" spans="1:15" ht="40.35" customHeight="1" x14ac:dyDescent="0.25">
      <c r="B17" s="105"/>
      <c r="C17" s="337"/>
      <c r="D17" s="338"/>
      <c r="E17" s="338"/>
      <c r="F17" s="338"/>
      <c r="G17" s="338"/>
      <c r="H17" s="338"/>
      <c r="I17" s="338"/>
      <c r="J17" s="338"/>
      <c r="K17" s="339"/>
      <c r="L17" s="106"/>
    </row>
    <row r="18" spans="1:15" ht="6" customHeight="1" x14ac:dyDescent="0.25">
      <c r="B18" s="105"/>
      <c r="C18" s="122"/>
      <c r="D18" s="122"/>
      <c r="E18" s="122"/>
      <c r="F18" s="122"/>
      <c r="G18" s="122"/>
      <c r="H18" s="122"/>
      <c r="I18" s="122"/>
      <c r="J18" s="122"/>
      <c r="K18" s="122"/>
      <c r="L18" s="106"/>
    </row>
    <row r="19" spans="1:15" ht="14.45" customHeight="1" x14ac:dyDescent="0.25">
      <c r="B19" s="105"/>
      <c r="C19" s="315" t="s">
        <v>204</v>
      </c>
      <c r="D19" s="316"/>
      <c r="E19" s="316"/>
      <c r="F19" s="316"/>
      <c r="G19" s="316"/>
      <c r="H19" s="316"/>
      <c r="I19" s="316"/>
      <c r="J19" s="316"/>
      <c r="K19" s="317"/>
      <c r="L19" s="106"/>
    </row>
    <row r="20" spans="1:15" ht="14.45" customHeight="1" x14ac:dyDescent="0.25">
      <c r="B20" s="105"/>
      <c r="C20" s="318"/>
      <c r="D20" s="319"/>
      <c r="E20" s="319"/>
      <c r="F20" s="319"/>
      <c r="G20" s="319"/>
      <c r="H20" s="319"/>
      <c r="I20" s="319"/>
      <c r="J20" s="319"/>
      <c r="K20" s="320"/>
      <c r="L20" s="106"/>
    </row>
    <row r="21" spans="1:15" ht="14.45" customHeight="1" x14ac:dyDescent="0.25">
      <c r="B21" s="105"/>
      <c r="C21" s="318"/>
      <c r="D21" s="319"/>
      <c r="E21" s="319"/>
      <c r="F21" s="319"/>
      <c r="G21" s="319"/>
      <c r="H21" s="319"/>
      <c r="I21" s="319"/>
      <c r="J21" s="319"/>
      <c r="K21" s="320"/>
      <c r="L21" s="106"/>
    </row>
    <row r="22" spans="1:15" ht="63" customHeight="1" x14ac:dyDescent="0.25">
      <c r="B22" s="105"/>
      <c r="C22" s="321"/>
      <c r="D22" s="322"/>
      <c r="E22" s="322"/>
      <c r="F22" s="322"/>
      <c r="G22" s="322"/>
      <c r="H22" s="322"/>
      <c r="I22" s="322"/>
      <c r="J22" s="322"/>
      <c r="K22" s="323"/>
      <c r="L22" s="106"/>
    </row>
    <row r="23" spans="1:15" ht="4.3499999999999996" customHeight="1" x14ac:dyDescent="0.25">
      <c r="B23" s="105"/>
      <c r="C23" s="123"/>
      <c r="D23" s="123"/>
      <c r="E23" s="123"/>
      <c r="F23" s="123"/>
      <c r="G23" s="123"/>
      <c r="H23" s="123"/>
      <c r="I23" s="123"/>
      <c r="J23" s="123"/>
      <c r="K23" s="123"/>
      <c r="L23" s="106"/>
    </row>
    <row r="24" spans="1:15" ht="264.60000000000002" customHeight="1" x14ac:dyDescent="0.25">
      <c r="B24" s="105"/>
      <c r="C24" s="306" t="s">
        <v>205</v>
      </c>
      <c r="D24" s="307"/>
      <c r="E24" s="307"/>
      <c r="F24" s="307"/>
      <c r="G24" s="307"/>
      <c r="H24" s="307"/>
      <c r="I24" s="307"/>
      <c r="J24" s="307"/>
      <c r="K24" s="308"/>
      <c r="L24" s="106"/>
    </row>
    <row r="25" spans="1:15" ht="4.3499999999999996" customHeight="1" x14ac:dyDescent="0.25">
      <c r="B25" s="105"/>
      <c r="C25" s="124"/>
      <c r="D25" s="124"/>
      <c r="E25" s="124"/>
      <c r="F25" s="124"/>
      <c r="G25" s="124"/>
      <c r="H25" s="124"/>
      <c r="I25" s="124"/>
      <c r="J25" s="124"/>
      <c r="K25" s="124"/>
      <c r="L25" s="106"/>
    </row>
    <row r="26" spans="1:15" ht="45" customHeight="1" x14ac:dyDescent="0.25">
      <c r="B26" s="105"/>
      <c r="C26" s="309" t="s">
        <v>168</v>
      </c>
      <c r="D26" s="310"/>
      <c r="E26" s="310"/>
      <c r="F26" s="310"/>
      <c r="G26" s="310"/>
      <c r="H26" s="310"/>
      <c r="I26" s="310"/>
      <c r="J26" s="310"/>
      <c r="K26" s="311"/>
      <c r="L26" s="106"/>
    </row>
    <row r="27" spans="1:15" ht="4.3499999999999996" customHeight="1" x14ac:dyDescent="0.25">
      <c r="B27" s="105"/>
      <c r="C27" s="124"/>
      <c r="D27" s="124"/>
      <c r="E27" s="124"/>
      <c r="F27" s="124"/>
      <c r="G27" s="124"/>
      <c r="H27" s="124"/>
      <c r="I27" s="124"/>
      <c r="J27" s="124"/>
      <c r="K27" s="124"/>
      <c r="L27" s="106"/>
    </row>
    <row r="28" spans="1:15" s="125" customFormat="1" ht="42" customHeight="1" x14ac:dyDescent="0.25">
      <c r="B28" s="126"/>
      <c r="C28" s="312" t="s">
        <v>169</v>
      </c>
      <c r="D28" s="313"/>
      <c r="E28" s="313"/>
      <c r="F28" s="313"/>
      <c r="G28" s="313"/>
      <c r="H28" s="313"/>
      <c r="I28" s="313"/>
      <c r="J28" s="313"/>
      <c r="K28" s="314"/>
      <c r="L28" s="127"/>
      <c r="M28" s="128"/>
      <c r="N28" s="128"/>
      <c r="O28" s="128"/>
    </row>
    <row r="29" spans="1:15" ht="6" customHeight="1" x14ac:dyDescent="0.25">
      <c r="A29" s="129"/>
      <c r="B29" s="130"/>
      <c r="C29" s="124"/>
      <c r="D29" s="124"/>
      <c r="E29" s="124"/>
      <c r="F29" s="124"/>
      <c r="G29" s="124"/>
      <c r="H29" s="131"/>
      <c r="I29" s="131"/>
      <c r="J29" s="131"/>
      <c r="K29" s="131"/>
      <c r="L29" s="106"/>
    </row>
    <row r="30" spans="1:15" ht="14.45" customHeight="1" x14ac:dyDescent="0.25">
      <c r="A30" s="129"/>
      <c r="B30" s="130"/>
      <c r="C30" s="124"/>
      <c r="D30" s="124"/>
      <c r="E30" s="124"/>
      <c r="F30" s="124"/>
      <c r="G30" s="124"/>
      <c r="H30" s="131"/>
      <c r="I30" s="131"/>
      <c r="J30" s="131"/>
      <c r="K30" s="131"/>
      <c r="L30" s="106"/>
    </row>
    <row r="31" spans="1:15" ht="14.45" customHeight="1" x14ac:dyDescent="0.25">
      <c r="A31" s="129"/>
      <c r="B31" s="130"/>
      <c r="C31" s="124"/>
      <c r="D31" s="124"/>
      <c r="E31" s="124"/>
      <c r="F31" s="124"/>
      <c r="G31" s="124"/>
      <c r="H31" s="131"/>
      <c r="I31" s="131"/>
      <c r="J31" s="131"/>
      <c r="K31" s="131"/>
      <c r="L31" s="106"/>
    </row>
    <row r="32" spans="1:15" ht="14.45" customHeight="1" x14ac:dyDescent="0.25">
      <c r="A32" s="129"/>
      <c r="B32" s="130"/>
      <c r="C32" s="124"/>
      <c r="D32" s="124"/>
      <c r="E32" s="124"/>
      <c r="F32" s="124"/>
      <c r="G32" s="124"/>
      <c r="H32" s="131"/>
      <c r="I32" s="131"/>
      <c r="J32" s="131"/>
      <c r="K32" s="131"/>
      <c r="L32" s="106"/>
    </row>
    <row r="33" spans="2:12" x14ac:dyDescent="0.25">
      <c r="B33" s="105"/>
      <c r="C33" s="131"/>
      <c r="D33" s="131"/>
      <c r="E33" s="131"/>
      <c r="F33" s="131"/>
      <c r="G33" s="131"/>
      <c r="H33" s="131"/>
      <c r="I33" s="131"/>
      <c r="J33" s="131"/>
      <c r="K33" s="131"/>
      <c r="L33" s="106"/>
    </row>
    <row r="34" spans="2:12" x14ac:dyDescent="0.25">
      <c r="B34" s="105"/>
      <c r="C34" s="131"/>
      <c r="D34" s="131"/>
      <c r="E34" s="131"/>
      <c r="F34" s="131"/>
      <c r="G34" s="131"/>
      <c r="H34" s="131"/>
      <c r="I34" s="131"/>
      <c r="J34" s="131"/>
      <c r="K34" s="131"/>
      <c r="L34" s="106"/>
    </row>
    <row r="35" spans="2:12" ht="15.75" thickBot="1" x14ac:dyDescent="0.3">
      <c r="B35" s="132"/>
      <c r="C35" s="133"/>
      <c r="D35" s="133"/>
      <c r="E35" s="133"/>
      <c r="F35" s="133"/>
      <c r="G35" s="133"/>
      <c r="H35" s="133"/>
      <c r="I35" s="133"/>
      <c r="J35" s="133"/>
      <c r="K35" s="133"/>
      <c r="L35" s="134"/>
    </row>
    <row r="36" spans="2:12" x14ac:dyDescent="0.25"/>
    <row r="37" spans="2:12" x14ac:dyDescent="0.25"/>
    <row r="38" spans="2:12" x14ac:dyDescent="0.25"/>
    <row r="39" spans="2:12" x14ac:dyDescent="0.25"/>
    <row r="40" spans="2:12" x14ac:dyDescent="0.25"/>
    <row r="41" spans="2:12" x14ac:dyDescent="0.25"/>
    <row r="42" spans="2:12" x14ac:dyDescent="0.25"/>
    <row r="43" spans="2:12" x14ac:dyDescent="0.25"/>
    <row r="44" spans="2:12" x14ac:dyDescent="0.25"/>
    <row r="45" spans="2:12" x14ac:dyDescent="0.25"/>
    <row r="46" spans="2:12" x14ac:dyDescent="0.25"/>
    <row r="47" spans="2:12" x14ac:dyDescent="0.25"/>
    <row r="48" spans="2:12"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sheetProtection algorithmName="SHA-512" hashValue="nOjIsoyRIjPV2arnm8iDqyxWJ1XB72evYD77mTs2fvxtgap5Nacd3HOtrQX2nOgjxnKsA/yn0pE+RlkFjpiKwA==" saltValue="t1Q71+d061ucY6kKpw+YXw==" spinCount="100000" sheet="1" selectLockedCells="1"/>
  <mergeCells count="10">
    <mergeCell ref="C24:K24"/>
    <mergeCell ref="C26:K26"/>
    <mergeCell ref="C28:K28"/>
    <mergeCell ref="C19:K22"/>
    <mergeCell ref="C3:K4"/>
    <mergeCell ref="C14:K14"/>
    <mergeCell ref="C15:K17"/>
    <mergeCell ref="D7:I7"/>
    <mergeCell ref="D9:I9"/>
    <mergeCell ref="C11:K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78A8A-D8A3-455D-A6FE-79D7E742E986}">
  <sheetPr codeName="Sheet6">
    <tabColor rgb="FF7030A0"/>
  </sheetPr>
  <dimension ref="A1:X75"/>
  <sheetViews>
    <sheetView showGridLines="0" showRowColHeaders="0" tabSelected="1" zoomScaleNormal="100" workbookViewId="0">
      <selection activeCell="F15" sqref="F15"/>
    </sheetView>
  </sheetViews>
  <sheetFormatPr defaultColWidth="0" defaultRowHeight="14.25" zeroHeight="1" x14ac:dyDescent="0.2"/>
  <cols>
    <col min="1" max="1" width="12.85546875" style="1" customWidth="1"/>
    <col min="2" max="2" width="1.85546875" style="1" customWidth="1"/>
    <col min="3" max="3" width="25.42578125" style="1" customWidth="1"/>
    <col min="4" max="4" width="58.42578125" style="1" customWidth="1"/>
    <col min="5" max="5" width="26.5703125" style="1" customWidth="1"/>
    <col min="6" max="6" width="15.5703125" style="135" customWidth="1"/>
    <col min="7" max="8" width="15.5703125" style="1" customWidth="1"/>
    <col min="9" max="9" width="16.5703125" style="1" customWidth="1"/>
    <col min="10" max="11" width="15.5703125" style="1" customWidth="1"/>
    <col min="12" max="12" width="1.5703125" style="1" customWidth="1"/>
    <col min="13" max="15" width="15" style="1" customWidth="1"/>
    <col min="16" max="18" width="0.5703125" style="136" customWidth="1"/>
    <col min="19" max="22" width="8.85546875" style="1" hidden="1" customWidth="1"/>
    <col min="23" max="24" width="0" style="1" hidden="1" customWidth="1"/>
    <col min="25" max="16384" width="8.85546875" style="1" hidden="1"/>
  </cols>
  <sheetData>
    <row r="1" spans="2:18" ht="39.950000000000003" customHeight="1" thickBot="1" x14ac:dyDescent="0.25"/>
    <row r="2" spans="2:18" ht="9.9499999999999993" customHeight="1" thickBot="1" x14ac:dyDescent="0.25">
      <c r="B2" s="10"/>
      <c r="C2" s="11"/>
      <c r="D2" s="11"/>
      <c r="E2" s="11"/>
      <c r="F2" s="137"/>
      <c r="G2" s="11"/>
      <c r="H2" s="11"/>
      <c r="I2" s="11"/>
      <c r="J2" s="11"/>
      <c r="K2" s="138"/>
      <c r="L2" s="12"/>
    </row>
    <row r="3" spans="2:18" ht="28.35" customHeight="1" x14ac:dyDescent="0.2">
      <c r="B3" s="13"/>
      <c r="C3" s="347" t="s">
        <v>4</v>
      </c>
      <c r="D3" s="348"/>
      <c r="E3" s="348"/>
      <c r="F3" s="348"/>
      <c r="G3" s="348"/>
      <c r="H3" s="348"/>
      <c r="I3" s="348"/>
      <c r="J3" s="348"/>
      <c r="K3" s="349"/>
      <c r="L3" s="14"/>
    </row>
    <row r="4" spans="2:18" ht="28.35" customHeight="1" thickBot="1" x14ac:dyDescent="0.25">
      <c r="B4" s="13"/>
      <c r="C4" s="350"/>
      <c r="D4" s="351"/>
      <c r="E4" s="351"/>
      <c r="F4" s="351"/>
      <c r="G4" s="351"/>
      <c r="H4" s="351"/>
      <c r="I4" s="351"/>
      <c r="J4" s="351"/>
      <c r="K4" s="352"/>
      <c r="L4" s="14"/>
    </row>
    <row r="5" spans="2:18" ht="6" customHeight="1" thickBot="1" x14ac:dyDescent="0.25">
      <c r="B5" s="13"/>
      <c r="C5" s="139"/>
      <c r="D5" s="139"/>
      <c r="E5" s="139"/>
      <c r="F5" s="140"/>
      <c r="G5" s="139"/>
      <c r="H5" s="139"/>
      <c r="I5" s="139"/>
      <c r="J5" s="139"/>
      <c r="K5" s="139"/>
      <c r="L5" s="14"/>
    </row>
    <row r="6" spans="2:18" s="144" customFormat="1" ht="18" customHeight="1" thickBot="1" x14ac:dyDescent="0.3">
      <c r="B6" s="141"/>
      <c r="C6" s="142" t="s">
        <v>1</v>
      </c>
      <c r="D6" s="366">
        <f>INSTRUCTIONS!M7</f>
        <v>0</v>
      </c>
      <c r="E6" s="367"/>
      <c r="F6" s="368"/>
      <c r="G6" s="143"/>
      <c r="H6" s="143"/>
      <c r="I6" s="143"/>
      <c r="J6" s="143"/>
      <c r="K6" s="143"/>
      <c r="L6" s="17"/>
      <c r="P6" s="145"/>
      <c r="Q6" s="145">
        <f>E6</f>
        <v>0</v>
      </c>
      <c r="R6" s="145"/>
    </row>
    <row r="7" spans="2:18" s="144" customFormat="1" ht="6" customHeight="1" thickBot="1" x14ac:dyDescent="0.3">
      <c r="B7" s="141"/>
      <c r="C7" s="377"/>
      <c r="D7" s="377"/>
      <c r="E7" s="377"/>
      <c r="F7" s="377"/>
      <c r="G7" s="377"/>
      <c r="H7" s="377"/>
      <c r="I7" s="377"/>
      <c r="J7" s="377"/>
      <c r="K7" s="80"/>
      <c r="L7" s="17"/>
      <c r="P7" s="145"/>
      <c r="Q7" s="145"/>
      <c r="R7" s="145"/>
    </row>
    <row r="8" spans="2:18" s="144" customFormat="1" ht="18" customHeight="1" thickBot="1" x14ac:dyDescent="0.3">
      <c r="B8" s="141"/>
      <c r="C8" s="142" t="s">
        <v>2</v>
      </c>
      <c r="D8" s="366">
        <f>INSTRUCTIONS!M9</f>
        <v>0</v>
      </c>
      <c r="E8" s="367"/>
      <c r="F8" s="368"/>
      <c r="G8" s="143"/>
      <c r="H8" s="143"/>
      <c r="I8" s="143"/>
      <c r="J8" s="143"/>
      <c r="K8" s="143"/>
      <c r="L8" s="17"/>
      <c r="P8" s="145"/>
      <c r="Q8" s="145">
        <f>E8</f>
        <v>0</v>
      </c>
      <c r="R8" s="145"/>
    </row>
    <row r="9" spans="2:18" ht="6" customHeight="1" thickBot="1" x14ac:dyDescent="0.25">
      <c r="B9" s="13"/>
      <c r="C9" s="375"/>
      <c r="D9" s="375"/>
      <c r="E9" s="375"/>
      <c r="F9" s="375"/>
      <c r="G9" s="375"/>
      <c r="H9" s="375"/>
      <c r="I9" s="375"/>
      <c r="J9" s="375"/>
      <c r="K9" s="139"/>
      <c r="L9" s="14"/>
    </row>
    <row r="10" spans="2:18" s="144" customFormat="1" ht="22.35" customHeight="1" thickBot="1" x14ac:dyDescent="0.3">
      <c r="B10" s="141"/>
      <c r="C10" s="146" t="s">
        <v>5</v>
      </c>
      <c r="D10" s="147" t="s">
        <v>6</v>
      </c>
      <c r="E10" s="147" t="s">
        <v>7</v>
      </c>
      <c r="F10" s="148" t="s">
        <v>8</v>
      </c>
      <c r="G10" s="147" t="s">
        <v>9</v>
      </c>
      <c r="H10" s="147" t="s">
        <v>10</v>
      </c>
      <c r="I10" s="147" t="s">
        <v>11</v>
      </c>
      <c r="J10" s="147" t="s">
        <v>12</v>
      </c>
      <c r="K10" s="149" t="s">
        <v>13</v>
      </c>
      <c r="L10" s="17"/>
      <c r="P10" s="145"/>
      <c r="Q10" s="145"/>
      <c r="R10" s="145"/>
    </row>
    <row r="11" spans="2:18" s="144" customFormat="1" ht="17.100000000000001" customHeight="1" thickBot="1" x14ac:dyDescent="0.3">
      <c r="B11" s="141"/>
      <c r="C11" s="150" t="s">
        <v>14</v>
      </c>
      <c r="D11" s="151" t="s">
        <v>15</v>
      </c>
      <c r="E11" s="151" t="s">
        <v>207</v>
      </c>
      <c r="F11" s="53"/>
      <c r="G11" s="54"/>
      <c r="H11" s="54"/>
      <c r="I11" s="152">
        <f>F11</f>
        <v>0</v>
      </c>
      <c r="J11" s="358">
        <f>SUM(I11:I23)</f>
        <v>0</v>
      </c>
      <c r="K11" s="390">
        <f>SUM(F11:F49)</f>
        <v>0</v>
      </c>
      <c r="L11" s="17"/>
      <c r="P11" s="145"/>
      <c r="Q11" s="145"/>
      <c r="R11" s="145"/>
    </row>
    <row r="12" spans="2:18" s="144" customFormat="1" ht="4.3499999999999996" customHeight="1" thickBot="1" x14ac:dyDescent="0.3">
      <c r="B12" s="141"/>
      <c r="C12" s="141"/>
      <c r="D12" s="143"/>
      <c r="E12" s="143"/>
      <c r="F12" s="153"/>
      <c r="G12" s="143"/>
      <c r="H12" s="143"/>
      <c r="I12" s="17"/>
      <c r="J12" s="359"/>
      <c r="K12" s="391"/>
      <c r="L12" s="17"/>
      <c r="P12" s="145"/>
      <c r="Q12" s="145"/>
      <c r="R12" s="145"/>
    </row>
    <row r="13" spans="2:18" s="144" customFormat="1" ht="17.100000000000001" customHeight="1" x14ac:dyDescent="0.25">
      <c r="B13" s="141"/>
      <c r="C13" s="154" t="s">
        <v>14</v>
      </c>
      <c r="D13" s="155" t="s">
        <v>16</v>
      </c>
      <c r="E13" s="55"/>
      <c r="F13" s="98"/>
      <c r="G13" s="56"/>
      <c r="H13" s="68"/>
      <c r="I13" s="378">
        <f>SUM(F13:F17)</f>
        <v>0</v>
      </c>
      <c r="J13" s="360"/>
      <c r="K13" s="391"/>
      <c r="L13" s="17"/>
      <c r="P13" s="145"/>
      <c r="Q13" s="145"/>
      <c r="R13" s="145"/>
    </row>
    <row r="14" spans="2:18" s="144" customFormat="1" ht="17.100000000000001" customHeight="1" x14ac:dyDescent="0.25">
      <c r="B14" s="141"/>
      <c r="C14" s="156" t="s">
        <v>14</v>
      </c>
      <c r="D14" s="157" t="s">
        <v>18</v>
      </c>
      <c r="E14" s="57"/>
      <c r="F14" s="60"/>
      <c r="G14" s="58"/>
      <c r="H14" s="69"/>
      <c r="I14" s="379"/>
      <c r="J14" s="360"/>
      <c r="K14" s="391"/>
      <c r="L14" s="17"/>
      <c r="P14" s="145"/>
      <c r="Q14" s="145"/>
      <c r="R14" s="145"/>
    </row>
    <row r="15" spans="2:18" s="144" customFormat="1" ht="17.100000000000001" customHeight="1" x14ac:dyDescent="0.25">
      <c r="B15" s="141"/>
      <c r="C15" s="158" t="s">
        <v>14</v>
      </c>
      <c r="D15" s="159" t="s">
        <v>19</v>
      </c>
      <c r="E15" s="59"/>
      <c r="F15" s="60"/>
      <c r="G15" s="58"/>
      <c r="H15" s="70"/>
      <c r="I15" s="379"/>
      <c r="J15" s="360"/>
      <c r="K15" s="391"/>
      <c r="L15" s="17"/>
      <c r="P15" s="145"/>
      <c r="Q15" s="145"/>
      <c r="R15" s="145"/>
    </row>
    <row r="16" spans="2:18" s="144" customFormat="1" ht="17.100000000000001" customHeight="1" x14ac:dyDescent="0.25">
      <c r="B16" s="141"/>
      <c r="C16" s="158" t="s">
        <v>14</v>
      </c>
      <c r="D16" s="59" t="s">
        <v>20</v>
      </c>
      <c r="E16" s="59"/>
      <c r="F16" s="60"/>
      <c r="G16" s="58"/>
      <c r="H16" s="70"/>
      <c r="I16" s="379"/>
      <c r="J16" s="360"/>
      <c r="K16" s="391"/>
      <c r="L16" s="17"/>
      <c r="P16" s="145"/>
      <c r="Q16" s="145"/>
      <c r="R16" s="145"/>
    </row>
    <row r="17" spans="2:18" s="144" customFormat="1" ht="17.100000000000001" customHeight="1" thickBot="1" x14ac:dyDescent="0.3">
      <c r="B17" s="141"/>
      <c r="C17" s="160" t="s">
        <v>14</v>
      </c>
      <c r="D17" s="61" t="s">
        <v>20</v>
      </c>
      <c r="E17" s="62"/>
      <c r="F17" s="99"/>
      <c r="G17" s="64"/>
      <c r="H17" s="71"/>
      <c r="I17" s="380"/>
      <c r="J17" s="360"/>
      <c r="K17" s="391"/>
      <c r="L17" s="17"/>
      <c r="P17" s="145"/>
      <c r="Q17" s="145"/>
      <c r="R17" s="145"/>
    </row>
    <row r="18" spans="2:18" s="144" customFormat="1" ht="4.3499999999999996" customHeight="1" thickBot="1" x14ac:dyDescent="0.3">
      <c r="B18" s="141"/>
      <c r="C18" s="143"/>
      <c r="D18" s="143"/>
      <c r="E18" s="197"/>
      <c r="F18" s="198"/>
      <c r="G18" s="197"/>
      <c r="H18" s="197"/>
      <c r="I18" s="153"/>
      <c r="J18" s="359"/>
      <c r="K18" s="391"/>
      <c r="L18" s="17"/>
      <c r="P18" s="145"/>
      <c r="Q18" s="145"/>
      <c r="R18" s="145"/>
    </row>
    <row r="19" spans="2:18" s="144" customFormat="1" ht="17.100000000000001" customHeight="1" x14ac:dyDescent="0.25">
      <c r="B19" s="141"/>
      <c r="C19" s="162" t="s">
        <v>21</v>
      </c>
      <c r="D19" s="55" t="s">
        <v>130</v>
      </c>
      <c r="E19" s="55"/>
      <c r="F19" s="98"/>
      <c r="G19" s="56"/>
      <c r="H19" s="56"/>
      <c r="I19" s="381">
        <f>SUM(F19:F23)</f>
        <v>0</v>
      </c>
      <c r="J19" s="359"/>
      <c r="K19" s="391"/>
      <c r="L19" s="17"/>
      <c r="P19" s="145"/>
      <c r="Q19" s="145"/>
      <c r="R19" s="145"/>
    </row>
    <row r="20" spans="2:18" s="144" customFormat="1" ht="17.100000000000001" customHeight="1" x14ac:dyDescent="0.25">
      <c r="B20" s="141"/>
      <c r="C20" s="163" t="s">
        <v>21</v>
      </c>
      <c r="D20" s="59" t="s">
        <v>130</v>
      </c>
      <c r="E20" s="59"/>
      <c r="F20" s="60"/>
      <c r="G20" s="58"/>
      <c r="H20" s="58"/>
      <c r="I20" s="382"/>
      <c r="J20" s="359"/>
      <c r="K20" s="391"/>
      <c r="L20" s="17"/>
      <c r="P20" s="145"/>
      <c r="Q20" s="145"/>
      <c r="R20" s="145"/>
    </row>
    <row r="21" spans="2:18" s="144" customFormat="1" ht="17.100000000000001" customHeight="1" x14ac:dyDescent="0.25">
      <c r="B21" s="141"/>
      <c r="C21" s="163" t="s">
        <v>21</v>
      </c>
      <c r="D21" s="59" t="s">
        <v>130</v>
      </c>
      <c r="E21" s="59"/>
      <c r="F21" s="60"/>
      <c r="G21" s="58"/>
      <c r="H21" s="58"/>
      <c r="I21" s="382"/>
      <c r="J21" s="359"/>
      <c r="K21" s="391"/>
      <c r="L21" s="17"/>
      <c r="P21" s="145"/>
      <c r="Q21" s="145"/>
      <c r="R21" s="145"/>
    </row>
    <row r="22" spans="2:18" s="144" customFormat="1" ht="17.100000000000001" customHeight="1" x14ac:dyDescent="0.25">
      <c r="B22" s="141"/>
      <c r="C22" s="163" t="s">
        <v>21</v>
      </c>
      <c r="D22" s="59" t="s">
        <v>130</v>
      </c>
      <c r="E22" s="59"/>
      <c r="F22" s="60"/>
      <c r="G22" s="58"/>
      <c r="H22" s="58"/>
      <c r="I22" s="382"/>
      <c r="J22" s="359"/>
      <c r="K22" s="391"/>
      <c r="L22" s="17"/>
      <c r="P22" s="145"/>
      <c r="Q22" s="145"/>
      <c r="R22" s="145"/>
    </row>
    <row r="23" spans="2:18" s="144" customFormat="1" ht="17.100000000000001" customHeight="1" thickBot="1" x14ac:dyDescent="0.3">
      <c r="B23" s="141"/>
      <c r="C23" s="164" t="s">
        <v>21</v>
      </c>
      <c r="D23" s="61" t="s">
        <v>22</v>
      </c>
      <c r="E23" s="61"/>
      <c r="F23" s="99"/>
      <c r="G23" s="64"/>
      <c r="H23" s="64"/>
      <c r="I23" s="383"/>
      <c r="J23" s="361"/>
      <c r="K23" s="391"/>
      <c r="L23" s="17"/>
      <c r="P23" s="145"/>
      <c r="Q23" s="145"/>
      <c r="R23" s="145"/>
    </row>
    <row r="24" spans="2:18" s="144" customFormat="1" ht="4.3499999999999996" customHeight="1" thickBot="1" x14ac:dyDescent="0.3">
      <c r="B24" s="141"/>
      <c r="C24" s="143"/>
      <c r="D24" s="143"/>
      <c r="E24" s="197"/>
      <c r="F24" s="198"/>
      <c r="G24" s="197"/>
      <c r="H24" s="197"/>
      <c r="I24" s="153"/>
      <c r="J24" s="165"/>
      <c r="K24" s="391"/>
      <c r="L24" s="17"/>
      <c r="P24" s="145"/>
      <c r="Q24" s="145"/>
      <c r="R24" s="145"/>
    </row>
    <row r="25" spans="2:18" s="144" customFormat="1" ht="17.100000000000001" customHeight="1" x14ac:dyDescent="0.25">
      <c r="B25" s="141"/>
      <c r="C25" s="166" t="s">
        <v>23</v>
      </c>
      <c r="D25" s="155" t="s">
        <v>24</v>
      </c>
      <c r="E25" s="55"/>
      <c r="F25" s="98"/>
      <c r="G25" s="56"/>
      <c r="H25" s="56"/>
      <c r="I25" s="384">
        <f>SUM(F25:F31)</f>
        <v>0</v>
      </c>
      <c r="J25" s="362">
        <f>SUM(I25:I49)</f>
        <v>0</v>
      </c>
      <c r="K25" s="391"/>
      <c r="L25" s="17"/>
      <c r="P25" s="145"/>
      <c r="Q25" s="145"/>
      <c r="R25" s="145"/>
    </row>
    <row r="26" spans="2:18" s="144" customFormat="1" ht="17.100000000000001" customHeight="1" x14ac:dyDescent="0.25">
      <c r="B26" s="141"/>
      <c r="C26" s="167" t="s">
        <v>23</v>
      </c>
      <c r="D26" s="159" t="s">
        <v>25</v>
      </c>
      <c r="E26" s="59"/>
      <c r="F26" s="60"/>
      <c r="G26" s="58"/>
      <c r="H26" s="58"/>
      <c r="I26" s="385"/>
      <c r="J26" s="363"/>
      <c r="K26" s="391"/>
      <c r="L26" s="17"/>
      <c r="P26" s="145"/>
      <c r="Q26" s="145"/>
      <c r="R26" s="145"/>
    </row>
    <row r="27" spans="2:18" s="144" customFormat="1" ht="17.100000000000001" customHeight="1" x14ac:dyDescent="0.25">
      <c r="B27" s="141"/>
      <c r="C27" s="167" t="s">
        <v>23</v>
      </c>
      <c r="D27" s="159" t="s">
        <v>26</v>
      </c>
      <c r="E27" s="59"/>
      <c r="F27" s="60"/>
      <c r="G27" s="58"/>
      <c r="H27" s="58"/>
      <c r="I27" s="385"/>
      <c r="J27" s="363"/>
      <c r="K27" s="391"/>
      <c r="L27" s="17"/>
      <c r="P27" s="145"/>
      <c r="Q27" s="145"/>
      <c r="R27" s="145"/>
    </row>
    <row r="28" spans="2:18" s="144" customFormat="1" ht="17.100000000000001" customHeight="1" x14ac:dyDescent="0.25">
      <c r="B28" s="141"/>
      <c r="C28" s="167" t="s">
        <v>23</v>
      </c>
      <c r="D28" s="168" t="s">
        <v>27</v>
      </c>
      <c r="E28" s="65"/>
      <c r="F28" s="60"/>
      <c r="G28" s="58"/>
      <c r="H28" s="66"/>
      <c r="I28" s="385"/>
      <c r="J28" s="363"/>
      <c r="K28" s="391"/>
      <c r="L28" s="17"/>
      <c r="P28" s="145"/>
      <c r="Q28" s="145"/>
      <c r="R28" s="145"/>
    </row>
    <row r="29" spans="2:18" s="144" customFormat="1" ht="17.100000000000001" customHeight="1" x14ac:dyDescent="0.25">
      <c r="B29" s="141"/>
      <c r="C29" s="167" t="s">
        <v>23</v>
      </c>
      <c r="D29" s="168" t="s">
        <v>28</v>
      </c>
      <c r="E29" s="65"/>
      <c r="F29" s="60"/>
      <c r="G29" s="58"/>
      <c r="H29" s="66"/>
      <c r="I29" s="385"/>
      <c r="J29" s="363"/>
      <c r="K29" s="391"/>
      <c r="L29" s="17"/>
      <c r="P29" s="145"/>
      <c r="Q29" s="145"/>
      <c r="R29" s="145"/>
    </row>
    <row r="30" spans="2:18" s="144" customFormat="1" ht="17.100000000000001" customHeight="1" x14ac:dyDescent="0.25">
      <c r="B30" s="141"/>
      <c r="C30" s="167" t="s">
        <v>23</v>
      </c>
      <c r="D30" s="67" t="s">
        <v>29</v>
      </c>
      <c r="E30" s="59"/>
      <c r="F30" s="60"/>
      <c r="G30" s="58"/>
      <c r="H30" s="66"/>
      <c r="I30" s="385"/>
      <c r="J30" s="363"/>
      <c r="K30" s="391"/>
      <c r="L30" s="17"/>
      <c r="P30" s="145"/>
      <c r="Q30" s="145"/>
      <c r="R30" s="145"/>
    </row>
    <row r="31" spans="2:18" s="144" customFormat="1" ht="17.100000000000001" customHeight="1" thickBot="1" x14ac:dyDescent="0.3">
      <c r="B31" s="141"/>
      <c r="C31" s="169" t="s">
        <v>23</v>
      </c>
      <c r="D31" s="61" t="s">
        <v>29</v>
      </c>
      <c r="E31" s="62"/>
      <c r="F31" s="99"/>
      <c r="G31" s="64"/>
      <c r="H31" s="64"/>
      <c r="I31" s="386"/>
      <c r="J31" s="363"/>
      <c r="K31" s="391"/>
      <c r="L31" s="17"/>
      <c r="P31" s="145"/>
      <c r="Q31" s="145"/>
      <c r="R31" s="145"/>
    </row>
    <row r="32" spans="2:18" s="144" customFormat="1" ht="4.3499999999999996" customHeight="1" thickBot="1" x14ac:dyDescent="0.3">
      <c r="B32" s="141"/>
      <c r="C32" s="143"/>
      <c r="D32" s="143"/>
      <c r="E32" s="197"/>
      <c r="F32" s="198"/>
      <c r="G32" s="197"/>
      <c r="H32" s="197"/>
      <c r="I32" s="153"/>
      <c r="J32" s="363"/>
      <c r="K32" s="391"/>
      <c r="L32" s="17"/>
      <c r="P32" s="145"/>
      <c r="Q32" s="145"/>
      <c r="R32" s="145"/>
    </row>
    <row r="33" spans="2:18" s="144" customFormat="1" ht="17.100000000000001" customHeight="1" x14ac:dyDescent="0.25">
      <c r="B33" s="141"/>
      <c r="C33" s="170" t="s">
        <v>30</v>
      </c>
      <c r="D33" s="155" t="s">
        <v>31</v>
      </c>
      <c r="E33" s="55"/>
      <c r="F33" s="98"/>
      <c r="G33" s="56"/>
      <c r="H33" s="56"/>
      <c r="I33" s="387">
        <f>SUM(F33:F37)</f>
        <v>0</v>
      </c>
      <c r="J33" s="363"/>
      <c r="K33" s="391"/>
      <c r="L33" s="17"/>
      <c r="P33" s="145"/>
      <c r="Q33" s="145"/>
      <c r="R33" s="145"/>
    </row>
    <row r="34" spans="2:18" s="144" customFormat="1" ht="17.100000000000001" customHeight="1" x14ac:dyDescent="0.25">
      <c r="B34" s="141"/>
      <c r="C34" s="171" t="s">
        <v>30</v>
      </c>
      <c r="D34" s="159" t="s">
        <v>32</v>
      </c>
      <c r="E34" s="59"/>
      <c r="F34" s="60"/>
      <c r="G34" s="58"/>
      <c r="H34" s="58"/>
      <c r="I34" s="388"/>
      <c r="J34" s="363"/>
      <c r="K34" s="391"/>
      <c r="L34" s="17"/>
      <c r="P34" s="145"/>
      <c r="Q34" s="145"/>
      <c r="R34" s="145"/>
    </row>
    <row r="35" spans="2:18" s="144" customFormat="1" ht="17.100000000000001" customHeight="1" x14ac:dyDescent="0.25">
      <c r="B35" s="141"/>
      <c r="C35" s="171" t="s">
        <v>30</v>
      </c>
      <c r="D35" s="159" t="s">
        <v>33</v>
      </c>
      <c r="E35" s="59"/>
      <c r="F35" s="60"/>
      <c r="G35" s="58"/>
      <c r="H35" s="58"/>
      <c r="I35" s="388"/>
      <c r="J35" s="363"/>
      <c r="K35" s="391"/>
      <c r="L35" s="17"/>
      <c r="P35" s="145"/>
      <c r="Q35" s="145"/>
      <c r="R35" s="145"/>
    </row>
    <row r="36" spans="2:18" s="144" customFormat="1" ht="17.100000000000001" customHeight="1" x14ac:dyDescent="0.25">
      <c r="B36" s="141"/>
      <c r="C36" s="171" t="s">
        <v>30</v>
      </c>
      <c r="D36" s="59" t="s">
        <v>34</v>
      </c>
      <c r="E36" s="59"/>
      <c r="F36" s="60"/>
      <c r="G36" s="58"/>
      <c r="H36" s="58"/>
      <c r="I36" s="388"/>
      <c r="J36" s="363"/>
      <c r="K36" s="391"/>
      <c r="L36" s="17"/>
      <c r="P36" s="145"/>
      <c r="Q36" s="145"/>
      <c r="R36" s="145"/>
    </row>
    <row r="37" spans="2:18" s="144" customFormat="1" ht="17.100000000000001" customHeight="1" thickBot="1" x14ac:dyDescent="0.3">
      <c r="B37" s="141"/>
      <c r="C37" s="172" t="s">
        <v>30</v>
      </c>
      <c r="D37" s="61" t="s">
        <v>35</v>
      </c>
      <c r="E37" s="61"/>
      <c r="F37" s="99"/>
      <c r="G37" s="64"/>
      <c r="H37" s="64"/>
      <c r="I37" s="389"/>
      <c r="J37" s="363"/>
      <c r="K37" s="391"/>
      <c r="L37" s="17"/>
      <c r="P37" s="145"/>
      <c r="Q37" s="145"/>
      <c r="R37" s="145"/>
    </row>
    <row r="38" spans="2:18" s="144" customFormat="1" ht="4.3499999999999996" customHeight="1" thickBot="1" x14ac:dyDescent="0.3">
      <c r="B38" s="141"/>
      <c r="C38" s="173"/>
      <c r="D38" s="174"/>
      <c r="E38" s="199"/>
      <c r="F38" s="200"/>
      <c r="G38" s="199"/>
      <c r="H38" s="199"/>
      <c r="I38" s="175"/>
      <c r="J38" s="363"/>
      <c r="K38" s="391"/>
      <c r="L38" s="17"/>
      <c r="P38" s="145"/>
      <c r="Q38" s="145"/>
      <c r="R38" s="145"/>
    </row>
    <row r="39" spans="2:18" s="144" customFormat="1" ht="17.100000000000001" customHeight="1" x14ac:dyDescent="0.25">
      <c r="B39" s="141"/>
      <c r="C39" s="176" t="s">
        <v>39</v>
      </c>
      <c r="D39" s="155" t="s">
        <v>40</v>
      </c>
      <c r="E39" s="55"/>
      <c r="F39" s="98"/>
      <c r="G39" s="56"/>
      <c r="H39" s="56"/>
      <c r="I39" s="370">
        <f>SUM(F39:F40)</f>
        <v>0</v>
      </c>
      <c r="J39" s="363"/>
      <c r="K39" s="391"/>
      <c r="L39" s="17"/>
      <c r="P39" s="145"/>
      <c r="Q39" s="145"/>
      <c r="R39" s="145"/>
    </row>
    <row r="40" spans="2:18" s="144" customFormat="1" ht="17.100000000000001" customHeight="1" thickBot="1" x14ac:dyDescent="0.3">
      <c r="B40" s="141"/>
      <c r="C40" s="177" t="s">
        <v>41</v>
      </c>
      <c r="D40" s="161" t="s">
        <v>42</v>
      </c>
      <c r="E40" s="61"/>
      <c r="F40" s="63"/>
      <c r="G40" s="64"/>
      <c r="H40" s="64"/>
      <c r="I40" s="371"/>
      <c r="J40" s="363"/>
      <c r="K40" s="391"/>
      <c r="L40" s="17"/>
      <c r="P40" s="145"/>
      <c r="Q40" s="145"/>
      <c r="R40" s="145"/>
    </row>
    <row r="41" spans="2:18" s="144" customFormat="1" ht="6" customHeight="1" thickBot="1" x14ac:dyDescent="0.3">
      <c r="B41" s="141"/>
      <c r="C41" s="143"/>
      <c r="D41" s="143"/>
      <c r="E41" s="197"/>
      <c r="F41" s="198"/>
      <c r="G41" s="201"/>
      <c r="H41" s="201"/>
      <c r="I41" s="153"/>
      <c r="J41" s="363"/>
      <c r="K41" s="391"/>
      <c r="L41" s="17"/>
      <c r="P41" s="145"/>
      <c r="Q41" s="145"/>
      <c r="R41" s="145"/>
    </row>
    <row r="42" spans="2:18" s="144" customFormat="1" ht="17.100000000000001" customHeight="1" x14ac:dyDescent="0.25">
      <c r="B42" s="141"/>
      <c r="C42" s="178" t="s">
        <v>36</v>
      </c>
      <c r="D42" s="179" t="s">
        <v>37</v>
      </c>
      <c r="E42" s="55"/>
      <c r="F42" s="98"/>
      <c r="G42" s="56"/>
      <c r="H42" s="56"/>
      <c r="I42" s="353">
        <f>SUM(F42:F43)</f>
        <v>0</v>
      </c>
      <c r="J42" s="363"/>
      <c r="K42" s="391"/>
      <c r="L42" s="17"/>
      <c r="P42" s="145"/>
      <c r="Q42" s="145"/>
      <c r="R42" s="145"/>
    </row>
    <row r="43" spans="2:18" s="144" customFormat="1" ht="17.100000000000001" customHeight="1" thickBot="1" x14ac:dyDescent="0.3">
      <c r="B43" s="141"/>
      <c r="C43" s="180" t="s">
        <v>38</v>
      </c>
      <c r="D43" s="181" t="s">
        <v>37</v>
      </c>
      <c r="E43" s="61"/>
      <c r="F43" s="63"/>
      <c r="G43" s="64"/>
      <c r="H43" s="64"/>
      <c r="I43" s="354"/>
      <c r="J43" s="363"/>
      <c r="K43" s="391"/>
      <c r="L43" s="17"/>
      <c r="P43" s="145"/>
      <c r="Q43" s="145"/>
      <c r="R43" s="145"/>
    </row>
    <row r="44" spans="2:18" s="144" customFormat="1" ht="4.3499999999999996" customHeight="1" thickBot="1" x14ac:dyDescent="0.3">
      <c r="B44" s="141"/>
      <c r="C44" s="143"/>
      <c r="D44" s="143"/>
      <c r="E44" s="197"/>
      <c r="F44" s="198"/>
      <c r="G44" s="197"/>
      <c r="H44" s="197"/>
      <c r="I44" s="153"/>
      <c r="J44" s="363"/>
      <c r="K44" s="391"/>
      <c r="L44" s="17"/>
      <c r="P44" s="145"/>
      <c r="Q44" s="145"/>
      <c r="R44" s="145"/>
    </row>
    <row r="45" spans="2:18" s="144" customFormat="1" ht="17.100000000000001" customHeight="1" x14ac:dyDescent="0.25">
      <c r="B45" s="141"/>
      <c r="C45" s="178" t="s">
        <v>160</v>
      </c>
      <c r="D45" s="155" t="s">
        <v>43</v>
      </c>
      <c r="E45" s="55"/>
      <c r="F45" s="98"/>
      <c r="G45" s="56"/>
      <c r="H45" s="56"/>
      <c r="I45" s="355">
        <f>SUM(F45:F48)</f>
        <v>0</v>
      </c>
      <c r="J45" s="364"/>
      <c r="K45" s="391"/>
      <c r="L45" s="17"/>
      <c r="P45" s="145"/>
      <c r="Q45" s="145"/>
      <c r="R45" s="145"/>
    </row>
    <row r="46" spans="2:18" s="144" customFormat="1" ht="17.100000000000001" customHeight="1" x14ac:dyDescent="0.25">
      <c r="B46" s="141"/>
      <c r="C46" s="182" t="s">
        <v>160</v>
      </c>
      <c r="D46" s="159" t="s">
        <v>44</v>
      </c>
      <c r="E46" s="59"/>
      <c r="F46" s="60"/>
      <c r="G46" s="58"/>
      <c r="H46" s="58"/>
      <c r="I46" s="356"/>
      <c r="J46" s="364"/>
      <c r="K46" s="391"/>
      <c r="L46" s="17"/>
      <c r="P46" s="145"/>
      <c r="Q46" s="145"/>
      <c r="R46" s="145"/>
    </row>
    <row r="47" spans="2:18" s="144" customFormat="1" ht="17.100000000000001" customHeight="1" x14ac:dyDescent="0.25">
      <c r="B47" s="141"/>
      <c r="C47" s="182" t="s">
        <v>160</v>
      </c>
      <c r="D47" s="59" t="s">
        <v>45</v>
      </c>
      <c r="E47" s="59"/>
      <c r="F47" s="60"/>
      <c r="G47" s="58"/>
      <c r="H47" s="58"/>
      <c r="I47" s="356"/>
      <c r="J47" s="364"/>
      <c r="K47" s="391"/>
      <c r="L47" s="17"/>
      <c r="P47" s="145"/>
      <c r="Q47" s="145"/>
      <c r="R47" s="145"/>
    </row>
    <row r="48" spans="2:18" s="144" customFormat="1" ht="17.100000000000001" customHeight="1" thickBot="1" x14ac:dyDescent="0.3">
      <c r="B48" s="141"/>
      <c r="C48" s="180" t="s">
        <v>160</v>
      </c>
      <c r="D48" s="61" t="s">
        <v>45</v>
      </c>
      <c r="E48" s="61"/>
      <c r="F48" s="99"/>
      <c r="G48" s="64"/>
      <c r="H48" s="64"/>
      <c r="I48" s="357"/>
      <c r="J48" s="365"/>
      <c r="K48" s="392"/>
      <c r="L48" s="17"/>
      <c r="P48" s="145"/>
      <c r="Q48" s="145"/>
      <c r="R48" s="145"/>
    </row>
    <row r="49" spans="2:18" s="144" customFormat="1" ht="4.3499999999999996" customHeight="1" thickBot="1" x14ac:dyDescent="0.3">
      <c r="B49" s="141"/>
      <c r="C49" s="143"/>
      <c r="D49" s="143"/>
      <c r="E49" s="143"/>
      <c r="F49" s="153"/>
      <c r="G49" s="143"/>
      <c r="H49" s="143"/>
      <c r="I49" s="143"/>
      <c r="J49" s="143"/>
      <c r="K49" s="183"/>
      <c r="L49" s="17"/>
      <c r="P49" s="145"/>
      <c r="Q49" s="145"/>
      <c r="R49" s="145"/>
    </row>
    <row r="50" spans="2:18" s="144" customFormat="1" ht="17.100000000000001" customHeight="1" thickBot="1" x14ac:dyDescent="0.3">
      <c r="B50" s="141"/>
      <c r="C50" s="372" t="s">
        <v>46</v>
      </c>
      <c r="D50" s="373"/>
      <c r="E50" s="373"/>
      <c r="F50" s="184">
        <f>SUM(F11:F49)</f>
        <v>0</v>
      </c>
      <c r="G50" s="143"/>
      <c r="H50" s="143"/>
      <c r="I50" s="143"/>
      <c r="J50" s="143"/>
      <c r="K50" s="143"/>
      <c r="L50" s="17"/>
      <c r="P50" s="145"/>
      <c r="Q50" s="145"/>
      <c r="R50" s="145"/>
    </row>
    <row r="51" spans="2:18" ht="8.1" customHeight="1" x14ac:dyDescent="0.2">
      <c r="B51" s="374"/>
      <c r="C51" s="375"/>
      <c r="D51" s="375"/>
      <c r="E51" s="375"/>
      <c r="F51" s="375"/>
      <c r="G51" s="375"/>
      <c r="H51" s="375"/>
      <c r="I51" s="375"/>
      <c r="J51" s="375"/>
      <c r="K51" s="375"/>
      <c r="L51" s="376"/>
      <c r="M51" s="185"/>
      <c r="N51" s="185"/>
      <c r="O51" s="185"/>
    </row>
    <row r="52" spans="2:18" ht="17.45" customHeight="1" x14ac:dyDescent="0.2">
      <c r="B52" s="186"/>
      <c r="C52" s="139"/>
      <c r="D52" s="139"/>
      <c r="E52" s="139"/>
      <c r="F52" s="140"/>
      <c r="G52" s="139"/>
      <c r="H52" s="139"/>
      <c r="I52" s="139"/>
      <c r="J52" s="139"/>
      <c r="K52" s="139"/>
      <c r="L52" s="187"/>
      <c r="M52" s="185"/>
      <c r="N52" s="185"/>
      <c r="O52" s="185"/>
    </row>
    <row r="53" spans="2:18" ht="17.45" customHeight="1" x14ac:dyDescent="0.2">
      <c r="B53" s="186"/>
      <c r="C53" s="139"/>
      <c r="D53" s="139"/>
      <c r="E53" s="139"/>
      <c r="F53" s="140"/>
      <c r="G53" s="139"/>
      <c r="H53" s="139"/>
      <c r="I53" s="139"/>
      <c r="J53" s="139"/>
      <c r="K53" s="139"/>
      <c r="L53" s="187"/>
      <c r="M53" s="185"/>
      <c r="N53" s="185"/>
      <c r="O53" s="185"/>
    </row>
    <row r="54" spans="2:18" ht="17.45" customHeight="1" x14ac:dyDescent="0.2">
      <c r="B54" s="186"/>
      <c r="C54" s="139"/>
      <c r="D54" s="139"/>
      <c r="E54" s="139"/>
      <c r="F54" s="140"/>
      <c r="G54" s="139"/>
      <c r="H54" s="139"/>
      <c r="I54" s="139"/>
      <c r="J54" s="139"/>
      <c r="K54" s="139"/>
      <c r="L54" s="187"/>
      <c r="M54" s="185"/>
      <c r="N54" s="185"/>
      <c r="O54" s="185"/>
    </row>
    <row r="55" spans="2:18" ht="17.45" customHeight="1" x14ac:dyDescent="0.2">
      <c r="B55" s="186"/>
      <c r="C55" s="139"/>
      <c r="D55" s="139"/>
      <c r="E55" s="139"/>
      <c r="F55" s="140"/>
      <c r="G55" s="139"/>
      <c r="H55" s="139"/>
      <c r="I55" s="139"/>
      <c r="J55" s="139"/>
      <c r="K55" s="139"/>
      <c r="L55" s="187"/>
      <c r="M55" s="185"/>
      <c r="N55" s="185"/>
      <c r="O55" s="185"/>
    </row>
    <row r="56" spans="2:18" ht="17.45" customHeight="1" thickBot="1" x14ac:dyDescent="0.25">
      <c r="B56" s="188"/>
      <c r="C56" s="189"/>
      <c r="D56" s="189"/>
      <c r="E56" s="189"/>
      <c r="F56" s="190"/>
      <c r="G56" s="189"/>
      <c r="H56" s="189"/>
      <c r="I56" s="189"/>
      <c r="J56" s="189"/>
      <c r="K56" s="189"/>
      <c r="L56" s="191"/>
      <c r="M56" s="185"/>
      <c r="N56" s="185"/>
      <c r="O56" s="185"/>
    </row>
    <row r="57" spans="2:18" s="136" customFormat="1" hidden="1" x14ac:dyDescent="0.2">
      <c r="C57" s="369" t="s">
        <v>47</v>
      </c>
      <c r="D57" s="369"/>
      <c r="E57" s="192">
        <f>F11</f>
        <v>0</v>
      </c>
      <c r="F57" s="193"/>
    </row>
    <row r="58" spans="2:18" s="136" customFormat="1" hidden="1" x14ac:dyDescent="0.2">
      <c r="C58" s="136" t="s">
        <v>48</v>
      </c>
      <c r="D58" s="136" t="s">
        <v>49</v>
      </c>
      <c r="E58" s="192">
        <f>F11</f>
        <v>0</v>
      </c>
      <c r="F58" s="193"/>
    </row>
    <row r="59" spans="2:18" s="136" customFormat="1" hidden="1" x14ac:dyDescent="0.2">
      <c r="C59" s="136" t="s">
        <v>50</v>
      </c>
      <c r="D59" s="136" t="s">
        <v>51</v>
      </c>
      <c r="E59" s="192">
        <f>SUM(F11:F17)-F11</f>
        <v>0</v>
      </c>
      <c r="F59" s="193"/>
    </row>
    <row r="60" spans="2:18" s="136" customFormat="1" hidden="1" x14ac:dyDescent="0.2">
      <c r="C60" s="136" t="s">
        <v>52</v>
      </c>
      <c r="D60" s="136" t="s">
        <v>53</v>
      </c>
      <c r="E60" s="192">
        <f>SUM(F19:F23)</f>
        <v>0</v>
      </c>
      <c r="F60" s="193"/>
    </row>
    <row r="61" spans="2:18" s="136" customFormat="1" hidden="1" x14ac:dyDescent="0.2">
      <c r="C61" s="136" t="s">
        <v>54</v>
      </c>
      <c r="D61" s="136" t="s">
        <v>55</v>
      </c>
      <c r="E61" s="192">
        <f>SUM(F11:F23)-F19</f>
        <v>0</v>
      </c>
      <c r="F61" s="193"/>
    </row>
    <row r="62" spans="2:18" s="136" customFormat="1" hidden="1" x14ac:dyDescent="0.2">
      <c r="C62" s="136" t="s">
        <v>56</v>
      </c>
      <c r="D62" s="136" t="s">
        <v>57</v>
      </c>
      <c r="E62" s="192">
        <f>SUM(F11:F23)</f>
        <v>0</v>
      </c>
      <c r="F62" s="193"/>
    </row>
    <row r="63" spans="2:18" s="136" customFormat="1" hidden="1" x14ac:dyDescent="0.2">
      <c r="C63" s="136" t="s">
        <v>58</v>
      </c>
      <c r="D63" s="136" t="s">
        <v>59</v>
      </c>
      <c r="E63" s="192">
        <f>SUM(F25:F31)-F26</f>
        <v>0</v>
      </c>
      <c r="F63" s="193"/>
    </row>
    <row r="64" spans="2:18" s="136" customFormat="1" hidden="1" x14ac:dyDescent="0.2">
      <c r="C64" s="136" t="s">
        <v>60</v>
      </c>
      <c r="D64" s="136" t="s">
        <v>61</v>
      </c>
      <c r="E64" s="192">
        <f>SUM(F25:F31)</f>
        <v>0</v>
      </c>
      <c r="F64" s="193"/>
    </row>
    <row r="65" spans="3:8" hidden="1" x14ac:dyDescent="0.2">
      <c r="C65" s="136" t="s">
        <v>62</v>
      </c>
      <c r="D65" s="136" t="s">
        <v>63</v>
      </c>
      <c r="E65" s="192">
        <f>SUM(F33:F37)</f>
        <v>0</v>
      </c>
      <c r="F65" s="194"/>
      <c r="G65" s="195"/>
      <c r="H65" s="195"/>
    </row>
    <row r="66" spans="3:8" hidden="1" x14ac:dyDescent="0.2">
      <c r="C66" s="136" t="s">
        <v>17</v>
      </c>
      <c r="D66" s="136" t="s">
        <v>64</v>
      </c>
      <c r="E66" s="192">
        <f>SUM(F39:F43)</f>
        <v>0</v>
      </c>
      <c r="F66" s="194"/>
      <c r="G66" s="195"/>
      <c r="H66" s="195"/>
    </row>
    <row r="67" spans="3:8" hidden="1" x14ac:dyDescent="0.2">
      <c r="C67" s="136" t="s">
        <v>65</v>
      </c>
      <c r="D67" s="136" t="s">
        <v>66</v>
      </c>
      <c r="E67" s="192">
        <f>SUM(F45:F48)</f>
        <v>0</v>
      </c>
      <c r="F67" s="194"/>
      <c r="G67" s="195"/>
      <c r="H67" s="195"/>
    </row>
    <row r="68" spans="3:8" ht="15" hidden="1" x14ac:dyDescent="0.25">
      <c r="C68" s="196" t="s">
        <v>67</v>
      </c>
      <c r="D68" s="136" t="s">
        <v>68</v>
      </c>
      <c r="E68" s="192">
        <f>SUM(F11:F48)</f>
        <v>0</v>
      </c>
      <c r="F68" s="194"/>
      <c r="G68" s="195"/>
      <c r="H68" s="195"/>
    </row>
    <row r="69" spans="3:8" hidden="1" x14ac:dyDescent="0.2">
      <c r="C69" s="136"/>
      <c r="D69" s="136" t="s">
        <v>69</v>
      </c>
      <c r="E69" s="192">
        <f>SUM(F11:F49)-((SUM(F11:F49)*0.1))</f>
        <v>0</v>
      </c>
      <c r="F69" s="194"/>
      <c r="G69" s="195"/>
      <c r="H69" s="195"/>
    </row>
    <row r="70" spans="3:8" hidden="1" x14ac:dyDescent="0.2">
      <c r="C70" s="136"/>
      <c r="D70" s="136"/>
      <c r="E70" s="136"/>
      <c r="F70" s="194"/>
      <c r="G70" s="195"/>
      <c r="H70" s="195"/>
    </row>
    <row r="71" spans="3:8" hidden="1" x14ac:dyDescent="0.2">
      <c r="C71" s="136"/>
      <c r="D71" s="136" t="s">
        <v>70</v>
      </c>
      <c r="E71" s="192">
        <f>E64+E65+E66+E67</f>
        <v>0</v>
      </c>
      <c r="F71" s="194"/>
      <c r="G71" s="195"/>
      <c r="H71" s="195"/>
    </row>
    <row r="72" spans="3:8" hidden="1" x14ac:dyDescent="0.2">
      <c r="C72" s="136"/>
      <c r="D72" s="136" t="s">
        <v>71</v>
      </c>
      <c r="E72" s="192">
        <f>F45</f>
        <v>0</v>
      </c>
      <c r="F72" s="194"/>
      <c r="G72" s="195"/>
      <c r="H72" s="195"/>
    </row>
    <row r="73" spans="3:8" hidden="1" x14ac:dyDescent="0.2">
      <c r="C73" s="136"/>
      <c r="D73" s="136" t="s">
        <v>72</v>
      </c>
      <c r="E73" s="192">
        <f>F48</f>
        <v>0</v>
      </c>
      <c r="F73" s="194"/>
      <c r="G73" s="195"/>
      <c r="H73" s="195"/>
    </row>
    <row r="74" spans="3:8" hidden="1" x14ac:dyDescent="0.2">
      <c r="C74" s="195"/>
      <c r="D74" s="195"/>
      <c r="E74" s="195"/>
      <c r="F74" s="194"/>
      <c r="G74" s="195"/>
      <c r="H74" s="195"/>
    </row>
    <row r="75" spans="3:8" hidden="1" x14ac:dyDescent="0.2">
      <c r="C75" s="195"/>
      <c r="D75" s="195"/>
      <c r="E75" s="195"/>
      <c r="F75" s="194"/>
      <c r="G75" s="195"/>
      <c r="H75" s="195"/>
    </row>
  </sheetData>
  <sheetProtection algorithmName="SHA-512" hashValue="3gnjBhvBn1++Zso/ssxVZIjilCnwn6QZwN0HNf74w8mpCGWuoQ1KkIVDrikB85CRHYU3hJkaWzA/hfciYocizQ==" saltValue="0Lx0a33QXuTc6PRMTBOy+g==" spinCount="100000" sheet="1" selectLockedCells="1"/>
  <mergeCells count="18">
    <mergeCell ref="C57:D57"/>
    <mergeCell ref="I39:I40"/>
    <mergeCell ref="C50:E50"/>
    <mergeCell ref="B51:L51"/>
    <mergeCell ref="C7:J7"/>
    <mergeCell ref="C9:J9"/>
    <mergeCell ref="I13:I17"/>
    <mergeCell ref="I19:I23"/>
    <mergeCell ref="I25:I31"/>
    <mergeCell ref="I33:I37"/>
    <mergeCell ref="K11:K48"/>
    <mergeCell ref="D8:F8"/>
    <mergeCell ref="C3:K4"/>
    <mergeCell ref="I42:I43"/>
    <mergeCell ref="I45:I48"/>
    <mergeCell ref="J11:J23"/>
    <mergeCell ref="J25:J48"/>
    <mergeCell ref="D6:F6"/>
  </mergeCells>
  <dataValidations count="5">
    <dataValidation type="list" allowBlank="1" showInputMessage="1" showErrorMessage="1" sqref="G41" xr:uid="{C071CA99-E007-43DB-BA57-7C682839A04A}">
      <formula1>"Grant, Loan, Multiple Sources, Tax Credit, Energy Rebate, Debt, Equity, Land Equity, Cash, LIHTC, Developer Fee, Other"</formula1>
    </dataValidation>
    <dataValidation type="list" allowBlank="1" showInputMessage="1" showErrorMessage="1" sqref="H11" xr:uid="{AE2B416D-A160-44F8-A32D-C753B1C0DA65}">
      <formula1>"Applied, Pending, In Place, Awarded, Funding Gap"</formula1>
    </dataValidation>
    <dataValidation type="list" allowBlank="1" showInputMessage="1" showErrorMessage="1" sqref="G41" xr:uid="{5C299F36-16EA-4C51-994E-FEDDC8CCDBA2}">
      <formula1>"Debt, Equity, Land Equity, Cash, Developer Fee, Multiple Sources, Other"</formula1>
    </dataValidation>
    <dataValidation type="list" allowBlank="1" showInputMessage="1" showErrorMessage="1" sqref="H13:H17 H19:H23 H25:H31 H33:H37 H45:H48 H39:H43" xr:uid="{4BC768FF-E629-4300-8F1B-00D63DA05B69}">
      <formula1>"Will Apply, Applied, Pending, In Place, Awarded, Funding Gap"</formula1>
    </dataValidation>
    <dataValidation type="list" allowBlank="1" showInputMessage="1" showErrorMessage="1" sqref="G25:G31 G11 G13:G17 G19:G23 G33:G37 G39:G40 G42:G43 G45:G48" xr:uid="{AEF837DD-7DB2-4487-AF2B-D003A764499E}">
      <formula1>"Grant, Loan, Tax Credit, Cash, Equity, Value of Land, Tax Rebate, Entergy Credit, Energy Rebate, Other"</formula1>
    </dataValidation>
  </dataValidations>
  <pageMargins left="0.7" right="0.7" top="0.75" bottom="0.75" header="0.3" footer="0.3"/>
  <pageSetup orientation="portrait" r:id="rId1"/>
  <ignoredErrors>
    <ignoredError sqref="I33 E59:E67 I19 I25 E6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5036F-FCB4-44A3-8398-839F39F099CE}">
  <sheetPr codeName="Sheet2">
    <tabColor theme="4"/>
    <pageSetUpPr fitToPage="1"/>
  </sheetPr>
  <dimension ref="B1:Q52"/>
  <sheetViews>
    <sheetView showGridLines="0" showRowColHeaders="0" topLeftCell="C27" zoomScaleNormal="100" workbookViewId="0">
      <selection activeCell="C39" sqref="C39:L39"/>
    </sheetView>
  </sheetViews>
  <sheetFormatPr defaultColWidth="8.5703125" defaultRowHeight="14.25" x14ac:dyDescent="0.2"/>
  <cols>
    <col min="1" max="1" width="12.85546875" style="3" customWidth="1"/>
    <col min="2" max="2" width="1.5703125" style="3" customWidth="1"/>
    <col min="3" max="3" width="6.5703125" style="3" customWidth="1"/>
    <col min="4" max="4" width="31.5703125" style="3" customWidth="1"/>
    <col min="5" max="12" width="17.5703125" style="3" customWidth="1"/>
    <col min="13" max="13" width="1.5703125" style="3" customWidth="1"/>
    <col min="14" max="15" width="0" style="3" hidden="1" customWidth="1"/>
    <col min="16" max="16384" width="8.5703125" style="3"/>
  </cols>
  <sheetData>
    <row r="1" spans="2:17" ht="39.950000000000003" customHeight="1" thickBot="1" x14ac:dyDescent="0.25"/>
    <row r="2" spans="2:17" ht="9.9499999999999993" customHeight="1" thickBot="1" x14ac:dyDescent="0.25">
      <c r="B2" s="202"/>
      <c r="C2" s="15"/>
      <c r="D2" s="15"/>
      <c r="E2" s="15"/>
      <c r="F2" s="15"/>
      <c r="G2" s="15"/>
      <c r="H2" s="15"/>
      <c r="I2" s="15"/>
      <c r="J2" s="15"/>
      <c r="K2" s="15"/>
      <c r="L2" s="15"/>
      <c r="M2" s="203"/>
    </row>
    <row r="3" spans="2:17" s="206" customFormat="1" ht="28.35" customHeight="1" x14ac:dyDescent="0.25">
      <c r="B3" s="204"/>
      <c r="C3" s="393" t="s">
        <v>73</v>
      </c>
      <c r="D3" s="394"/>
      <c r="E3" s="394"/>
      <c r="F3" s="394"/>
      <c r="G3" s="394"/>
      <c r="H3" s="394"/>
      <c r="I3" s="394"/>
      <c r="J3" s="394"/>
      <c r="K3" s="394"/>
      <c r="L3" s="395"/>
      <c r="M3" s="205"/>
    </row>
    <row r="4" spans="2:17" s="206" customFormat="1" ht="28.35" customHeight="1" thickBot="1" x14ac:dyDescent="0.3">
      <c r="B4" s="204"/>
      <c r="C4" s="396"/>
      <c r="D4" s="397"/>
      <c r="E4" s="397"/>
      <c r="F4" s="397"/>
      <c r="G4" s="397"/>
      <c r="H4" s="397"/>
      <c r="I4" s="397"/>
      <c r="J4" s="397"/>
      <c r="K4" s="397"/>
      <c r="L4" s="398"/>
      <c r="M4" s="205"/>
    </row>
    <row r="5" spans="2:17" s="206" customFormat="1" ht="6" customHeight="1" thickBot="1" x14ac:dyDescent="0.3">
      <c r="B5" s="204"/>
      <c r="C5" s="207"/>
      <c r="D5" s="207"/>
      <c r="E5" s="207"/>
      <c r="F5" s="207"/>
      <c r="G5" s="207"/>
      <c r="H5" s="207"/>
      <c r="I5" s="207"/>
      <c r="J5" s="207"/>
      <c r="K5" s="207"/>
      <c r="L5" s="207"/>
      <c r="M5" s="205"/>
    </row>
    <row r="6" spans="2:17" s="206" customFormat="1" ht="22.35" customHeight="1" thickBot="1" x14ac:dyDescent="0.3">
      <c r="B6" s="204"/>
      <c r="C6" s="416" t="s">
        <v>74</v>
      </c>
      <c r="D6" s="416"/>
      <c r="E6" s="420">
        <f>INSTRUCTIONS!M7</f>
        <v>0</v>
      </c>
      <c r="F6" s="421"/>
      <c r="G6" s="421"/>
      <c r="H6" s="421"/>
      <c r="I6" s="422"/>
      <c r="J6" s="208"/>
      <c r="K6" s="208"/>
      <c r="L6" s="208"/>
      <c r="M6" s="205"/>
      <c r="P6" s="209"/>
      <c r="Q6" s="209"/>
    </row>
    <row r="7" spans="2:17" s="206" customFormat="1" ht="6" customHeight="1" thickBot="1" x14ac:dyDescent="0.3">
      <c r="B7" s="204"/>
      <c r="C7" s="210"/>
      <c r="D7" s="210"/>
      <c r="E7" s="211"/>
      <c r="F7" s="211"/>
      <c r="G7" s="211"/>
      <c r="H7" s="210"/>
      <c r="I7" s="210"/>
      <c r="J7" s="211"/>
      <c r="K7" s="211"/>
      <c r="L7" s="211"/>
      <c r="M7" s="205"/>
      <c r="P7" s="209"/>
      <c r="Q7" s="209"/>
    </row>
    <row r="8" spans="2:17" s="206" customFormat="1" ht="22.35" customHeight="1" thickBot="1" x14ac:dyDescent="0.3">
      <c r="B8" s="204"/>
      <c r="C8" s="210"/>
      <c r="D8" s="212" t="s">
        <v>75</v>
      </c>
      <c r="E8" s="420">
        <f>INSTRUCTIONS!D9</f>
        <v>0</v>
      </c>
      <c r="F8" s="421"/>
      <c r="G8" s="421"/>
      <c r="H8" s="421"/>
      <c r="I8" s="422"/>
      <c r="J8" s="211"/>
      <c r="K8" s="211"/>
      <c r="L8" s="211"/>
      <c r="M8" s="205"/>
      <c r="P8" s="209"/>
      <c r="Q8" s="209"/>
    </row>
    <row r="9" spans="2:17" s="206" customFormat="1" ht="8.1" customHeight="1" thickBot="1" x14ac:dyDescent="0.3">
      <c r="B9" s="204"/>
      <c r="C9" s="213"/>
      <c r="D9" s="213"/>
      <c r="E9" s="213"/>
      <c r="F9" s="213"/>
      <c r="G9" s="213"/>
      <c r="H9" s="213"/>
      <c r="I9" s="213"/>
      <c r="J9" s="213"/>
      <c r="K9" s="213"/>
      <c r="L9" s="213"/>
      <c r="M9" s="205"/>
    </row>
    <row r="10" spans="2:17" s="206" customFormat="1" ht="22.35" customHeight="1" x14ac:dyDescent="0.25">
      <c r="B10" s="204"/>
      <c r="C10" s="401" t="s">
        <v>6</v>
      </c>
      <c r="D10" s="402"/>
      <c r="E10" s="402"/>
      <c r="F10" s="402"/>
      <c r="G10" s="402"/>
      <c r="H10" s="402"/>
      <c r="I10" s="402"/>
      <c r="J10" s="402"/>
      <c r="K10" s="402"/>
      <c r="L10" s="403"/>
      <c r="M10" s="205"/>
    </row>
    <row r="11" spans="2:17" s="206" customFormat="1" ht="64.349999999999994" customHeight="1" x14ac:dyDescent="0.25">
      <c r="B11" s="204"/>
      <c r="C11" s="423" t="s">
        <v>76</v>
      </c>
      <c r="D11" s="424"/>
      <c r="E11" s="100" t="s">
        <v>189</v>
      </c>
      <c r="F11" s="100" t="s">
        <v>77</v>
      </c>
      <c r="G11" s="100" t="s">
        <v>78</v>
      </c>
      <c r="H11" s="100" t="s">
        <v>170</v>
      </c>
      <c r="I11" s="100" t="s">
        <v>171</v>
      </c>
      <c r="J11" s="100" t="s">
        <v>172</v>
      </c>
      <c r="K11" s="100" t="s">
        <v>79</v>
      </c>
      <c r="L11" s="214" t="s">
        <v>67</v>
      </c>
      <c r="M11" s="205"/>
    </row>
    <row r="12" spans="2:17" s="206" customFormat="1" ht="20.100000000000001" customHeight="1" thickBot="1" x14ac:dyDescent="0.3">
      <c r="B12" s="204"/>
      <c r="C12" s="215"/>
      <c r="D12" s="216" t="s">
        <v>80</v>
      </c>
      <c r="E12" s="217">
        <f>'1. SOURCES OF FUNDS'!F11</f>
        <v>0</v>
      </c>
      <c r="F12" s="218">
        <f>SUM('1. SOURCES OF FUNDS'!F13:F17)</f>
        <v>0</v>
      </c>
      <c r="G12" s="218">
        <f>SUM('1. SOURCES OF FUNDS'!F19:F23)</f>
        <v>0</v>
      </c>
      <c r="H12" s="218">
        <f>SUM('1. SOURCES OF FUNDS'!F25:F31)</f>
        <v>0</v>
      </c>
      <c r="I12" s="218">
        <f>SUM('1. SOURCES OF FUNDS'!F33:F37)</f>
        <v>0</v>
      </c>
      <c r="J12" s="218">
        <f>SUM('1. SOURCES OF FUNDS'!F39:F40)</f>
        <v>0</v>
      </c>
      <c r="K12" s="218">
        <f>SUM('1. SOURCES OF FUNDS'!F42:F48)</f>
        <v>0</v>
      </c>
      <c r="L12" s="219">
        <f>SUM(E12:K12)</f>
        <v>0</v>
      </c>
      <c r="M12" s="205"/>
    </row>
    <row r="13" spans="2:17" s="206" customFormat="1" ht="8.1" customHeight="1" thickBot="1" x14ac:dyDescent="0.3">
      <c r="B13" s="204"/>
      <c r="C13" s="82"/>
      <c r="D13" s="82"/>
      <c r="E13" s="83"/>
      <c r="F13" s="83"/>
      <c r="G13" s="83"/>
      <c r="H13" s="83"/>
      <c r="I13" s="83"/>
      <c r="J13" s="83"/>
      <c r="K13" s="83"/>
      <c r="L13" s="83"/>
      <c r="M13" s="205"/>
    </row>
    <row r="14" spans="2:17" s="206" customFormat="1" ht="18" customHeight="1" x14ac:dyDescent="0.25">
      <c r="B14" s="204"/>
      <c r="C14" s="404" t="s">
        <v>81</v>
      </c>
      <c r="D14" s="405"/>
      <c r="E14" s="405"/>
      <c r="F14" s="405"/>
      <c r="G14" s="405"/>
      <c r="H14" s="405"/>
      <c r="I14" s="405"/>
      <c r="J14" s="405"/>
      <c r="K14" s="405"/>
      <c r="L14" s="406"/>
      <c r="M14" s="205"/>
    </row>
    <row r="15" spans="2:17" s="206" customFormat="1" ht="78" customHeight="1" x14ac:dyDescent="0.25">
      <c r="B15" s="204"/>
      <c r="C15" s="423" t="s">
        <v>82</v>
      </c>
      <c r="D15" s="424"/>
      <c r="E15" s="100" t="s">
        <v>189</v>
      </c>
      <c r="F15" s="220" t="s">
        <v>77</v>
      </c>
      <c r="G15" s="220" t="s">
        <v>78</v>
      </c>
      <c r="H15" s="220" t="s">
        <v>173</v>
      </c>
      <c r="I15" s="220" t="s">
        <v>174</v>
      </c>
      <c r="J15" s="220" t="s">
        <v>175</v>
      </c>
      <c r="K15" s="220" t="s">
        <v>79</v>
      </c>
      <c r="L15" s="221" t="s">
        <v>67</v>
      </c>
      <c r="M15" s="205"/>
    </row>
    <row r="16" spans="2:17" s="117" customFormat="1" ht="17.100000000000001" customHeight="1" x14ac:dyDescent="0.25">
      <c r="B16" s="222"/>
      <c r="C16" s="223">
        <v>1</v>
      </c>
      <c r="D16" s="224" t="s">
        <v>176</v>
      </c>
      <c r="E16" s="225" t="s">
        <v>83</v>
      </c>
      <c r="F16" s="72"/>
      <c r="G16" s="72"/>
      <c r="H16" s="72"/>
      <c r="I16" s="72"/>
      <c r="J16" s="72"/>
      <c r="K16" s="72"/>
      <c r="L16" s="226">
        <f t="shared" ref="L16:L33" si="0">SUM(E16:K16)</f>
        <v>0</v>
      </c>
      <c r="M16" s="227"/>
    </row>
    <row r="17" spans="2:13" s="117" customFormat="1" ht="17.100000000000001" customHeight="1" x14ac:dyDescent="0.25">
      <c r="B17" s="222"/>
      <c r="C17" s="223">
        <v>2</v>
      </c>
      <c r="D17" s="228" t="s">
        <v>177</v>
      </c>
      <c r="E17" s="225" t="s">
        <v>83</v>
      </c>
      <c r="F17" s="72"/>
      <c r="G17" s="72"/>
      <c r="H17" s="72"/>
      <c r="I17" s="72"/>
      <c r="J17" s="72"/>
      <c r="K17" s="72"/>
      <c r="L17" s="226">
        <f t="shared" si="0"/>
        <v>0</v>
      </c>
      <c r="M17" s="227"/>
    </row>
    <row r="18" spans="2:13" s="117" customFormat="1" ht="17.100000000000001" customHeight="1" x14ac:dyDescent="0.25">
      <c r="B18" s="222"/>
      <c r="C18" s="223">
        <v>3</v>
      </c>
      <c r="D18" s="224" t="s">
        <v>178</v>
      </c>
      <c r="E18" s="225" t="s">
        <v>83</v>
      </c>
      <c r="F18" s="72"/>
      <c r="G18" s="72"/>
      <c r="H18" s="72"/>
      <c r="I18" s="72"/>
      <c r="J18" s="72"/>
      <c r="K18" s="72"/>
      <c r="L18" s="226">
        <f t="shared" si="0"/>
        <v>0</v>
      </c>
      <c r="M18" s="227"/>
    </row>
    <row r="19" spans="2:13" s="117" customFormat="1" ht="17.100000000000001" customHeight="1" x14ac:dyDescent="0.25">
      <c r="B19" s="222"/>
      <c r="C19" s="223">
        <v>4</v>
      </c>
      <c r="D19" s="228" t="s">
        <v>179</v>
      </c>
      <c r="E19" s="73"/>
      <c r="F19" s="72"/>
      <c r="G19" s="72"/>
      <c r="H19" s="72"/>
      <c r="I19" s="72"/>
      <c r="J19" s="72"/>
      <c r="K19" s="72"/>
      <c r="L19" s="226">
        <f t="shared" si="0"/>
        <v>0</v>
      </c>
      <c r="M19" s="227"/>
    </row>
    <row r="20" spans="2:13" s="117" customFormat="1" ht="17.100000000000001" customHeight="1" x14ac:dyDescent="0.25">
      <c r="B20" s="222"/>
      <c r="C20" s="223">
        <v>5</v>
      </c>
      <c r="D20" s="224" t="s">
        <v>180</v>
      </c>
      <c r="E20" s="73"/>
      <c r="F20" s="72"/>
      <c r="G20" s="72"/>
      <c r="H20" s="72"/>
      <c r="I20" s="72"/>
      <c r="J20" s="72"/>
      <c r="K20" s="72"/>
      <c r="L20" s="226">
        <f t="shared" si="0"/>
        <v>0</v>
      </c>
      <c r="M20" s="227"/>
    </row>
    <row r="21" spans="2:13" s="117" customFormat="1" ht="17.100000000000001" customHeight="1" x14ac:dyDescent="0.25">
      <c r="B21" s="222"/>
      <c r="C21" s="223">
        <v>6</v>
      </c>
      <c r="D21" s="228" t="s">
        <v>84</v>
      </c>
      <c r="E21" s="73"/>
      <c r="F21" s="72"/>
      <c r="G21" s="72"/>
      <c r="H21" s="72"/>
      <c r="I21" s="72"/>
      <c r="J21" s="72"/>
      <c r="K21" s="72"/>
      <c r="L21" s="226">
        <f t="shared" si="0"/>
        <v>0</v>
      </c>
      <c r="M21" s="227"/>
    </row>
    <row r="22" spans="2:13" s="117" customFormat="1" ht="17.100000000000001" customHeight="1" x14ac:dyDescent="0.25">
      <c r="B22" s="222"/>
      <c r="C22" s="223">
        <v>7</v>
      </c>
      <c r="D22" s="224" t="s">
        <v>85</v>
      </c>
      <c r="E22" s="73"/>
      <c r="F22" s="72"/>
      <c r="G22" s="72"/>
      <c r="H22" s="72"/>
      <c r="I22" s="72"/>
      <c r="J22" s="72"/>
      <c r="K22" s="72"/>
      <c r="L22" s="226">
        <f t="shared" si="0"/>
        <v>0</v>
      </c>
      <c r="M22" s="227"/>
    </row>
    <row r="23" spans="2:13" s="117" customFormat="1" ht="17.100000000000001" customHeight="1" x14ac:dyDescent="0.25">
      <c r="B23" s="222"/>
      <c r="C23" s="223">
        <v>8</v>
      </c>
      <c r="D23" s="228" t="s">
        <v>86</v>
      </c>
      <c r="E23" s="73"/>
      <c r="F23" s="72"/>
      <c r="G23" s="72"/>
      <c r="H23" s="72"/>
      <c r="I23" s="72"/>
      <c r="J23" s="72"/>
      <c r="K23" s="72"/>
      <c r="L23" s="226">
        <f t="shared" si="0"/>
        <v>0</v>
      </c>
      <c r="M23" s="227"/>
    </row>
    <row r="24" spans="2:13" s="117" customFormat="1" ht="17.100000000000001" customHeight="1" x14ac:dyDescent="0.25">
      <c r="B24" s="222"/>
      <c r="C24" s="223">
        <v>9</v>
      </c>
      <c r="D24" s="224" t="s">
        <v>87</v>
      </c>
      <c r="E24" s="73"/>
      <c r="F24" s="72"/>
      <c r="G24" s="72"/>
      <c r="H24" s="72"/>
      <c r="I24" s="72"/>
      <c r="J24" s="72"/>
      <c r="K24" s="72"/>
      <c r="L24" s="226">
        <f t="shared" si="0"/>
        <v>0</v>
      </c>
      <c r="M24" s="227"/>
    </row>
    <row r="25" spans="2:13" s="117" customFormat="1" ht="17.100000000000001" customHeight="1" x14ac:dyDescent="0.25">
      <c r="B25" s="222"/>
      <c r="C25" s="223">
        <v>10</v>
      </c>
      <c r="D25" s="228" t="s">
        <v>88</v>
      </c>
      <c r="E25" s="73"/>
      <c r="F25" s="72"/>
      <c r="G25" s="72"/>
      <c r="H25" s="72"/>
      <c r="I25" s="72"/>
      <c r="J25" s="72"/>
      <c r="K25" s="72"/>
      <c r="L25" s="226">
        <f t="shared" si="0"/>
        <v>0</v>
      </c>
      <c r="M25" s="227"/>
    </row>
    <row r="26" spans="2:13" s="117" customFormat="1" ht="17.100000000000001" customHeight="1" x14ac:dyDescent="0.25">
      <c r="B26" s="222"/>
      <c r="C26" s="223">
        <v>11</v>
      </c>
      <c r="D26" s="224" t="s">
        <v>89</v>
      </c>
      <c r="E26" s="73"/>
      <c r="F26" s="72"/>
      <c r="G26" s="72"/>
      <c r="H26" s="72"/>
      <c r="I26" s="72"/>
      <c r="J26" s="72"/>
      <c r="K26" s="72"/>
      <c r="L26" s="226">
        <f t="shared" si="0"/>
        <v>0</v>
      </c>
      <c r="M26" s="227"/>
    </row>
    <row r="27" spans="2:13" s="117" customFormat="1" ht="17.100000000000001" customHeight="1" x14ac:dyDescent="0.25">
      <c r="B27" s="222"/>
      <c r="C27" s="223">
        <v>12</v>
      </c>
      <c r="D27" s="228" t="s">
        <v>181</v>
      </c>
      <c r="E27" s="73"/>
      <c r="F27" s="72"/>
      <c r="G27" s="72"/>
      <c r="H27" s="72"/>
      <c r="I27" s="72"/>
      <c r="J27" s="72"/>
      <c r="K27" s="72"/>
      <c r="L27" s="226">
        <f t="shared" si="0"/>
        <v>0</v>
      </c>
      <c r="M27" s="227"/>
    </row>
    <row r="28" spans="2:13" s="117" customFormat="1" ht="17.100000000000001" customHeight="1" x14ac:dyDescent="0.25">
      <c r="B28" s="222"/>
      <c r="C28" s="223">
        <v>13</v>
      </c>
      <c r="D28" s="224" t="s">
        <v>182</v>
      </c>
      <c r="E28" s="73"/>
      <c r="F28" s="72"/>
      <c r="G28" s="72"/>
      <c r="H28" s="72"/>
      <c r="I28" s="72"/>
      <c r="J28" s="72"/>
      <c r="K28" s="72"/>
      <c r="L28" s="226">
        <f t="shared" si="0"/>
        <v>0</v>
      </c>
      <c r="M28" s="227"/>
    </row>
    <row r="29" spans="2:13" s="117" customFormat="1" ht="17.100000000000001" customHeight="1" x14ac:dyDescent="0.25">
      <c r="B29" s="222"/>
      <c r="C29" s="223">
        <v>14</v>
      </c>
      <c r="D29" s="228" t="s">
        <v>183</v>
      </c>
      <c r="E29" s="73"/>
      <c r="F29" s="72"/>
      <c r="G29" s="72"/>
      <c r="H29" s="72"/>
      <c r="I29" s="72"/>
      <c r="J29" s="72"/>
      <c r="K29" s="72"/>
      <c r="L29" s="226">
        <f t="shared" si="0"/>
        <v>0</v>
      </c>
      <c r="M29" s="227"/>
    </row>
    <row r="30" spans="2:13" s="117" customFormat="1" ht="17.100000000000001" customHeight="1" x14ac:dyDescent="0.25">
      <c r="B30" s="222"/>
      <c r="C30" s="223">
        <v>15</v>
      </c>
      <c r="D30" s="224" t="s">
        <v>90</v>
      </c>
      <c r="E30" s="73"/>
      <c r="F30" s="72"/>
      <c r="G30" s="72"/>
      <c r="H30" s="72"/>
      <c r="I30" s="72"/>
      <c r="J30" s="72"/>
      <c r="K30" s="72"/>
      <c r="L30" s="226">
        <f t="shared" si="0"/>
        <v>0</v>
      </c>
      <c r="M30" s="227"/>
    </row>
    <row r="31" spans="2:13" s="117" customFormat="1" ht="17.100000000000001" customHeight="1" x14ac:dyDescent="0.25">
      <c r="B31" s="222"/>
      <c r="C31" s="223">
        <v>16</v>
      </c>
      <c r="D31" s="74" t="s">
        <v>91</v>
      </c>
      <c r="E31" s="73"/>
      <c r="F31" s="72"/>
      <c r="G31" s="72"/>
      <c r="H31" s="72"/>
      <c r="I31" s="72"/>
      <c r="J31" s="72"/>
      <c r="K31" s="72"/>
      <c r="L31" s="226">
        <f t="shared" si="0"/>
        <v>0</v>
      </c>
      <c r="M31" s="227"/>
    </row>
    <row r="32" spans="2:13" s="117" customFormat="1" ht="17.100000000000001" customHeight="1" x14ac:dyDescent="0.25">
      <c r="B32" s="222"/>
      <c r="C32" s="223">
        <v>17</v>
      </c>
      <c r="D32" s="75" t="s">
        <v>91</v>
      </c>
      <c r="E32" s="73"/>
      <c r="F32" s="72"/>
      <c r="G32" s="72"/>
      <c r="H32" s="72"/>
      <c r="I32" s="72"/>
      <c r="J32" s="72"/>
      <c r="K32" s="72"/>
      <c r="L32" s="226">
        <f t="shared" si="0"/>
        <v>0</v>
      </c>
      <c r="M32" s="227"/>
    </row>
    <row r="33" spans="2:13" s="117" customFormat="1" ht="17.100000000000001" customHeight="1" x14ac:dyDescent="0.25">
      <c r="B33" s="222"/>
      <c r="C33" s="223">
        <v>18</v>
      </c>
      <c r="D33" s="74" t="s">
        <v>91</v>
      </c>
      <c r="E33" s="73"/>
      <c r="F33" s="72"/>
      <c r="G33" s="72"/>
      <c r="H33" s="72"/>
      <c r="I33" s="72"/>
      <c r="J33" s="72"/>
      <c r="K33" s="72"/>
      <c r="L33" s="226">
        <f t="shared" si="0"/>
        <v>0</v>
      </c>
      <c r="M33" s="227"/>
    </row>
    <row r="34" spans="2:13" s="233" customFormat="1" ht="17.100000000000001" customHeight="1" thickBot="1" x14ac:dyDescent="0.3">
      <c r="B34" s="229"/>
      <c r="C34" s="414" t="s">
        <v>92</v>
      </c>
      <c r="D34" s="415"/>
      <c r="E34" s="230">
        <f>SUM(E19:E33)</f>
        <v>0</v>
      </c>
      <c r="F34" s="231">
        <f t="shared" ref="F34:K34" si="1">SUM(F16:F33)</f>
        <v>0</v>
      </c>
      <c r="G34" s="231">
        <f t="shared" si="1"/>
        <v>0</v>
      </c>
      <c r="H34" s="231">
        <f t="shared" si="1"/>
        <v>0</v>
      </c>
      <c r="I34" s="231">
        <f t="shared" si="1"/>
        <v>0</v>
      </c>
      <c r="J34" s="231">
        <f t="shared" si="1"/>
        <v>0</v>
      </c>
      <c r="K34" s="231">
        <f t="shared" si="1"/>
        <v>0</v>
      </c>
      <c r="L34" s="232">
        <f t="shared" ref="L34" si="2">SUM(L16:L33)</f>
        <v>0</v>
      </c>
      <c r="M34" s="227"/>
    </row>
    <row r="35" spans="2:13" ht="8.1" customHeight="1" thickBot="1" x14ac:dyDescent="0.3">
      <c r="B35" s="234"/>
      <c r="C35" s="235"/>
      <c r="D35" s="235"/>
      <c r="E35" s="235"/>
      <c r="F35" s="235"/>
      <c r="G35" s="235"/>
      <c r="H35" s="235"/>
      <c r="I35" s="235"/>
      <c r="J35" s="235"/>
      <c r="K35" s="235"/>
      <c r="L35" s="235"/>
      <c r="M35" s="205"/>
    </row>
    <row r="36" spans="2:13" s="117" customFormat="1" ht="35.1" customHeight="1" x14ac:dyDescent="0.25">
      <c r="B36" s="222"/>
      <c r="C36" s="410" t="s">
        <v>93</v>
      </c>
      <c r="D36" s="411"/>
      <c r="E36" s="236" t="s">
        <v>94</v>
      </c>
      <c r="F36" s="76" t="e">
        <f>(L18+L27+L28+L29)/L34</f>
        <v>#DIV/0!</v>
      </c>
      <c r="G36" s="399" t="s">
        <v>132</v>
      </c>
      <c r="H36" s="400"/>
      <c r="I36" s="400"/>
      <c r="J36" s="400"/>
      <c r="K36" s="400"/>
      <c r="L36" s="400"/>
      <c r="M36" s="227"/>
    </row>
    <row r="37" spans="2:13" s="117" customFormat="1" ht="35.1" customHeight="1" thickBot="1" x14ac:dyDescent="0.3">
      <c r="B37" s="222"/>
      <c r="C37" s="412"/>
      <c r="D37" s="413"/>
      <c r="E37" s="237" t="s">
        <v>131</v>
      </c>
      <c r="F37" s="77" t="e">
        <f>(E27+E28+E29)/E34</f>
        <v>#DIV/0!</v>
      </c>
      <c r="G37" s="399" t="s">
        <v>133</v>
      </c>
      <c r="H37" s="400"/>
      <c r="I37" s="400"/>
      <c r="J37" s="400"/>
      <c r="K37" s="400"/>
      <c r="L37" s="400"/>
      <c r="M37" s="227"/>
    </row>
    <row r="38" spans="2:13" ht="6" customHeight="1" x14ac:dyDescent="0.25">
      <c r="B38" s="234"/>
      <c r="C38" s="235"/>
      <c r="D38" s="235"/>
      <c r="E38" s="235"/>
      <c r="F38" s="235"/>
      <c r="G38" s="235"/>
      <c r="H38" s="235"/>
      <c r="I38" s="235"/>
      <c r="J38" s="235"/>
      <c r="K38" s="235"/>
      <c r="L38" s="235"/>
      <c r="M38" s="205"/>
    </row>
    <row r="39" spans="2:13" ht="124.35" customHeight="1" x14ac:dyDescent="0.2">
      <c r="B39" s="234"/>
      <c r="C39" s="407" t="s">
        <v>95</v>
      </c>
      <c r="D39" s="408"/>
      <c r="E39" s="408"/>
      <c r="F39" s="408"/>
      <c r="G39" s="408"/>
      <c r="H39" s="408"/>
      <c r="I39" s="408"/>
      <c r="J39" s="408"/>
      <c r="K39" s="408"/>
      <c r="L39" s="409"/>
      <c r="M39" s="238"/>
    </row>
    <row r="40" spans="2:13" ht="124.35" customHeight="1" x14ac:dyDescent="0.2">
      <c r="B40" s="234"/>
      <c r="C40" s="239"/>
      <c r="D40" s="240"/>
      <c r="E40" s="240"/>
      <c r="F40" s="240"/>
      <c r="G40" s="240"/>
      <c r="H40" s="240"/>
      <c r="I40" s="240"/>
      <c r="J40" s="240"/>
      <c r="K40" s="240"/>
      <c r="L40" s="240"/>
      <c r="M40" s="238"/>
    </row>
    <row r="41" spans="2:13" ht="6" customHeight="1" x14ac:dyDescent="0.25">
      <c r="B41" s="234"/>
      <c r="C41" s="235"/>
      <c r="D41" s="235"/>
      <c r="E41" s="235"/>
      <c r="F41" s="235"/>
      <c r="G41" s="235"/>
      <c r="H41" s="235"/>
      <c r="I41" s="235"/>
      <c r="J41" s="235"/>
      <c r="K41" s="235"/>
      <c r="L41" s="235"/>
      <c r="M41" s="205"/>
    </row>
    <row r="42" spans="2:13" ht="6" customHeight="1" thickBot="1" x14ac:dyDescent="0.3">
      <c r="B42" s="234"/>
      <c r="C42" s="235"/>
      <c r="D42" s="235"/>
      <c r="E42" s="235"/>
      <c r="F42" s="235"/>
      <c r="G42" s="235"/>
      <c r="H42" s="235"/>
      <c r="I42" s="235"/>
      <c r="J42" s="235"/>
      <c r="K42" s="235"/>
      <c r="L42" s="235"/>
      <c r="M42" s="205"/>
    </row>
    <row r="43" spans="2:13" s="243" customFormat="1" ht="47.1" customHeight="1" x14ac:dyDescent="0.25">
      <c r="B43" s="241"/>
      <c r="C43" s="428" t="s">
        <v>190</v>
      </c>
      <c r="D43" s="429"/>
      <c r="E43" s="429"/>
      <c r="F43" s="429"/>
      <c r="G43" s="429"/>
      <c r="H43" s="429"/>
      <c r="I43" s="429"/>
      <c r="J43" s="429"/>
      <c r="K43" s="429"/>
      <c r="L43" s="430"/>
      <c r="M43" s="242"/>
    </row>
    <row r="44" spans="2:13" s="243" customFormat="1" ht="18" customHeight="1" x14ac:dyDescent="0.25">
      <c r="B44" s="241"/>
      <c r="C44" s="431" t="s">
        <v>184</v>
      </c>
      <c r="D44" s="432"/>
      <c r="E44" s="432"/>
      <c r="F44" s="432"/>
      <c r="G44" s="432"/>
      <c r="H44" s="432"/>
      <c r="I44" s="432"/>
      <c r="J44" s="432"/>
      <c r="K44" s="432"/>
      <c r="L44" s="433"/>
      <c r="M44" s="242"/>
    </row>
    <row r="45" spans="2:13" s="243" customFormat="1" ht="18" customHeight="1" x14ac:dyDescent="0.25">
      <c r="B45" s="241"/>
      <c r="C45" s="431" t="s">
        <v>185</v>
      </c>
      <c r="D45" s="432"/>
      <c r="E45" s="432"/>
      <c r="F45" s="432"/>
      <c r="G45" s="432"/>
      <c r="H45" s="432"/>
      <c r="I45" s="432"/>
      <c r="J45" s="432"/>
      <c r="K45" s="432"/>
      <c r="L45" s="433"/>
      <c r="M45" s="242"/>
    </row>
    <row r="46" spans="2:13" s="243" customFormat="1" ht="18" customHeight="1" x14ac:dyDescent="0.25">
      <c r="B46" s="241"/>
      <c r="C46" s="434" t="s">
        <v>186</v>
      </c>
      <c r="D46" s="435"/>
      <c r="E46" s="435"/>
      <c r="F46" s="435"/>
      <c r="G46" s="435"/>
      <c r="H46" s="435"/>
      <c r="I46" s="435"/>
      <c r="J46" s="435"/>
      <c r="K46" s="435"/>
      <c r="L46" s="436"/>
      <c r="M46" s="242"/>
    </row>
    <row r="47" spans="2:13" s="243" customFormat="1" ht="33.6" customHeight="1" x14ac:dyDescent="0.25">
      <c r="B47" s="241"/>
      <c r="C47" s="437" t="s">
        <v>191</v>
      </c>
      <c r="D47" s="438"/>
      <c r="E47" s="438"/>
      <c r="F47" s="438"/>
      <c r="G47" s="438"/>
      <c r="H47" s="438"/>
      <c r="I47" s="438"/>
      <c r="J47" s="438"/>
      <c r="K47" s="438"/>
      <c r="L47" s="439"/>
      <c r="M47" s="242"/>
    </row>
    <row r="48" spans="2:13" s="243" customFormat="1" ht="33" customHeight="1" x14ac:dyDescent="0.25">
      <c r="B48" s="241"/>
      <c r="C48" s="417" t="s">
        <v>192</v>
      </c>
      <c r="D48" s="418"/>
      <c r="E48" s="418"/>
      <c r="F48" s="418"/>
      <c r="G48" s="418"/>
      <c r="H48" s="418"/>
      <c r="I48" s="418"/>
      <c r="J48" s="418"/>
      <c r="K48" s="418"/>
      <c r="L48" s="419"/>
      <c r="M48" s="242"/>
    </row>
    <row r="49" spans="2:13" s="243" customFormat="1" ht="18" customHeight="1" x14ac:dyDescent="0.25">
      <c r="B49" s="241"/>
      <c r="C49" s="417" t="s">
        <v>187</v>
      </c>
      <c r="D49" s="418"/>
      <c r="E49" s="418"/>
      <c r="F49" s="418"/>
      <c r="G49" s="418"/>
      <c r="H49" s="418"/>
      <c r="I49" s="418"/>
      <c r="J49" s="418"/>
      <c r="K49" s="418"/>
      <c r="L49" s="419"/>
      <c r="M49" s="242"/>
    </row>
    <row r="50" spans="2:13" s="243" customFormat="1" ht="18" customHeight="1" x14ac:dyDescent="0.25">
      <c r="B50" s="241"/>
      <c r="C50" s="417" t="s">
        <v>188</v>
      </c>
      <c r="D50" s="418"/>
      <c r="E50" s="418"/>
      <c r="F50" s="418"/>
      <c r="G50" s="418"/>
      <c r="H50" s="418"/>
      <c r="I50" s="418"/>
      <c r="J50" s="418"/>
      <c r="K50" s="418"/>
      <c r="L50" s="419"/>
      <c r="M50" s="242"/>
    </row>
    <row r="51" spans="2:13" s="243" customFormat="1" ht="33" customHeight="1" thickBot="1" x14ac:dyDescent="0.3">
      <c r="B51" s="241"/>
      <c r="C51" s="425" t="s">
        <v>193</v>
      </c>
      <c r="D51" s="426"/>
      <c r="E51" s="426"/>
      <c r="F51" s="426"/>
      <c r="G51" s="426"/>
      <c r="H51" s="426"/>
      <c r="I51" s="426"/>
      <c r="J51" s="426"/>
      <c r="K51" s="426"/>
      <c r="L51" s="427"/>
      <c r="M51" s="242"/>
    </row>
    <row r="52" spans="2:13" ht="15" thickBot="1" x14ac:dyDescent="0.25">
      <c r="B52" s="244"/>
      <c r="C52" s="24"/>
      <c r="D52" s="24"/>
      <c r="E52" s="24"/>
      <c r="F52" s="24"/>
      <c r="G52" s="24"/>
      <c r="H52" s="24"/>
      <c r="I52" s="24"/>
      <c r="J52" s="24"/>
      <c r="K52" s="24"/>
      <c r="L52" s="24"/>
      <c r="M52" s="245"/>
    </row>
  </sheetData>
  <sheetProtection algorithmName="SHA-512" hashValue="b+I62skL6vkih7IKbuXssiP7BMHOnSlzJ2XQEiB1ZpfsrN84C95b5X8UKMA9uishfuQmCwF4wyV62NyH6f6KPQ==" saltValue="wKgY7Sem/nFP/fwd0si4xA==" spinCount="100000" sheet="1" selectLockedCells="1"/>
  <mergeCells count="22">
    <mergeCell ref="C49:L49"/>
    <mergeCell ref="C50:L50"/>
    <mergeCell ref="C51:L51"/>
    <mergeCell ref="C43:L43"/>
    <mergeCell ref="C44:L44"/>
    <mergeCell ref="C45:L45"/>
    <mergeCell ref="C46:L46"/>
    <mergeCell ref="C47:L47"/>
    <mergeCell ref="C39:L39"/>
    <mergeCell ref="C36:D37"/>
    <mergeCell ref="C34:D34"/>
    <mergeCell ref="C6:D6"/>
    <mergeCell ref="C48:L48"/>
    <mergeCell ref="E6:I6"/>
    <mergeCell ref="E8:I8"/>
    <mergeCell ref="C15:D15"/>
    <mergeCell ref="C11:D11"/>
    <mergeCell ref="C3:L4"/>
    <mergeCell ref="G37:L37"/>
    <mergeCell ref="G36:L36"/>
    <mergeCell ref="C10:L10"/>
    <mergeCell ref="C14:L14"/>
  </mergeCells>
  <pageMargins left="0.25" right="0.25" top="0.75" bottom="0.75" header="0.3" footer="0.3"/>
  <pageSetup scale="40" orientation="landscape" r:id="rId1"/>
  <ignoredErrors>
    <ignoredError sqref="L9 E9:I9 J9:K9" unlockedFormula="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763D9-F1BC-4D33-B9F1-7E67F2625ABF}">
  <sheetPr codeName="Sheet3">
    <tabColor rgb="FF00B050"/>
    <pageSetUpPr fitToPage="1"/>
  </sheetPr>
  <dimension ref="B1:Z66"/>
  <sheetViews>
    <sheetView showGridLines="0" showRowColHeaders="0" topLeftCell="B26" zoomScaleNormal="100" workbookViewId="0">
      <selection activeCell="H33" sqref="H33"/>
    </sheetView>
  </sheetViews>
  <sheetFormatPr defaultColWidth="0" defaultRowHeight="15" customHeight="1" zeroHeight="1" x14ac:dyDescent="0.2"/>
  <cols>
    <col min="1" max="1" width="8.5703125" style="246" hidden="1" customWidth="1"/>
    <col min="2" max="2" width="12.85546875" style="246" customWidth="1"/>
    <col min="3" max="3" width="1.85546875" style="246" customWidth="1"/>
    <col min="4" max="4" width="6.5703125" style="247" customWidth="1"/>
    <col min="5" max="5" width="37.42578125" style="247" customWidth="1"/>
    <col min="6" max="8" width="18.5703125" style="246" customWidth="1"/>
    <col min="9" max="9" width="60.42578125" style="246" customWidth="1"/>
    <col min="10" max="10" width="1.85546875" style="246" customWidth="1"/>
    <col min="11" max="11" width="77.42578125" style="246" customWidth="1"/>
    <col min="12" max="26" width="0" style="246" hidden="1" customWidth="1"/>
    <col min="27" max="16384" width="8.5703125" style="246" hidden="1"/>
  </cols>
  <sheetData>
    <row r="1" spans="3:10" ht="39.950000000000003" customHeight="1" thickBot="1" x14ac:dyDescent="0.25"/>
    <row r="2" spans="3:10" ht="9.9499999999999993" customHeight="1" thickBot="1" x14ac:dyDescent="0.25">
      <c r="C2" s="248"/>
      <c r="D2" s="249"/>
      <c r="E2" s="249"/>
      <c r="F2" s="249"/>
      <c r="G2" s="249"/>
      <c r="H2" s="249"/>
      <c r="I2" s="249"/>
      <c r="J2" s="250"/>
    </row>
    <row r="3" spans="3:10" s="16" customFormat="1" ht="28.35" customHeight="1" x14ac:dyDescent="0.25">
      <c r="C3" s="251"/>
      <c r="D3" s="446" t="s">
        <v>202</v>
      </c>
      <c r="E3" s="447"/>
      <c r="F3" s="447"/>
      <c r="G3" s="447"/>
      <c r="H3" s="447"/>
      <c r="I3" s="448"/>
      <c r="J3" s="252"/>
    </row>
    <row r="4" spans="3:10" s="16" customFormat="1" ht="28.35" customHeight="1" thickBot="1" x14ac:dyDescent="0.3">
      <c r="C4" s="251"/>
      <c r="D4" s="449"/>
      <c r="E4" s="450"/>
      <c r="F4" s="450"/>
      <c r="G4" s="450"/>
      <c r="H4" s="450"/>
      <c r="I4" s="451"/>
      <c r="J4" s="252"/>
    </row>
    <row r="5" spans="3:10" s="16" customFormat="1" ht="6" customHeight="1" thickBot="1" x14ac:dyDescent="0.3">
      <c r="C5" s="251"/>
      <c r="D5" s="468"/>
      <c r="E5" s="468"/>
      <c r="F5" s="468"/>
      <c r="G5" s="468"/>
      <c r="H5" s="468"/>
      <c r="I5" s="468"/>
      <c r="J5" s="252"/>
    </row>
    <row r="6" spans="3:10" s="8" customFormat="1" ht="18" customHeight="1" thickBot="1" x14ac:dyDescent="0.3">
      <c r="C6" s="253"/>
      <c r="D6" s="458" t="s">
        <v>74</v>
      </c>
      <c r="E6" s="458"/>
      <c r="F6" s="459">
        <f>INSTRUCTIONS!D7</f>
        <v>0</v>
      </c>
      <c r="G6" s="460"/>
      <c r="H6" s="460"/>
      <c r="I6" s="461"/>
      <c r="J6" s="254"/>
    </row>
    <row r="7" spans="3:10" s="8" customFormat="1" ht="6" customHeight="1" thickBot="1" x14ac:dyDescent="0.3">
      <c r="C7" s="253"/>
      <c r="D7" s="255"/>
      <c r="E7" s="255"/>
      <c r="F7" s="256"/>
      <c r="G7" s="256"/>
      <c r="H7" s="256"/>
      <c r="I7" s="256"/>
      <c r="J7" s="254"/>
    </row>
    <row r="8" spans="3:10" s="8" customFormat="1" ht="18" customHeight="1" thickBot="1" x14ac:dyDescent="0.3">
      <c r="C8" s="253"/>
      <c r="D8" s="458" t="s">
        <v>75</v>
      </c>
      <c r="E8" s="458"/>
      <c r="F8" s="459">
        <f>INSTRUCTIONS!D9</f>
        <v>0</v>
      </c>
      <c r="G8" s="460"/>
      <c r="H8" s="460"/>
      <c r="I8" s="461"/>
      <c r="J8" s="254"/>
    </row>
    <row r="9" spans="3:10" s="16" customFormat="1" ht="6" customHeight="1" thickBot="1" x14ac:dyDescent="0.3">
      <c r="C9" s="251"/>
      <c r="D9" s="257"/>
      <c r="E9" s="257"/>
      <c r="F9" s="257"/>
      <c r="G9" s="258"/>
      <c r="H9" s="257"/>
      <c r="I9" s="257"/>
      <c r="J9" s="252"/>
    </row>
    <row r="10" spans="3:10" s="16" customFormat="1" ht="93.6" customHeight="1" x14ac:dyDescent="0.25">
      <c r="C10" s="251"/>
      <c r="D10" s="473" t="s">
        <v>6</v>
      </c>
      <c r="E10" s="474"/>
      <c r="F10" s="259" t="s">
        <v>153</v>
      </c>
      <c r="G10" s="259" t="s">
        <v>154</v>
      </c>
      <c r="H10" s="259" t="s">
        <v>155</v>
      </c>
      <c r="I10" s="260" t="s">
        <v>96</v>
      </c>
      <c r="J10" s="252"/>
    </row>
    <row r="11" spans="3:10" s="8" customFormat="1" ht="17.100000000000001" customHeight="1" thickBot="1" x14ac:dyDescent="0.3">
      <c r="C11" s="253"/>
      <c r="D11" s="475" t="s">
        <v>8</v>
      </c>
      <c r="E11" s="476"/>
      <c r="F11" s="261">
        <f>'1. SOURCES OF FUNDS'!F11</f>
        <v>0</v>
      </c>
      <c r="G11" s="261">
        <f>G40</f>
        <v>0</v>
      </c>
      <c r="H11" s="261">
        <f>H40</f>
        <v>0</v>
      </c>
      <c r="I11" s="262"/>
      <c r="J11" s="254"/>
    </row>
    <row r="12" spans="3:10" ht="6" customHeight="1" thickBot="1" x14ac:dyDescent="0.25">
      <c r="C12" s="251"/>
      <c r="D12" s="471"/>
      <c r="E12" s="471"/>
      <c r="F12" s="471"/>
      <c r="G12" s="471"/>
      <c r="H12" s="471"/>
      <c r="I12" s="471"/>
      <c r="J12" s="252"/>
    </row>
    <row r="13" spans="3:10" s="266" customFormat="1" ht="19.350000000000001" customHeight="1" thickBot="1" x14ac:dyDescent="0.3">
      <c r="C13" s="253"/>
      <c r="D13" s="263"/>
      <c r="E13" s="264"/>
      <c r="F13" s="462" t="s">
        <v>97</v>
      </c>
      <c r="G13" s="463"/>
      <c r="H13" s="464"/>
      <c r="I13" s="265" t="s">
        <v>156</v>
      </c>
      <c r="J13" s="254"/>
    </row>
    <row r="14" spans="3:10" s="266" customFormat="1" ht="17.100000000000001" customHeight="1" x14ac:dyDescent="0.25">
      <c r="C14" s="253"/>
      <c r="D14" s="267">
        <v>1</v>
      </c>
      <c r="E14" s="19" t="s">
        <v>134</v>
      </c>
      <c r="F14" s="89"/>
      <c r="G14" s="89"/>
      <c r="H14" s="89"/>
      <c r="I14" s="90"/>
      <c r="J14" s="254"/>
    </row>
    <row r="15" spans="3:10" s="266" customFormat="1" ht="17.100000000000001" customHeight="1" x14ac:dyDescent="0.25">
      <c r="C15" s="253"/>
      <c r="D15" s="268">
        <v>2</v>
      </c>
      <c r="E15" s="95" t="s">
        <v>135</v>
      </c>
      <c r="F15" s="91"/>
      <c r="G15" s="89"/>
      <c r="H15" s="91"/>
      <c r="I15" s="92"/>
      <c r="J15" s="254"/>
    </row>
    <row r="16" spans="3:10" s="266" customFormat="1" ht="17.100000000000001" customHeight="1" x14ac:dyDescent="0.25">
      <c r="C16" s="253"/>
      <c r="D16" s="268">
        <v>3</v>
      </c>
      <c r="E16" s="18" t="s">
        <v>136</v>
      </c>
      <c r="F16" s="91"/>
      <c r="G16" s="89"/>
      <c r="H16" s="91"/>
      <c r="I16" s="92"/>
      <c r="J16" s="254"/>
    </row>
    <row r="17" spans="3:10" s="266" customFormat="1" ht="17.100000000000001" customHeight="1" x14ac:dyDescent="0.25">
      <c r="C17" s="253"/>
      <c r="D17" s="268">
        <v>4</v>
      </c>
      <c r="E17" s="18" t="s">
        <v>137</v>
      </c>
      <c r="F17" s="91"/>
      <c r="G17" s="89"/>
      <c r="H17" s="91"/>
      <c r="I17" s="92"/>
      <c r="J17" s="254"/>
    </row>
    <row r="18" spans="3:10" s="266" customFormat="1" ht="17.100000000000001" customHeight="1" x14ac:dyDescent="0.25">
      <c r="C18" s="253"/>
      <c r="D18" s="268">
        <v>5</v>
      </c>
      <c r="E18" s="18" t="s">
        <v>143</v>
      </c>
      <c r="F18" s="91"/>
      <c r="G18" s="89"/>
      <c r="H18" s="91"/>
      <c r="I18" s="92"/>
      <c r="J18" s="254"/>
    </row>
    <row r="19" spans="3:10" s="266" customFormat="1" ht="17.100000000000001" customHeight="1" x14ac:dyDescent="0.25">
      <c r="C19" s="253"/>
      <c r="D19" s="267">
        <v>6</v>
      </c>
      <c r="E19" s="18" t="s">
        <v>138</v>
      </c>
      <c r="F19" s="91"/>
      <c r="G19" s="89"/>
      <c r="H19" s="91"/>
      <c r="I19" s="92"/>
      <c r="J19" s="254"/>
    </row>
    <row r="20" spans="3:10" s="266" customFormat="1" ht="17.100000000000001" customHeight="1" x14ac:dyDescent="0.25">
      <c r="C20" s="253"/>
      <c r="D20" s="268">
        <v>7</v>
      </c>
      <c r="E20" s="18" t="s">
        <v>139</v>
      </c>
      <c r="F20" s="91"/>
      <c r="G20" s="89"/>
      <c r="H20" s="91"/>
      <c r="I20" s="92"/>
      <c r="J20" s="254"/>
    </row>
    <row r="21" spans="3:10" s="266" customFormat="1" ht="17.100000000000001" customHeight="1" x14ac:dyDescent="0.25">
      <c r="C21" s="253"/>
      <c r="D21" s="268">
        <v>8</v>
      </c>
      <c r="E21" s="18" t="s">
        <v>140</v>
      </c>
      <c r="F21" s="91"/>
      <c r="G21" s="89"/>
      <c r="H21" s="91"/>
      <c r="I21" s="92"/>
      <c r="J21" s="254"/>
    </row>
    <row r="22" spans="3:10" s="266" customFormat="1" ht="17.100000000000001" customHeight="1" x14ac:dyDescent="0.25">
      <c r="C22" s="253"/>
      <c r="D22" s="268">
        <v>9</v>
      </c>
      <c r="E22" s="18" t="s">
        <v>141</v>
      </c>
      <c r="F22" s="91"/>
      <c r="G22" s="89"/>
      <c r="H22" s="91"/>
      <c r="I22" s="92"/>
      <c r="J22" s="254"/>
    </row>
    <row r="23" spans="3:10" s="266" customFormat="1" ht="17.100000000000001" customHeight="1" x14ac:dyDescent="0.25">
      <c r="C23" s="253"/>
      <c r="D23" s="268">
        <v>10</v>
      </c>
      <c r="E23" s="18" t="s">
        <v>142</v>
      </c>
      <c r="F23" s="91"/>
      <c r="G23" s="89"/>
      <c r="H23" s="91"/>
      <c r="I23" s="92"/>
      <c r="J23" s="254"/>
    </row>
    <row r="24" spans="3:10" s="266" customFormat="1" ht="17.100000000000001" customHeight="1" x14ac:dyDescent="0.25">
      <c r="C24" s="253"/>
      <c r="D24" s="267">
        <v>11</v>
      </c>
      <c r="E24" s="18" t="s">
        <v>144</v>
      </c>
      <c r="F24" s="91"/>
      <c r="G24" s="89"/>
      <c r="H24" s="91"/>
      <c r="I24" s="92"/>
      <c r="J24" s="254"/>
    </row>
    <row r="25" spans="3:10" s="266" customFormat="1" ht="17.100000000000001" customHeight="1" x14ac:dyDescent="0.25">
      <c r="C25" s="253"/>
      <c r="D25" s="268">
        <v>12</v>
      </c>
      <c r="E25" s="18" t="s">
        <v>200</v>
      </c>
      <c r="F25" s="91"/>
      <c r="G25" s="89"/>
      <c r="H25" s="91"/>
      <c r="I25" s="92"/>
      <c r="J25" s="254"/>
    </row>
    <row r="26" spans="3:10" s="266" customFormat="1" ht="17.100000000000001" customHeight="1" x14ac:dyDescent="0.25">
      <c r="C26" s="253"/>
      <c r="D26" s="268">
        <v>13</v>
      </c>
      <c r="E26" s="18" t="s">
        <v>200</v>
      </c>
      <c r="F26" s="91"/>
      <c r="G26" s="89"/>
      <c r="H26" s="91"/>
      <c r="I26" s="92"/>
      <c r="J26" s="254"/>
    </row>
    <row r="27" spans="3:10" s="266" customFormat="1" ht="17.100000000000001" customHeight="1" x14ac:dyDescent="0.25">
      <c r="C27" s="253"/>
      <c r="D27" s="267">
        <v>14</v>
      </c>
      <c r="E27" s="18" t="s">
        <v>200</v>
      </c>
      <c r="F27" s="91"/>
      <c r="G27" s="89"/>
      <c r="H27" s="93"/>
      <c r="I27" s="92"/>
      <c r="J27" s="254"/>
    </row>
    <row r="28" spans="3:10" s="266" customFormat="1" ht="17.100000000000001" customHeight="1" x14ac:dyDescent="0.25">
      <c r="C28" s="253"/>
      <c r="D28" s="268">
        <v>15</v>
      </c>
      <c r="E28" s="18" t="s">
        <v>201</v>
      </c>
      <c r="F28" s="91"/>
      <c r="G28" s="89"/>
      <c r="H28" s="93"/>
      <c r="I28" s="92"/>
      <c r="J28" s="254"/>
    </row>
    <row r="29" spans="3:10" s="266" customFormat="1" ht="17.100000000000001" customHeight="1" thickBot="1" x14ac:dyDescent="0.3">
      <c r="C29" s="253"/>
      <c r="D29" s="475" t="s">
        <v>98</v>
      </c>
      <c r="E29" s="476"/>
      <c r="F29" s="269">
        <f>SUM(F14:F28)</f>
        <v>0</v>
      </c>
      <c r="G29" s="270">
        <f>SUM(G14:G28)</f>
        <v>0</v>
      </c>
      <c r="H29" s="269">
        <f>SUM(H14:H28)</f>
        <v>0</v>
      </c>
      <c r="I29" s="271"/>
      <c r="J29" s="254"/>
    </row>
    <row r="30" spans="3:10" s="266" customFormat="1" ht="6" customHeight="1" thickBot="1" x14ac:dyDescent="0.3">
      <c r="C30" s="253"/>
      <c r="D30" s="470"/>
      <c r="E30" s="470"/>
      <c r="F30" s="470"/>
      <c r="G30" s="470"/>
      <c r="H30" s="470"/>
      <c r="I30" s="470"/>
      <c r="J30" s="254"/>
    </row>
    <row r="31" spans="3:10" s="266" customFormat="1" ht="19.350000000000001" customHeight="1" thickBot="1" x14ac:dyDescent="0.3">
      <c r="C31" s="253"/>
      <c r="D31" s="272"/>
      <c r="E31" s="273"/>
      <c r="F31" s="465" t="s">
        <v>99</v>
      </c>
      <c r="G31" s="466"/>
      <c r="H31" s="467"/>
      <c r="I31" s="274" t="s">
        <v>157</v>
      </c>
      <c r="J31" s="254"/>
    </row>
    <row r="32" spans="3:10" s="8" customFormat="1" ht="17.100000000000001" customHeight="1" x14ac:dyDescent="0.25">
      <c r="C32" s="253"/>
      <c r="D32" s="268">
        <v>16</v>
      </c>
      <c r="E32" s="275" t="s">
        <v>158</v>
      </c>
      <c r="F32" s="89"/>
      <c r="G32" s="89"/>
      <c r="H32" s="89"/>
      <c r="I32" s="94"/>
      <c r="J32" s="254"/>
    </row>
    <row r="33" spans="3:10" s="266" customFormat="1" ht="17.100000000000001" customHeight="1" x14ac:dyDescent="0.25">
      <c r="C33" s="253"/>
      <c r="D33" s="268">
        <v>17</v>
      </c>
      <c r="E33" s="275" t="s">
        <v>100</v>
      </c>
      <c r="F33" s="276" t="s">
        <v>83</v>
      </c>
      <c r="G33" s="97"/>
      <c r="H33" s="97"/>
      <c r="I33" s="94"/>
      <c r="J33" s="254"/>
    </row>
    <row r="34" spans="3:10" s="8" customFormat="1" ht="17.100000000000001" customHeight="1" x14ac:dyDescent="0.25">
      <c r="C34" s="253"/>
      <c r="D34" s="268">
        <v>18</v>
      </c>
      <c r="E34" s="275" t="s">
        <v>145</v>
      </c>
      <c r="F34" s="91"/>
      <c r="G34" s="91"/>
      <c r="H34" s="91"/>
      <c r="I34" s="94"/>
      <c r="J34" s="254"/>
    </row>
    <row r="35" spans="3:10" s="8" customFormat="1" ht="17.100000000000001" customHeight="1" x14ac:dyDescent="0.25">
      <c r="C35" s="253"/>
      <c r="D35" s="268">
        <v>19</v>
      </c>
      <c r="E35" s="275" t="s">
        <v>161</v>
      </c>
      <c r="F35" s="91"/>
      <c r="G35" s="91"/>
      <c r="H35" s="91"/>
      <c r="I35" s="94"/>
      <c r="J35" s="254"/>
    </row>
    <row r="36" spans="3:10" s="266" customFormat="1" ht="17.100000000000001" customHeight="1" x14ac:dyDescent="0.25">
      <c r="C36" s="253"/>
      <c r="D36" s="268">
        <v>20</v>
      </c>
      <c r="E36" s="275" t="s">
        <v>101</v>
      </c>
      <c r="F36" s="91"/>
      <c r="G36" s="91"/>
      <c r="H36" s="91"/>
      <c r="I36" s="94"/>
      <c r="J36" s="254"/>
    </row>
    <row r="37" spans="3:10" s="266" customFormat="1" ht="17.100000000000001" customHeight="1" x14ac:dyDescent="0.25">
      <c r="C37" s="253"/>
      <c r="D37" s="268">
        <v>21</v>
      </c>
      <c r="E37" s="275" t="s">
        <v>102</v>
      </c>
      <c r="F37" s="276" t="s">
        <v>83</v>
      </c>
      <c r="G37" s="91"/>
      <c r="H37" s="91"/>
      <c r="I37" s="94"/>
      <c r="J37" s="254"/>
    </row>
    <row r="38" spans="3:10" s="266" customFormat="1" ht="17.100000000000001" customHeight="1" thickBot="1" x14ac:dyDescent="0.3">
      <c r="C38" s="253"/>
      <c r="D38" s="475" t="s">
        <v>103</v>
      </c>
      <c r="E38" s="476"/>
      <c r="F38" s="269">
        <f>SUM(F32:F37)</f>
        <v>0</v>
      </c>
      <c r="G38" s="269">
        <f>SUM(G32:G37)</f>
        <v>0</v>
      </c>
      <c r="H38" s="269">
        <f>SUM(H32:H37)</f>
        <v>0</v>
      </c>
      <c r="I38" s="277"/>
      <c r="J38" s="254"/>
    </row>
    <row r="39" spans="3:10" s="266" customFormat="1" ht="6" customHeight="1" thickBot="1" x14ac:dyDescent="0.3">
      <c r="C39" s="253"/>
      <c r="D39" s="469"/>
      <c r="E39" s="469"/>
      <c r="F39" s="469"/>
      <c r="G39" s="469"/>
      <c r="H39" s="469"/>
      <c r="I39" s="469"/>
      <c r="J39" s="254"/>
    </row>
    <row r="40" spans="3:10" s="266" customFormat="1" ht="17.100000000000001" customHeight="1" thickBot="1" x14ac:dyDescent="0.3">
      <c r="C40" s="253"/>
      <c r="D40" s="477" t="s">
        <v>67</v>
      </c>
      <c r="E40" s="478"/>
      <c r="F40" s="278">
        <f>SUM(F38+F29)</f>
        <v>0</v>
      </c>
      <c r="G40" s="279">
        <f>G29+G38</f>
        <v>0</v>
      </c>
      <c r="H40" s="279">
        <f>H29+H38</f>
        <v>0</v>
      </c>
      <c r="I40" s="280"/>
      <c r="J40" s="254"/>
    </row>
    <row r="41" spans="3:10" s="16" customFormat="1" ht="15" customHeight="1" thickBot="1" x14ac:dyDescent="0.3">
      <c r="C41" s="251"/>
      <c r="D41" s="281"/>
      <c r="E41" s="281"/>
      <c r="F41" s="282"/>
      <c r="G41" s="282"/>
      <c r="H41" s="282"/>
      <c r="I41" s="282"/>
      <c r="J41" s="252"/>
    </row>
    <row r="42" spans="3:10" ht="15" customHeight="1" x14ac:dyDescent="0.2">
      <c r="C42" s="251"/>
      <c r="D42" s="452" t="s">
        <v>104</v>
      </c>
      <c r="E42" s="453"/>
      <c r="F42" s="453"/>
      <c r="G42" s="453"/>
      <c r="H42" s="453"/>
      <c r="I42" s="454"/>
      <c r="J42" s="252"/>
    </row>
    <row r="43" spans="3:10" s="16" customFormat="1" ht="21" customHeight="1" x14ac:dyDescent="0.25">
      <c r="C43" s="251"/>
      <c r="D43" s="455"/>
      <c r="E43" s="456"/>
      <c r="F43" s="456"/>
      <c r="G43" s="456"/>
      <c r="H43" s="456"/>
      <c r="I43" s="457"/>
      <c r="J43" s="252"/>
    </row>
    <row r="44" spans="3:10" s="16" customFormat="1" ht="21" customHeight="1" x14ac:dyDescent="0.25">
      <c r="C44" s="251"/>
      <c r="D44" s="479" t="s">
        <v>105</v>
      </c>
      <c r="E44" s="480"/>
      <c r="F44" s="480"/>
      <c r="G44" s="480"/>
      <c r="H44" s="480"/>
      <c r="I44" s="481"/>
      <c r="J44" s="252"/>
    </row>
    <row r="45" spans="3:10" s="16" customFormat="1" ht="21" customHeight="1" x14ac:dyDescent="0.25">
      <c r="C45" s="251"/>
      <c r="D45" s="479"/>
      <c r="E45" s="480"/>
      <c r="F45" s="480"/>
      <c r="G45" s="480"/>
      <c r="H45" s="480"/>
      <c r="I45" s="481"/>
      <c r="J45" s="252"/>
    </row>
    <row r="46" spans="3:10" s="16" customFormat="1" ht="21" customHeight="1" x14ac:dyDescent="0.25">
      <c r="C46" s="251"/>
      <c r="D46" s="479"/>
      <c r="E46" s="480"/>
      <c r="F46" s="480"/>
      <c r="G46" s="480"/>
      <c r="H46" s="480"/>
      <c r="I46" s="481"/>
      <c r="J46" s="252"/>
    </row>
    <row r="47" spans="3:10" s="16" customFormat="1" ht="21" customHeight="1" x14ac:dyDescent="0.25">
      <c r="C47" s="251"/>
      <c r="D47" s="479"/>
      <c r="E47" s="480"/>
      <c r="F47" s="480"/>
      <c r="G47" s="480"/>
      <c r="H47" s="480"/>
      <c r="I47" s="481"/>
      <c r="J47" s="252"/>
    </row>
    <row r="48" spans="3:10" s="16" customFormat="1" ht="21" customHeight="1" thickBot="1" x14ac:dyDescent="0.3">
      <c r="C48" s="251"/>
      <c r="D48" s="482"/>
      <c r="E48" s="483"/>
      <c r="F48" s="483"/>
      <c r="G48" s="483"/>
      <c r="H48" s="483"/>
      <c r="I48" s="484"/>
      <c r="J48" s="252"/>
    </row>
    <row r="49" spans="3:10" s="16" customFormat="1" ht="6" customHeight="1" x14ac:dyDescent="0.25">
      <c r="C49" s="251"/>
      <c r="D49" s="472"/>
      <c r="E49" s="472"/>
      <c r="F49" s="472"/>
      <c r="G49" s="472"/>
      <c r="H49" s="472"/>
      <c r="I49" s="472"/>
      <c r="J49" s="252"/>
    </row>
    <row r="50" spans="3:10" s="16" customFormat="1" ht="15" customHeight="1" x14ac:dyDescent="0.25">
      <c r="C50" s="251"/>
      <c r="D50" s="283"/>
      <c r="E50" s="283"/>
      <c r="F50" s="284"/>
      <c r="G50" s="284"/>
      <c r="H50" s="284"/>
      <c r="I50" s="284"/>
      <c r="J50" s="252"/>
    </row>
    <row r="51" spans="3:10" s="16" customFormat="1" ht="15" customHeight="1" x14ac:dyDescent="0.25">
      <c r="C51" s="251"/>
      <c r="D51" s="285"/>
      <c r="E51" s="284"/>
      <c r="F51" s="284"/>
      <c r="G51" s="284"/>
      <c r="H51" s="284"/>
      <c r="I51" s="284"/>
      <c r="J51" s="252"/>
    </row>
    <row r="52" spans="3:10" ht="6" customHeight="1" x14ac:dyDescent="0.2">
      <c r="C52" s="251"/>
      <c r="D52" s="284"/>
      <c r="E52" s="284"/>
      <c r="F52" s="284"/>
      <c r="G52" s="284"/>
      <c r="H52" s="284"/>
      <c r="I52" s="284"/>
      <c r="J52" s="252"/>
    </row>
    <row r="53" spans="3:10" ht="15" customHeight="1" x14ac:dyDescent="0.2">
      <c r="C53" s="251"/>
      <c r="D53" s="286"/>
      <c r="E53" s="283"/>
      <c r="F53" s="284"/>
      <c r="G53" s="284"/>
      <c r="H53" s="284"/>
      <c r="I53" s="284"/>
      <c r="J53" s="287"/>
    </row>
    <row r="54" spans="3:10" ht="15" customHeight="1" thickBot="1" x14ac:dyDescent="0.25">
      <c r="C54" s="251"/>
      <c r="D54" s="288"/>
      <c r="E54" s="283"/>
      <c r="F54" s="284"/>
      <c r="G54" s="284"/>
      <c r="H54" s="284"/>
      <c r="I54" s="284"/>
      <c r="J54" s="287"/>
    </row>
    <row r="55" spans="3:10" ht="6" customHeight="1" x14ac:dyDescent="0.2">
      <c r="C55" s="289"/>
      <c r="D55" s="485"/>
      <c r="E55" s="486"/>
      <c r="F55" s="486"/>
      <c r="G55" s="486"/>
      <c r="H55" s="486"/>
      <c r="I55" s="487"/>
      <c r="J55" s="290"/>
    </row>
    <row r="56" spans="3:10" ht="18" customHeight="1" x14ac:dyDescent="0.2">
      <c r="C56" s="289"/>
      <c r="D56" s="442" t="s">
        <v>194</v>
      </c>
      <c r="E56" s="440"/>
      <c r="F56" s="440"/>
      <c r="G56" s="440"/>
      <c r="H56" s="440"/>
      <c r="I56" s="441"/>
      <c r="J56" s="290"/>
    </row>
    <row r="57" spans="3:10" ht="36" customHeight="1" x14ac:dyDescent="0.2">
      <c r="C57" s="289"/>
      <c r="D57" s="488" t="s">
        <v>196</v>
      </c>
      <c r="E57" s="342"/>
      <c r="F57" s="342"/>
      <c r="G57" s="342"/>
      <c r="H57" s="342"/>
      <c r="I57" s="489"/>
      <c r="J57" s="290"/>
    </row>
    <row r="58" spans="3:10" ht="18" customHeight="1" x14ac:dyDescent="0.2">
      <c r="C58" s="289"/>
      <c r="D58" s="488" t="s">
        <v>195</v>
      </c>
      <c r="E58" s="342"/>
      <c r="F58" s="342"/>
      <c r="G58" s="342"/>
      <c r="H58" s="342"/>
      <c r="I58" s="489"/>
      <c r="J58" s="290"/>
    </row>
    <row r="59" spans="3:10" ht="36" customHeight="1" x14ac:dyDescent="0.2">
      <c r="C59" s="289"/>
      <c r="D59" s="442" t="s">
        <v>197</v>
      </c>
      <c r="E59" s="440"/>
      <c r="F59" s="440"/>
      <c r="G59" s="440"/>
      <c r="H59" s="440"/>
      <c r="I59" s="441"/>
      <c r="J59" s="290"/>
    </row>
    <row r="60" spans="3:10" ht="18" customHeight="1" x14ac:dyDescent="0.2">
      <c r="C60" s="289"/>
      <c r="D60" s="431" t="s">
        <v>198</v>
      </c>
      <c r="E60" s="440"/>
      <c r="F60" s="440"/>
      <c r="G60" s="440"/>
      <c r="H60" s="440"/>
      <c r="I60" s="441"/>
      <c r="J60" s="287"/>
    </row>
    <row r="61" spans="3:10" ht="18" customHeight="1" x14ac:dyDescent="0.2">
      <c r="C61" s="289"/>
      <c r="D61" s="442"/>
      <c r="E61" s="440"/>
      <c r="F61" s="440"/>
      <c r="G61" s="440"/>
      <c r="H61" s="440"/>
      <c r="I61" s="441"/>
      <c r="J61" s="287"/>
    </row>
    <row r="62" spans="3:10" ht="18" customHeight="1" thickBot="1" x14ac:dyDescent="0.25">
      <c r="C62" s="289"/>
      <c r="D62" s="443"/>
      <c r="E62" s="444"/>
      <c r="F62" s="444"/>
      <c r="G62" s="444"/>
      <c r="H62" s="444"/>
      <c r="I62" s="445"/>
      <c r="J62" s="287"/>
    </row>
    <row r="63" spans="3:10" ht="6" customHeight="1" thickBot="1" x14ac:dyDescent="0.25">
      <c r="C63" s="291"/>
      <c r="D63" s="292"/>
      <c r="E63" s="293"/>
      <c r="F63" s="294"/>
      <c r="G63" s="294"/>
      <c r="H63" s="294"/>
      <c r="I63" s="294"/>
      <c r="J63" s="295"/>
    </row>
    <row r="64" spans="3:10" ht="15" customHeight="1" x14ac:dyDescent="0.2"/>
    <row r="65" ht="15" customHeight="1" x14ac:dyDescent="0.2"/>
    <row r="66" ht="15" customHeight="1" x14ac:dyDescent="0.2"/>
  </sheetData>
  <sheetProtection algorithmName="SHA-512" hashValue="8/xzLN58Cz3btjrmbBVhTq91mhiqwR/lrgi/1XYXAMG/A8bkW7UgfpzzgrbTU4XeGvtbrM2Sj1Sn1Txvuo18Ow==" saltValue="i0A8erOit5BoRuzATtow4w==" spinCount="100000" sheet="1" selectLockedCells="1"/>
  <mergeCells count="25">
    <mergeCell ref="D29:E29"/>
    <mergeCell ref="D40:E40"/>
    <mergeCell ref="D11:E11"/>
    <mergeCell ref="D44:I48"/>
    <mergeCell ref="D59:I59"/>
    <mergeCell ref="D55:I55"/>
    <mergeCell ref="D56:I56"/>
    <mergeCell ref="D57:I57"/>
    <mergeCell ref="D58:I58"/>
    <mergeCell ref="D60:I62"/>
    <mergeCell ref="D3:I4"/>
    <mergeCell ref="D42:I43"/>
    <mergeCell ref="D6:E6"/>
    <mergeCell ref="D8:E8"/>
    <mergeCell ref="F6:I6"/>
    <mergeCell ref="F8:I8"/>
    <mergeCell ref="F13:H13"/>
    <mergeCell ref="F31:H31"/>
    <mergeCell ref="D5:I5"/>
    <mergeCell ref="D39:I39"/>
    <mergeCell ref="D30:I30"/>
    <mergeCell ref="D12:I12"/>
    <mergeCell ref="D49:I49"/>
    <mergeCell ref="D10:E10"/>
    <mergeCell ref="D38:E38"/>
  </mergeCells>
  <pageMargins left="0.25" right="0.25" top="0.75" bottom="0.75" header="0.3" footer="0.3"/>
  <pageSetup scale="4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EA62D-4138-4018-8BA9-8C517F9651A2}">
  <sheetPr codeName="Sheet4">
    <tabColor theme="5"/>
    <pageSetUpPr fitToPage="1"/>
  </sheetPr>
  <dimension ref="B1:T64"/>
  <sheetViews>
    <sheetView showGridLines="0" showRowColHeaders="0" topLeftCell="A7" zoomScaleNormal="100" workbookViewId="0">
      <selection activeCell="C18" sqref="C18:M21"/>
    </sheetView>
  </sheetViews>
  <sheetFormatPr defaultColWidth="8.5703125" defaultRowHeight="14.25" zeroHeight="1" x14ac:dyDescent="0.2"/>
  <cols>
    <col min="1" max="1" width="12.85546875" style="1" customWidth="1"/>
    <col min="2" max="2" width="1.85546875" style="1" customWidth="1"/>
    <col min="3" max="4" width="10.5703125" style="3" customWidth="1"/>
    <col min="5" max="5" width="10.5703125" style="1" customWidth="1"/>
    <col min="6" max="13" width="8.42578125" style="1" customWidth="1"/>
    <col min="14" max="14" width="1.85546875" style="1" customWidth="1"/>
    <col min="15" max="16" width="0" style="1" hidden="1" customWidth="1"/>
    <col min="17" max="17" width="8.5703125" style="1" customWidth="1"/>
    <col min="18" max="18" width="16.85546875" style="1" customWidth="1"/>
    <col min="19" max="19" width="15.42578125" style="1" customWidth="1"/>
    <col min="20" max="20" width="14.5703125" style="1" customWidth="1"/>
    <col min="21" max="16384" width="8.5703125" style="1"/>
  </cols>
  <sheetData>
    <row r="1" spans="2:20" ht="39.950000000000003" customHeight="1" thickBot="1" x14ac:dyDescent="0.25"/>
    <row r="2" spans="2:20" ht="9.9499999999999993" customHeight="1" thickBot="1" x14ac:dyDescent="0.25">
      <c r="B2" s="10"/>
      <c r="C2" s="15"/>
      <c r="D2" s="15"/>
      <c r="E2" s="11"/>
      <c r="F2" s="11"/>
      <c r="G2" s="11"/>
      <c r="H2" s="11"/>
      <c r="I2" s="11"/>
      <c r="J2" s="11"/>
      <c r="K2" s="11"/>
      <c r="L2" s="11"/>
      <c r="M2" s="11"/>
      <c r="N2" s="12"/>
    </row>
    <row r="3" spans="2:20" s="2" customFormat="1" ht="28.35" customHeight="1" x14ac:dyDescent="0.25">
      <c r="B3" s="20"/>
      <c r="C3" s="446" t="s">
        <v>106</v>
      </c>
      <c r="D3" s="447"/>
      <c r="E3" s="447"/>
      <c r="F3" s="447"/>
      <c r="G3" s="447"/>
      <c r="H3" s="447"/>
      <c r="I3" s="447"/>
      <c r="J3" s="447"/>
      <c r="K3" s="447"/>
      <c r="L3" s="447"/>
      <c r="M3" s="448"/>
      <c r="N3" s="21"/>
    </row>
    <row r="4" spans="2:20" s="2" customFormat="1" ht="28.35" customHeight="1" thickBot="1" x14ac:dyDescent="0.3">
      <c r="B4" s="20"/>
      <c r="C4" s="449"/>
      <c r="D4" s="450"/>
      <c r="E4" s="450"/>
      <c r="F4" s="450"/>
      <c r="G4" s="450"/>
      <c r="H4" s="450"/>
      <c r="I4" s="450"/>
      <c r="J4" s="450"/>
      <c r="K4" s="450"/>
      <c r="L4" s="450"/>
      <c r="M4" s="451"/>
      <c r="N4" s="21"/>
    </row>
    <row r="5" spans="2:20" s="2" customFormat="1" ht="6" customHeight="1" thickBot="1" x14ac:dyDescent="0.3">
      <c r="B5" s="20"/>
      <c r="C5" s="296"/>
      <c r="D5" s="296"/>
      <c r="E5" s="296"/>
      <c r="F5" s="296"/>
      <c r="G5" s="296"/>
      <c r="H5" s="296"/>
      <c r="I5" s="296"/>
      <c r="J5" s="296"/>
      <c r="K5" s="296"/>
      <c r="L5" s="296"/>
      <c r="M5" s="296"/>
      <c r="N5" s="21"/>
    </row>
    <row r="6" spans="2:20" s="2" customFormat="1" ht="18.75" thickBot="1" x14ac:dyDescent="0.3">
      <c r="B6" s="20"/>
      <c r="C6" s="84"/>
      <c r="D6" s="514" t="s">
        <v>74</v>
      </c>
      <c r="E6" s="514"/>
      <c r="F6" s="514"/>
      <c r="G6" s="366">
        <f>INSTRUCTIONS!$D$7</f>
        <v>0</v>
      </c>
      <c r="H6" s="367"/>
      <c r="I6" s="367"/>
      <c r="J6" s="367"/>
      <c r="K6" s="367"/>
      <c r="L6" s="367"/>
      <c r="M6" s="368"/>
      <c r="N6" s="21"/>
      <c r="Q6" s="297">
        <f>G6</f>
        <v>0</v>
      </c>
      <c r="R6" s="297">
        <f>M6</f>
        <v>0</v>
      </c>
    </row>
    <row r="7" spans="2:20" s="2" customFormat="1" ht="6" customHeight="1" thickBot="1" x14ac:dyDescent="0.3">
      <c r="B7" s="20"/>
      <c r="C7" s="298"/>
      <c r="D7" s="298"/>
      <c r="E7" s="143"/>
      <c r="F7" s="143"/>
      <c r="G7" s="143"/>
      <c r="H7" s="298"/>
      <c r="I7" s="298"/>
      <c r="J7" s="143"/>
      <c r="K7" s="143"/>
      <c r="L7" s="143"/>
      <c r="M7" s="143"/>
      <c r="N7" s="21"/>
      <c r="Q7" s="297"/>
      <c r="R7" s="297"/>
    </row>
    <row r="8" spans="2:20" s="2" customFormat="1" ht="18.75" thickBot="1" x14ac:dyDescent="0.3">
      <c r="B8" s="20"/>
      <c r="C8" s="298"/>
      <c r="D8" s="514" t="s">
        <v>75</v>
      </c>
      <c r="E8" s="514"/>
      <c r="F8" s="514"/>
      <c r="G8" s="366">
        <f>INSTRUCTIONS!$D$9</f>
        <v>0</v>
      </c>
      <c r="H8" s="367"/>
      <c r="I8" s="367"/>
      <c r="J8" s="367"/>
      <c r="K8" s="367"/>
      <c r="L8" s="367"/>
      <c r="M8" s="368"/>
      <c r="N8" s="21"/>
      <c r="Q8" s="297"/>
      <c r="R8" s="297"/>
    </row>
    <row r="9" spans="2:20" s="2" customFormat="1" ht="6" customHeight="1" thickBot="1" x14ac:dyDescent="0.3">
      <c r="B9" s="20"/>
      <c r="C9" s="298"/>
      <c r="D9" s="298"/>
      <c r="E9" s="143"/>
      <c r="F9" s="143"/>
      <c r="G9" s="143"/>
      <c r="H9" s="298"/>
      <c r="I9" s="298"/>
      <c r="J9" s="143"/>
      <c r="K9" s="143"/>
      <c r="L9" s="143"/>
      <c r="M9" s="143"/>
      <c r="N9" s="21"/>
      <c r="Q9" s="297"/>
      <c r="R9" s="297"/>
    </row>
    <row r="10" spans="2:20" s="2" customFormat="1" ht="22.35" customHeight="1" x14ac:dyDescent="0.25">
      <c r="B10" s="20"/>
      <c r="C10" s="507" t="s">
        <v>107</v>
      </c>
      <c r="D10" s="508"/>
      <c r="E10" s="508"/>
      <c r="F10" s="508"/>
      <c r="G10" s="508"/>
      <c r="H10" s="508"/>
      <c r="I10" s="508"/>
      <c r="J10" s="508"/>
      <c r="K10" s="508"/>
      <c r="L10" s="508"/>
      <c r="M10" s="509"/>
      <c r="N10" s="21"/>
    </row>
    <row r="11" spans="2:20" s="2" customFormat="1" ht="94.35" customHeight="1" x14ac:dyDescent="0.25">
      <c r="B11" s="20"/>
      <c r="C11" s="506" t="s">
        <v>147</v>
      </c>
      <c r="D11" s="505"/>
      <c r="E11" s="505"/>
      <c r="F11" s="505" t="s">
        <v>146</v>
      </c>
      <c r="G11" s="505"/>
      <c r="H11" s="505"/>
      <c r="I11" s="505"/>
      <c r="J11" s="505" t="s">
        <v>108</v>
      </c>
      <c r="K11" s="505"/>
      <c r="L11" s="505"/>
      <c r="M11" s="510"/>
      <c r="N11" s="21"/>
      <c r="R11" s="299"/>
      <c r="S11" s="299"/>
      <c r="T11" s="196"/>
    </row>
    <row r="12" spans="2:20" s="2" customFormat="1" ht="38.1" customHeight="1" thickBot="1" x14ac:dyDescent="0.3">
      <c r="B12" s="20"/>
      <c r="C12" s="499"/>
      <c r="D12" s="500"/>
      <c r="E12" s="500"/>
      <c r="F12" s="511"/>
      <c r="G12" s="511"/>
      <c r="H12" s="511"/>
      <c r="I12" s="511"/>
      <c r="J12" s="512" t="e">
        <f>(F12-C12)/C12</f>
        <v>#DIV/0!</v>
      </c>
      <c r="K12" s="512"/>
      <c r="L12" s="512"/>
      <c r="M12" s="513"/>
      <c r="N12" s="21"/>
      <c r="R12" s="300">
        <f>C12</f>
        <v>0</v>
      </c>
      <c r="S12" s="300">
        <f>F12</f>
        <v>0</v>
      </c>
      <c r="T12" s="196"/>
    </row>
    <row r="13" spans="2:20" s="16" customFormat="1" ht="5.0999999999999996" customHeight="1" thickBot="1" x14ac:dyDescent="0.3">
      <c r="B13" s="22"/>
      <c r="C13" s="515"/>
      <c r="D13" s="515"/>
      <c r="E13" s="515"/>
      <c r="F13" s="515"/>
      <c r="G13" s="515"/>
      <c r="H13" s="515"/>
      <c r="I13" s="515"/>
      <c r="J13" s="515"/>
      <c r="K13" s="515"/>
      <c r="L13" s="515"/>
      <c r="M13" s="515"/>
      <c r="N13" s="301"/>
      <c r="R13" s="302"/>
      <c r="S13" s="302"/>
      <c r="T13" s="303"/>
    </row>
    <row r="14" spans="2:20" s="2" customFormat="1" ht="22.35" customHeight="1" x14ac:dyDescent="0.25">
      <c r="B14" s="20"/>
      <c r="C14" s="507" t="s">
        <v>109</v>
      </c>
      <c r="D14" s="508"/>
      <c r="E14" s="508"/>
      <c r="F14" s="508"/>
      <c r="G14" s="508"/>
      <c r="H14" s="508"/>
      <c r="I14" s="508"/>
      <c r="J14" s="508"/>
      <c r="K14" s="508"/>
      <c r="L14" s="508"/>
      <c r="M14" s="509"/>
      <c r="N14" s="21"/>
      <c r="R14" s="196"/>
      <c r="S14" s="196"/>
      <c r="T14" s="196"/>
    </row>
    <row r="15" spans="2:20" s="16" customFormat="1" ht="94.35" customHeight="1" x14ac:dyDescent="0.25">
      <c r="B15" s="22"/>
      <c r="C15" s="501" t="s">
        <v>150</v>
      </c>
      <c r="D15" s="502"/>
      <c r="E15" s="502"/>
      <c r="F15" s="503" t="s">
        <v>149</v>
      </c>
      <c r="G15" s="503"/>
      <c r="H15" s="503"/>
      <c r="I15" s="503"/>
      <c r="J15" s="503" t="s">
        <v>108</v>
      </c>
      <c r="K15" s="503"/>
      <c r="L15" s="503"/>
      <c r="M15" s="504"/>
      <c r="N15" s="301"/>
    </row>
    <row r="16" spans="2:20" s="16" customFormat="1" ht="38.1" customHeight="1" thickBot="1" x14ac:dyDescent="0.3">
      <c r="B16" s="22"/>
      <c r="C16" s="499"/>
      <c r="D16" s="500"/>
      <c r="E16" s="500"/>
      <c r="F16" s="511"/>
      <c r="G16" s="511"/>
      <c r="H16" s="511"/>
      <c r="I16" s="511"/>
      <c r="J16" s="512" t="e">
        <f>(F16-C16)/C16</f>
        <v>#DIV/0!</v>
      </c>
      <c r="K16" s="512"/>
      <c r="L16" s="512"/>
      <c r="M16" s="513"/>
      <c r="N16" s="301"/>
    </row>
    <row r="17" spans="2:14" ht="5.0999999999999996" customHeight="1" thickBot="1" x14ac:dyDescent="0.25">
      <c r="B17" s="13"/>
      <c r="C17" s="304"/>
      <c r="D17" s="304"/>
      <c r="E17" s="305"/>
      <c r="F17" s="305"/>
      <c r="G17" s="305"/>
      <c r="H17" s="305"/>
      <c r="I17" s="305"/>
      <c r="J17" s="305"/>
      <c r="K17" s="305"/>
      <c r="L17" s="305"/>
      <c r="M17" s="305"/>
      <c r="N17" s="14"/>
    </row>
    <row r="18" spans="2:14" ht="16.350000000000001" customHeight="1" x14ac:dyDescent="0.2">
      <c r="B18" s="13"/>
      <c r="C18" s="490" t="s">
        <v>110</v>
      </c>
      <c r="D18" s="491"/>
      <c r="E18" s="491"/>
      <c r="F18" s="491"/>
      <c r="G18" s="491"/>
      <c r="H18" s="491"/>
      <c r="I18" s="491"/>
      <c r="J18" s="491"/>
      <c r="K18" s="491"/>
      <c r="L18" s="491"/>
      <c r="M18" s="492"/>
      <c r="N18" s="14"/>
    </row>
    <row r="19" spans="2:14" ht="16.350000000000001" customHeight="1" x14ac:dyDescent="0.2">
      <c r="B19" s="13"/>
      <c r="C19" s="493"/>
      <c r="D19" s="494"/>
      <c r="E19" s="494"/>
      <c r="F19" s="494"/>
      <c r="G19" s="494"/>
      <c r="H19" s="494"/>
      <c r="I19" s="494"/>
      <c r="J19" s="494"/>
      <c r="K19" s="494"/>
      <c r="L19" s="494"/>
      <c r="M19" s="495"/>
      <c r="N19" s="14"/>
    </row>
    <row r="20" spans="2:14" ht="16.350000000000001" customHeight="1" x14ac:dyDescent="0.2">
      <c r="B20" s="13"/>
      <c r="C20" s="493"/>
      <c r="D20" s="494"/>
      <c r="E20" s="494"/>
      <c r="F20" s="494"/>
      <c r="G20" s="494"/>
      <c r="H20" s="494"/>
      <c r="I20" s="494"/>
      <c r="J20" s="494"/>
      <c r="K20" s="494"/>
      <c r="L20" s="494"/>
      <c r="M20" s="495"/>
      <c r="N20" s="14"/>
    </row>
    <row r="21" spans="2:14" ht="16.350000000000001" customHeight="1" thickBot="1" x14ac:dyDescent="0.25">
      <c r="B21" s="13"/>
      <c r="C21" s="496"/>
      <c r="D21" s="497"/>
      <c r="E21" s="497"/>
      <c r="F21" s="497"/>
      <c r="G21" s="497"/>
      <c r="H21" s="497"/>
      <c r="I21" s="497"/>
      <c r="J21" s="497"/>
      <c r="K21" s="497"/>
      <c r="L21" s="497"/>
      <c r="M21" s="498"/>
      <c r="N21" s="14"/>
    </row>
    <row r="22" spans="2:14" x14ac:dyDescent="0.2">
      <c r="B22" s="13"/>
      <c r="C22" s="235"/>
      <c r="D22" s="235"/>
      <c r="E22" s="88"/>
      <c r="F22" s="88"/>
      <c r="G22" s="88"/>
      <c r="H22" s="88"/>
      <c r="I22" s="88"/>
      <c r="J22" s="88"/>
      <c r="K22" s="88"/>
      <c r="L22" s="88"/>
      <c r="M22" s="88"/>
      <c r="N22" s="14"/>
    </row>
    <row r="23" spans="2:14" x14ac:dyDescent="0.2">
      <c r="B23" s="13"/>
      <c r="C23" s="235"/>
      <c r="D23" s="235"/>
      <c r="E23" s="88"/>
      <c r="F23" s="88"/>
      <c r="G23" s="88"/>
      <c r="H23" s="88"/>
      <c r="I23" s="88"/>
      <c r="J23" s="88"/>
      <c r="K23" s="88"/>
      <c r="L23" s="88"/>
      <c r="M23" s="88"/>
      <c r="N23" s="14"/>
    </row>
    <row r="24" spans="2:14" x14ac:dyDescent="0.2">
      <c r="B24" s="13"/>
      <c r="C24" s="235"/>
      <c r="D24" s="235"/>
      <c r="E24" s="88"/>
      <c r="F24" s="88"/>
      <c r="G24" s="88"/>
      <c r="H24" s="88"/>
      <c r="I24" s="88"/>
      <c r="J24" s="88"/>
      <c r="K24" s="88"/>
      <c r="L24" s="88"/>
      <c r="M24" s="88"/>
      <c r="N24" s="14"/>
    </row>
    <row r="25" spans="2:14" x14ac:dyDescent="0.2">
      <c r="B25" s="13"/>
      <c r="C25" s="235"/>
      <c r="D25" s="235"/>
      <c r="E25" s="88"/>
      <c r="F25" s="88"/>
      <c r="G25" s="88"/>
      <c r="H25" s="88"/>
      <c r="I25" s="88"/>
      <c r="J25" s="88"/>
      <c r="K25" s="88"/>
      <c r="L25" s="88"/>
      <c r="M25" s="88"/>
      <c r="N25" s="14"/>
    </row>
    <row r="26" spans="2:14" x14ac:dyDescent="0.2">
      <c r="B26" s="13"/>
      <c r="C26" s="235"/>
      <c r="D26" s="235"/>
      <c r="E26" s="88"/>
      <c r="F26" s="88"/>
      <c r="G26" s="88"/>
      <c r="H26" s="88"/>
      <c r="I26" s="88"/>
      <c r="J26" s="88"/>
      <c r="K26" s="88"/>
      <c r="L26" s="88"/>
      <c r="M26" s="88"/>
      <c r="N26" s="14"/>
    </row>
    <row r="27" spans="2:14" x14ac:dyDescent="0.2">
      <c r="B27" s="13"/>
      <c r="C27" s="235"/>
      <c r="D27" s="235"/>
      <c r="E27" s="88"/>
      <c r="F27" s="88"/>
      <c r="G27" s="88"/>
      <c r="H27" s="88"/>
      <c r="I27" s="88"/>
      <c r="J27" s="88"/>
      <c r="K27" s="88"/>
      <c r="L27" s="88"/>
      <c r="M27" s="88"/>
      <c r="N27" s="14"/>
    </row>
    <row r="28" spans="2:14" x14ac:dyDescent="0.2">
      <c r="B28" s="13"/>
      <c r="C28" s="235"/>
      <c r="D28" s="235"/>
      <c r="E28" s="88"/>
      <c r="F28" s="88"/>
      <c r="G28" s="88"/>
      <c r="H28" s="88"/>
      <c r="I28" s="88"/>
      <c r="J28" s="88"/>
      <c r="K28" s="88"/>
      <c r="L28" s="88"/>
      <c r="M28" s="88"/>
      <c r="N28" s="14"/>
    </row>
    <row r="29" spans="2:14" x14ac:dyDescent="0.2">
      <c r="B29" s="13"/>
      <c r="C29" s="235"/>
      <c r="D29" s="235"/>
      <c r="E29" s="88"/>
      <c r="F29" s="88"/>
      <c r="G29" s="88"/>
      <c r="H29" s="88"/>
      <c r="I29" s="88"/>
      <c r="J29" s="88"/>
      <c r="K29" s="88"/>
      <c r="L29" s="88"/>
      <c r="M29" s="88"/>
      <c r="N29" s="14"/>
    </row>
    <row r="30" spans="2:14" ht="15" thickBot="1" x14ac:dyDescent="0.25">
      <c r="B30" s="23"/>
      <c r="C30" s="24"/>
      <c r="D30" s="24"/>
      <c r="E30" s="25"/>
      <c r="F30" s="25"/>
      <c r="G30" s="25"/>
      <c r="H30" s="25"/>
      <c r="I30" s="25"/>
      <c r="J30" s="25"/>
      <c r="K30" s="25"/>
      <c r="L30" s="25"/>
      <c r="M30" s="25"/>
      <c r="N30" s="26"/>
    </row>
    <row r="31" spans="2:14" x14ac:dyDescent="0.2"/>
    <row r="32" spans="2:14"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sheetData>
  <sheetProtection algorithmName="SHA-512" hashValue="+pR0mqytOP8pf/oANYtOg13gJOHfmuhtHL+ZDIOArjja5Zq8nIjF0DcC7R/Zm74p1ztVu5/Ht+c1ZuHSCYaT8g==" saltValue="AAI9F6DtJvxzPFuvEw7djQ==" spinCount="100000" sheet="1" selectLockedCells="1"/>
  <mergeCells count="21">
    <mergeCell ref="G8:M8"/>
    <mergeCell ref="F16:I16"/>
    <mergeCell ref="J16:M16"/>
    <mergeCell ref="C14:M14"/>
    <mergeCell ref="C13:M13"/>
    <mergeCell ref="C18:M21"/>
    <mergeCell ref="C16:E16"/>
    <mergeCell ref="C3:M4"/>
    <mergeCell ref="C15:E15"/>
    <mergeCell ref="F15:I15"/>
    <mergeCell ref="J15:M15"/>
    <mergeCell ref="F11:I11"/>
    <mergeCell ref="C11:E11"/>
    <mergeCell ref="C10:M10"/>
    <mergeCell ref="J11:M11"/>
    <mergeCell ref="C12:E12"/>
    <mergeCell ref="F12:I12"/>
    <mergeCell ref="J12:M12"/>
    <mergeCell ref="D6:F6"/>
    <mergeCell ref="G6:M6"/>
    <mergeCell ref="D8:F8"/>
  </mergeCells>
  <pageMargins left="0.25" right="0.25" top="0.75" bottom="0.75" header="0.3" footer="0.3"/>
  <pageSetup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05F03-EE88-4ACA-95A2-91A7631DF063}">
  <sheetPr codeName="Sheet5">
    <tabColor rgb="FFFF0000"/>
    <pageSetUpPr fitToPage="1"/>
  </sheetPr>
  <dimension ref="B1:K26"/>
  <sheetViews>
    <sheetView showGridLines="0" showRowColHeaders="0" zoomScaleNormal="100" workbookViewId="0">
      <selection activeCell="C3" sqref="C3:J4"/>
    </sheetView>
  </sheetViews>
  <sheetFormatPr defaultColWidth="8.5703125" defaultRowHeight="14.25" x14ac:dyDescent="0.2"/>
  <cols>
    <col min="1" max="1" width="12.85546875" style="1" customWidth="1"/>
    <col min="2" max="2" width="1.85546875" style="1" customWidth="1"/>
    <col min="3" max="3" width="38.140625" style="3" customWidth="1"/>
    <col min="4" max="4" width="18.140625" style="1" customWidth="1"/>
    <col min="5" max="5" width="18.5703125" style="1" customWidth="1"/>
    <col min="6" max="7" width="16.5703125" style="1" customWidth="1"/>
    <col min="8" max="8" width="20.140625" style="1" customWidth="1"/>
    <col min="9" max="9" width="16.5703125" style="1" customWidth="1"/>
    <col min="10" max="10" width="25.42578125" style="1" customWidth="1"/>
    <col min="11" max="11" width="1.85546875" style="1" customWidth="1"/>
    <col min="12" max="16384" width="8.5703125" style="1"/>
  </cols>
  <sheetData>
    <row r="1" spans="2:11" ht="39.950000000000003" customHeight="1" thickBot="1" x14ac:dyDescent="0.25">
      <c r="C1" s="47"/>
      <c r="D1" s="34"/>
      <c r="E1" s="34"/>
      <c r="F1" s="34"/>
      <c r="G1" s="34"/>
      <c r="H1" s="34"/>
      <c r="I1" s="34"/>
      <c r="J1" s="34"/>
    </row>
    <row r="2" spans="2:11" ht="9.9499999999999993" customHeight="1" thickBot="1" x14ac:dyDescent="0.25">
      <c r="B2" s="10"/>
      <c r="C2" s="15"/>
      <c r="D2" s="11"/>
      <c r="E2" s="11"/>
      <c r="F2" s="11"/>
      <c r="G2" s="11"/>
      <c r="H2" s="11"/>
      <c r="I2" s="11"/>
      <c r="J2" s="11"/>
      <c r="K2" s="12"/>
    </row>
    <row r="3" spans="2:11" s="2" customFormat="1" ht="28.35" customHeight="1" x14ac:dyDescent="0.25">
      <c r="B3" s="20"/>
      <c r="C3" s="446" t="s">
        <v>199</v>
      </c>
      <c r="D3" s="447"/>
      <c r="E3" s="447"/>
      <c r="F3" s="447"/>
      <c r="G3" s="447"/>
      <c r="H3" s="447"/>
      <c r="I3" s="447"/>
      <c r="J3" s="448"/>
      <c r="K3" s="27"/>
    </row>
    <row r="4" spans="2:11" s="2" customFormat="1" ht="28.35" customHeight="1" thickBot="1" x14ac:dyDescent="0.3">
      <c r="B4" s="20"/>
      <c r="C4" s="449"/>
      <c r="D4" s="450"/>
      <c r="E4" s="450"/>
      <c r="F4" s="450"/>
      <c r="G4" s="450"/>
      <c r="H4" s="450"/>
      <c r="I4" s="450"/>
      <c r="J4" s="451"/>
      <c r="K4" s="28"/>
    </row>
    <row r="5" spans="2:11" s="2" customFormat="1" ht="6" customHeight="1" thickBot="1" x14ac:dyDescent="0.3">
      <c r="B5" s="20"/>
      <c r="C5" s="78"/>
      <c r="D5" s="78"/>
      <c r="E5" s="78"/>
      <c r="F5" s="78"/>
      <c r="G5" s="78"/>
      <c r="H5" s="78"/>
      <c r="I5" s="78"/>
      <c r="J5" s="78"/>
      <c r="K5" s="28"/>
    </row>
    <row r="6" spans="2:11" s="9" customFormat="1" ht="18" customHeight="1" thickBot="1" x14ac:dyDescent="0.3">
      <c r="B6" s="29"/>
      <c r="C6" s="96" t="s">
        <v>74</v>
      </c>
      <c r="D6" s="366">
        <f>INSTRUCTIONS!M7</f>
        <v>0</v>
      </c>
      <c r="E6" s="367"/>
      <c r="F6" s="367"/>
      <c r="G6" s="367"/>
      <c r="H6" s="368"/>
      <c r="I6" s="79"/>
      <c r="J6" s="79"/>
      <c r="K6" s="17"/>
    </row>
    <row r="7" spans="2:11" s="9" customFormat="1" ht="6" customHeight="1" thickBot="1" x14ac:dyDescent="0.3">
      <c r="B7" s="29"/>
      <c r="C7" s="96"/>
      <c r="D7" s="80"/>
      <c r="E7" s="80"/>
      <c r="F7" s="80"/>
      <c r="G7" s="80"/>
      <c r="H7" s="80"/>
      <c r="I7" s="80"/>
      <c r="J7" s="80"/>
      <c r="K7" s="17"/>
    </row>
    <row r="8" spans="2:11" s="9" customFormat="1" ht="18" customHeight="1" thickBot="1" x14ac:dyDescent="0.3">
      <c r="B8" s="29"/>
      <c r="C8" s="96" t="s">
        <v>75</v>
      </c>
      <c r="D8" s="366">
        <f>INSTRUCTIONS!M9</f>
        <v>0</v>
      </c>
      <c r="E8" s="367"/>
      <c r="F8" s="367"/>
      <c r="G8" s="367"/>
      <c r="H8" s="368"/>
      <c r="I8" s="79"/>
      <c r="J8" s="79"/>
      <c r="K8" s="30"/>
    </row>
    <row r="9" spans="2:11" s="2" customFormat="1" ht="6" customHeight="1" thickBot="1" x14ac:dyDescent="0.3">
      <c r="B9" s="20"/>
      <c r="C9" s="81"/>
      <c r="D9" s="81"/>
      <c r="E9" s="81"/>
      <c r="F9" s="81"/>
      <c r="G9" s="81"/>
      <c r="H9" s="81"/>
      <c r="I9" s="81"/>
      <c r="J9" s="81"/>
      <c r="K9" s="28"/>
    </row>
    <row r="10" spans="2:11" s="9" customFormat="1" ht="91.35" customHeight="1" x14ac:dyDescent="0.25">
      <c r="B10" s="29"/>
      <c r="C10" s="48"/>
      <c r="D10" s="49" t="s">
        <v>111</v>
      </c>
      <c r="E10" s="49" t="s">
        <v>112</v>
      </c>
      <c r="F10" s="49" t="s">
        <v>113</v>
      </c>
      <c r="G10" s="49" t="s">
        <v>114</v>
      </c>
      <c r="H10" s="49" t="s">
        <v>115</v>
      </c>
      <c r="I10" s="50" t="s">
        <v>116</v>
      </c>
      <c r="J10" s="51" t="s">
        <v>117</v>
      </c>
      <c r="K10" s="21"/>
    </row>
    <row r="11" spans="2:11" s="8" customFormat="1" ht="65.099999999999994" customHeight="1" x14ac:dyDescent="0.25">
      <c r="B11" s="31"/>
      <c r="C11" s="43" t="s">
        <v>118</v>
      </c>
      <c r="D11" s="4">
        <f>F19</f>
        <v>0</v>
      </c>
      <c r="E11" s="4">
        <f>F20</f>
        <v>0</v>
      </c>
      <c r="F11" s="4">
        <f>F21</f>
        <v>0</v>
      </c>
      <c r="G11" s="4">
        <f>F22</f>
        <v>0</v>
      </c>
      <c r="H11" s="4">
        <f>F23</f>
        <v>0</v>
      </c>
      <c r="I11" s="7">
        <f>F24</f>
        <v>0</v>
      </c>
      <c r="J11" s="45">
        <f>'1. SOURCES OF FUNDS'!F50</f>
        <v>0</v>
      </c>
      <c r="K11" s="32"/>
    </row>
    <row r="12" spans="2:11" s="8" customFormat="1" ht="65.099999999999994" customHeight="1" thickBot="1" x14ac:dyDescent="0.3">
      <c r="B12" s="31"/>
      <c r="C12" s="44" t="s">
        <v>119</v>
      </c>
      <c r="D12" s="5" t="e">
        <f>D11/J11</f>
        <v>#DIV/0!</v>
      </c>
      <c r="E12" s="5" t="e">
        <f>E11/J11</f>
        <v>#DIV/0!</v>
      </c>
      <c r="F12" s="5" t="e">
        <f>F11/J11</f>
        <v>#DIV/0!</v>
      </c>
      <c r="G12" s="5" t="e">
        <f>G11/J11</f>
        <v>#DIV/0!</v>
      </c>
      <c r="H12" s="6" t="e">
        <f>H11/J11</f>
        <v>#DIV/0!</v>
      </c>
      <c r="I12" s="6" t="e">
        <f>I11/J11</f>
        <v>#DIV/0!</v>
      </c>
      <c r="J12" s="46" t="s">
        <v>148</v>
      </c>
      <c r="K12" s="32"/>
    </row>
    <row r="13" spans="2:11" s="2" customFormat="1" ht="6" customHeight="1" thickBot="1" x14ac:dyDescent="0.3">
      <c r="B13" s="20"/>
      <c r="C13" s="82"/>
      <c r="D13" s="83"/>
      <c r="E13" s="83"/>
      <c r="F13" s="83"/>
      <c r="G13" s="83"/>
      <c r="H13" s="83"/>
      <c r="I13" s="83"/>
      <c r="J13" s="83"/>
      <c r="K13" s="33"/>
    </row>
    <row r="14" spans="2:11" s="2" customFormat="1" ht="45" customHeight="1" x14ac:dyDescent="0.25">
      <c r="B14" s="20"/>
      <c r="C14" s="39" t="s">
        <v>162</v>
      </c>
      <c r="D14" s="522" t="s">
        <v>163</v>
      </c>
      <c r="E14" s="523"/>
      <c r="F14" s="522" t="s">
        <v>164</v>
      </c>
      <c r="G14" s="523"/>
      <c r="H14" s="40" t="s">
        <v>165</v>
      </c>
      <c r="I14" s="84"/>
      <c r="J14" s="83"/>
      <c r="K14" s="21"/>
    </row>
    <row r="15" spans="2:11" s="2" customFormat="1" ht="32.1" customHeight="1" thickBot="1" x14ac:dyDescent="0.3">
      <c r="B15" s="20"/>
      <c r="C15" s="52">
        <f>'4. PROPERTY VALUE AND TAXES'!S12</f>
        <v>0</v>
      </c>
      <c r="D15" s="524">
        <f>'4. PROPERTY VALUE AND TAXES'!R12</f>
        <v>0</v>
      </c>
      <c r="E15" s="525"/>
      <c r="F15" s="524">
        <f>J11</f>
        <v>0</v>
      </c>
      <c r="G15" s="525"/>
      <c r="H15" s="42" t="e">
        <f>(C15-D15)/F15</f>
        <v>#DIV/0!</v>
      </c>
      <c r="I15" s="84"/>
      <c r="J15" s="83"/>
      <c r="K15" s="21"/>
    </row>
    <row r="16" spans="2:11" s="2" customFormat="1" ht="6" customHeight="1" thickBot="1" x14ac:dyDescent="0.3">
      <c r="B16" s="20"/>
      <c r="C16" s="82"/>
      <c r="D16" s="83"/>
      <c r="E16" s="83"/>
      <c r="F16" s="83"/>
      <c r="G16" s="83"/>
      <c r="H16" s="83"/>
      <c r="I16" s="83"/>
      <c r="J16" s="83"/>
      <c r="K16" s="33"/>
    </row>
    <row r="17" spans="2:11" s="16" customFormat="1" ht="30" customHeight="1" x14ac:dyDescent="0.25">
      <c r="B17" s="22"/>
      <c r="C17" s="516" t="s">
        <v>152</v>
      </c>
      <c r="D17" s="517"/>
      <c r="E17" s="517"/>
      <c r="F17" s="518"/>
      <c r="G17" s="85"/>
      <c r="H17" s="85"/>
      <c r="I17" s="86"/>
      <c r="J17" s="86"/>
      <c r="K17" s="41"/>
    </row>
    <row r="18" spans="2:11" ht="18" customHeight="1" x14ac:dyDescent="0.25">
      <c r="B18" s="13"/>
      <c r="C18" s="519" t="s">
        <v>151</v>
      </c>
      <c r="D18" s="520"/>
      <c r="E18" s="520"/>
      <c r="F18" s="521"/>
      <c r="G18" s="87"/>
      <c r="H18" s="87"/>
      <c r="I18" s="88"/>
      <c r="J18" s="88"/>
      <c r="K18" s="14"/>
    </row>
    <row r="19" spans="2:11" ht="15.6" customHeight="1" x14ac:dyDescent="0.2">
      <c r="B19" s="13"/>
      <c r="C19" s="38" t="s">
        <v>120</v>
      </c>
      <c r="D19" s="526" t="s">
        <v>14</v>
      </c>
      <c r="E19" s="526"/>
      <c r="F19" s="35">
        <f>SUM('1. SOURCES OF FUNDS'!F11:F17)</f>
        <v>0</v>
      </c>
      <c r="G19" s="88"/>
      <c r="H19" s="88"/>
      <c r="I19" s="88"/>
      <c r="J19" s="88"/>
      <c r="K19" s="14"/>
    </row>
    <row r="20" spans="2:11" ht="15.6" customHeight="1" x14ac:dyDescent="0.2">
      <c r="B20" s="13"/>
      <c r="C20" s="38" t="s">
        <v>121</v>
      </c>
      <c r="D20" s="526" t="s">
        <v>122</v>
      </c>
      <c r="E20" s="526"/>
      <c r="F20" s="35">
        <f>SUM('1. SOURCES OF FUNDS'!F11:F23)</f>
        <v>0</v>
      </c>
      <c r="G20" s="88"/>
      <c r="H20" s="88"/>
      <c r="I20" s="88"/>
      <c r="J20" s="88"/>
      <c r="K20" s="14"/>
    </row>
    <row r="21" spans="2:11" ht="15.6" customHeight="1" x14ac:dyDescent="0.2">
      <c r="B21" s="13"/>
      <c r="C21" s="38" t="s">
        <v>123</v>
      </c>
      <c r="D21" s="526" t="s">
        <v>30</v>
      </c>
      <c r="E21" s="526"/>
      <c r="F21" s="35">
        <f>SUM('1. SOURCES OF FUNDS'!F33:F37)</f>
        <v>0</v>
      </c>
      <c r="G21" s="88"/>
      <c r="H21" s="88"/>
      <c r="I21" s="88"/>
      <c r="J21" s="88"/>
      <c r="K21" s="14"/>
    </row>
    <row r="22" spans="2:11" ht="15.6" customHeight="1" x14ac:dyDescent="0.2">
      <c r="B22" s="13"/>
      <c r="C22" s="38" t="s">
        <v>124</v>
      </c>
      <c r="D22" s="526" t="s">
        <v>125</v>
      </c>
      <c r="E22" s="526"/>
      <c r="F22" s="35">
        <f>SUM('1. SOURCES OF FUNDS'!F25:F37)</f>
        <v>0</v>
      </c>
      <c r="G22" s="88"/>
      <c r="H22" s="88"/>
      <c r="I22" s="88"/>
      <c r="J22" s="88"/>
      <c r="K22" s="14"/>
    </row>
    <row r="23" spans="2:11" ht="15.6" customHeight="1" x14ac:dyDescent="0.2">
      <c r="B23" s="13"/>
      <c r="C23" s="38" t="s">
        <v>126</v>
      </c>
      <c r="D23" s="526" t="s">
        <v>127</v>
      </c>
      <c r="E23" s="526"/>
      <c r="F23" s="35">
        <f>SUM('1. SOURCES OF FUNDS'!F39:F40)</f>
        <v>0</v>
      </c>
      <c r="G23" s="88"/>
      <c r="H23" s="88"/>
      <c r="I23" s="88"/>
      <c r="J23" s="88"/>
      <c r="K23" s="14"/>
    </row>
    <row r="24" spans="2:11" ht="15.6" customHeight="1" x14ac:dyDescent="0.2">
      <c r="B24" s="13"/>
      <c r="C24" s="38" t="s">
        <v>128</v>
      </c>
      <c r="D24" s="526" t="s">
        <v>166</v>
      </c>
      <c r="E24" s="526"/>
      <c r="F24" s="35">
        <f>SUM('1. SOURCES OF FUNDS'!F42:F48)</f>
        <v>0</v>
      </c>
      <c r="G24" s="88"/>
      <c r="H24" s="88"/>
      <c r="I24" s="88"/>
      <c r="J24" s="88"/>
      <c r="K24" s="14"/>
    </row>
    <row r="25" spans="2:11" ht="16.350000000000001" customHeight="1" thickBot="1" x14ac:dyDescent="0.25">
      <c r="B25" s="13"/>
      <c r="C25" s="37" t="s">
        <v>129</v>
      </c>
      <c r="D25" s="527" t="s">
        <v>167</v>
      </c>
      <c r="E25" s="527"/>
      <c r="F25" s="36">
        <f>'1. SOURCES OF FUNDS'!F50</f>
        <v>0</v>
      </c>
      <c r="G25" s="88"/>
      <c r="H25" s="88"/>
      <c r="I25" s="88"/>
      <c r="J25" s="88"/>
      <c r="K25" s="14"/>
    </row>
    <row r="26" spans="2:11" ht="15" thickBot="1" x14ac:dyDescent="0.25">
      <c r="B26" s="23"/>
      <c r="C26" s="24"/>
      <c r="D26" s="25"/>
      <c r="E26" s="25"/>
      <c r="F26" s="25"/>
      <c r="G26" s="25"/>
      <c r="H26" s="25"/>
      <c r="I26" s="25"/>
      <c r="J26" s="25"/>
      <c r="K26" s="26"/>
    </row>
  </sheetData>
  <sheetProtection algorithmName="SHA-512" hashValue="+/71hBEDqyDePIF0uLaSzK9AwsaM0PbQwoAEPgytA7HWTeFB/luIR/gqmVy4oM3SpO5aTXnJV+CsaA2poCKKwQ==" saltValue="X3BsvqtKT5t/j4X+IX8tzw==" spinCount="100000" sheet="1" objects="1" scenarios="1" selectLockedCells="1" selectUnlockedCells="1"/>
  <mergeCells count="16">
    <mergeCell ref="D24:E24"/>
    <mergeCell ref="D25:E25"/>
    <mergeCell ref="D19:E19"/>
    <mergeCell ref="D20:E20"/>
    <mergeCell ref="D21:E21"/>
    <mergeCell ref="D22:E22"/>
    <mergeCell ref="D23:E23"/>
    <mergeCell ref="C17:F17"/>
    <mergeCell ref="C18:F18"/>
    <mergeCell ref="D6:H6"/>
    <mergeCell ref="D8:H8"/>
    <mergeCell ref="C3:J4"/>
    <mergeCell ref="F14:G14"/>
    <mergeCell ref="D15:E15"/>
    <mergeCell ref="F15:G15"/>
    <mergeCell ref="D14:E14"/>
  </mergeCells>
  <pageMargins left="0.25" right="0.25" top="0.75" bottom="0.75" header="0.3" footer="0.3"/>
  <pageSetup scale="67" orientation="landscape" r:id="rId1"/>
  <ignoredErrors>
    <ignoredError sqref="D12:E12 F12 G12:H12"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68648270EF3D4FA59E8092BA1F8EBA" ma:contentTypeVersion="26" ma:contentTypeDescription="Create a new document." ma:contentTypeScope="" ma:versionID="045d14d87eb6e6965b97288a5eb5e6c1">
  <xsd:schema xmlns:xsd="http://www.w3.org/2001/XMLSchema" xmlns:xs="http://www.w3.org/2001/XMLSchema" xmlns:p="http://schemas.microsoft.com/office/2006/metadata/properties" xmlns:ns2="978bd88f-b986-46f0-9147-3a32bb31fca8" xmlns:ns3="174f634f-ee2a-49ac-81c3-93d388e1af10" targetNamespace="http://schemas.microsoft.com/office/2006/metadata/properties" ma:root="true" ma:fieldsID="649ef483049e53c273876786ea8cf33c" ns2:_="" ns3:_="">
    <xsd:import namespace="978bd88f-b986-46f0-9147-3a32bb31fca8"/>
    <xsd:import namespace="174f634f-ee2a-49ac-81c3-93d388e1af1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ProjectNumber" minOccurs="0"/>
                <xsd:element ref="ns2:FundingAmount" minOccurs="0"/>
                <xsd:element ref="ns2:Round" minOccurs="0"/>
                <xsd:element ref="ns2:Status" minOccurs="0"/>
                <xsd:element ref="ns2:Program" minOccurs="0"/>
                <xsd:element ref="ns2:PMT" minOccurs="0"/>
                <xsd:element ref="ns2:PMC" minOccurs="0"/>
                <xsd:element ref="ns2:MediaServiceObjectDetectorVersions" minOccurs="0"/>
                <xsd:element ref="ns2:MediaServiceSearchProperties" minOccurs="0"/>
                <xsd:element ref="ns2:Assignedto" minOccurs="0"/>
                <xsd:element ref="ns2:MediaServiceBillingMetadata" minOccurs="0"/>
                <xsd:element ref="ns2:Add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bd88f-b986-46f0-9147-3a32bb31fc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ProjectNumber" ma:index="21" nillable="true" ma:displayName="Project Number" ma:format="Dropdown" ma:internalName="ProjectNumber" ma:percentage="FALSE">
      <xsd:simpleType>
        <xsd:restriction base="dms:Number"/>
      </xsd:simpleType>
    </xsd:element>
    <xsd:element name="FundingAmount" ma:index="22" nillable="true" ma:displayName="Funding" ma:format="Dropdown" ma:internalName="FundingAmount" ma:percentage="FALSE">
      <xsd:simpleType>
        <xsd:restriction base="dms:Number"/>
      </xsd:simpleType>
    </xsd:element>
    <xsd:element name="Round" ma:index="23" nillable="true" ma:displayName="Round" ma:format="Dropdown" ma:internalName="Round">
      <xsd:simpleType>
        <xsd:restriction base="dms:Text">
          <xsd:maxLength value="255"/>
        </xsd:restriction>
      </xsd:simpleType>
    </xsd:element>
    <xsd:element name="Status" ma:index="24" nillable="true" ma:displayName="Status" ma:format="Dropdown" ma:internalName="Status">
      <xsd:simpleType>
        <xsd:restriction base="dms:Text">
          <xsd:maxLength value="255"/>
        </xsd:restriction>
      </xsd:simpleType>
    </xsd:element>
    <xsd:element name="Program" ma:index="25" nillable="true" ma:displayName="Program" ma:format="Dropdown" ma:internalName="Program">
      <xsd:simpleType>
        <xsd:restriction base="dms:Text">
          <xsd:maxLength value="255"/>
        </xsd:restriction>
      </xsd:simpleType>
    </xsd:element>
    <xsd:element name="PMT" ma:index="26" nillable="true" ma:displayName="PMT" ma:format="Dropdown" ma:internalName="PMT">
      <xsd:simpleType>
        <xsd:restriction base="dms:Text">
          <xsd:maxLength value="255"/>
        </xsd:restriction>
      </xsd:simpleType>
    </xsd:element>
    <xsd:element name="PMC" ma:index="27" nillable="true" ma:displayName="PMC" ma:format="Dropdown" ma:internalName="PMC">
      <xsd:simpleType>
        <xsd:restriction base="dms:Text">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Assignedto" ma:index="30" nillable="true" ma:displayName="Assigned to" ma:format="Dropdown" ma:list="UserInfo" ma:SharePointGroup="0" ma:internalName="Assignedt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31" nillable="true" ma:displayName="MediaServiceBillingMetadata" ma:hidden="true" ma:internalName="MediaServiceBillingMetadata" ma:readOnly="true">
      <xsd:simpleType>
        <xsd:restriction base="dms:Note"/>
      </xsd:simpleType>
    </xsd:element>
    <xsd:element name="Addedby" ma:index="32" nillable="true" ma:displayName="Added by" ma:format="Dropdown" ma:list="UserInfo" ma:SharePointGroup="0" ma:internalName="Add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4f634f-ee2a-49ac-81c3-93d388e1af1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869d7cf-e8e9-43b7-8f22-f96b497449e7}" ma:internalName="TaxCatchAll" ma:showField="CatchAllData" ma:web="174f634f-ee2a-49ac-81c3-93d388e1af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74f634f-ee2a-49ac-81c3-93d388e1af10" xsi:nil="true"/>
    <lcf76f155ced4ddcb4097134ff3c332f xmlns="978bd88f-b986-46f0-9147-3a32bb31fca8">
      <Terms xmlns="http://schemas.microsoft.com/office/infopath/2007/PartnerControls"/>
    </lcf76f155ced4ddcb4097134ff3c332f>
    <MediaLengthInSeconds xmlns="978bd88f-b986-46f0-9147-3a32bb31fca8" xsi:nil="true"/>
    <PMC xmlns="978bd88f-b986-46f0-9147-3a32bb31fca8" xsi:nil="true"/>
    <ProjectNumber xmlns="978bd88f-b986-46f0-9147-3a32bb31fca8" xsi:nil="true"/>
    <PMT xmlns="978bd88f-b986-46f0-9147-3a32bb31fca8" xsi:nil="true"/>
    <Status xmlns="978bd88f-b986-46f0-9147-3a32bb31fca8" xsi:nil="true"/>
    <Program xmlns="978bd88f-b986-46f0-9147-3a32bb31fca8" xsi:nil="true"/>
    <FundingAmount xmlns="978bd88f-b986-46f0-9147-3a32bb31fca8" xsi:nil="true"/>
    <Round xmlns="978bd88f-b986-46f0-9147-3a32bb31fca8" xsi:nil="true"/>
    <Assignedto xmlns="978bd88f-b986-46f0-9147-3a32bb31fca8">
      <UserInfo>
        <DisplayName/>
        <AccountId xsi:nil="true"/>
        <AccountType/>
      </UserInfo>
    </Assignedto>
    <Addedby xmlns="978bd88f-b986-46f0-9147-3a32bb31fca8">
      <UserInfo>
        <DisplayName/>
        <AccountId xsi:nil="true"/>
        <AccountType/>
      </UserInfo>
    </Addedb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90D272-D804-4A60-80F2-3D89E7DCA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bd88f-b986-46f0-9147-3a32bb31fca8"/>
    <ds:schemaRef ds:uri="174f634f-ee2a-49ac-81c3-93d388e1af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ED8318-49CE-4C1A-8DA4-F6BF6084D3CB}">
  <ds:schemaRefs>
    <ds:schemaRef ds:uri="174f634f-ee2a-49ac-81c3-93d388e1af10"/>
    <ds:schemaRef ds:uri="http://www.w3.org/XML/1998/namespace"/>
    <ds:schemaRef ds:uri="978bd88f-b986-46f0-9147-3a32bb31fca8"/>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0FED4280-2D9E-4801-A515-CA1AD4E102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1. SOURCES OF FUNDS</vt:lpstr>
      <vt:lpstr>2. BUDGET (SOURCES &amp; USES)</vt:lpstr>
      <vt:lpstr>3. CLEAN-UP BUDGET</vt:lpstr>
      <vt:lpstr>4. PROPERTY VALUE AND TAXES</vt:lpstr>
      <vt:lpstr>ROI (Grant)</vt:lpstr>
    </vt:vector>
  </TitlesOfParts>
  <Manager/>
  <Company>State of Connecticut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Wilson, Melinda</dc:creator>
  <cp:keywords/>
  <dc:description/>
  <cp:lastModifiedBy>Marciniak, Thomas</cp:lastModifiedBy>
  <cp:revision/>
  <dcterms:created xsi:type="dcterms:W3CDTF">2022-10-12T19:10:17Z</dcterms:created>
  <dcterms:modified xsi:type="dcterms:W3CDTF">2026-01-23T18:38:21Z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0x0101008468648270EF3D4FA59E8092BA1F8EBA</vt:lpwstr>
  </property>
  <property fmtid="{D5CDD505-2E9C-101B-9397-08002B2CF9AE}" pid="4" name="Order">
    <vt:r8>439700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