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ctgovexec-my.sharepoint.com/personal/rebecca_cutler_ct_gov/Documents/3a. Forms - Library/7000 Construction Phase Forms/"/>
    </mc:Choice>
  </mc:AlternateContent>
  <xr:revisionPtr revIDLastSave="102" documentId="8_{C67101C8-CE48-4221-A976-3EA1638C0216}" xr6:coauthVersionLast="47" xr6:coauthVersionMax="47" xr10:uidLastSave="{CD8EB623-C332-4FB5-886F-C6609F6D355F}"/>
  <bookViews>
    <workbookView xWindow="28680" yWindow="-120" windowWidth="29040" windowHeight="15840" xr2:uid="{00000000-000D-0000-FFFF-FFFF00000000}"/>
  </bookViews>
  <sheets>
    <sheet name="PROCEDURE  INSTRUCTIONS" sheetId="2" r:id="rId1"/>
    <sheet name="FORM 7341" sheetId="1" r:id="rId2"/>
    <sheet name="WORKSHEET M-E" sheetId="4" r:id="rId3"/>
    <sheet name="WORKSHEET LC" sheetId="5" r:id="rId4"/>
    <sheet name="WORKSHEET AS" sheetId="3" r:id="rId5"/>
    <sheet name="WORKBOOK SUBCONTRACTOR" sheetId="6" r:id="rId6"/>
  </sheets>
  <definedNames>
    <definedName name="_xlnm.Print_Area" localSheetId="1">'FORM 7341'!$B$1:$N$62</definedName>
    <definedName name="_xlnm.Print_Area" localSheetId="0">'PROCEDURE  INSTRUCTIONS'!$B$1:$I$54</definedName>
    <definedName name="_xlnm.Print_Area" localSheetId="5">'WORKBOOK SUBCONTRACTOR'!$C$1:$O$62</definedName>
    <definedName name="_xlnm.Print_Area" localSheetId="4">'WORKSHEET AS'!$B$1:$N$57</definedName>
    <definedName name="_xlnm.Print_Area" localSheetId="3">'WORKSHEET LC'!$B$1:$N$54</definedName>
    <definedName name="_xlnm.Print_Area" localSheetId="2">'WORKSHEET M-E'!$B$1:$N$57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6" l="1"/>
  <c r="L14" i="6"/>
  <c r="F14" i="6"/>
  <c r="K14" i="5"/>
  <c r="K15" i="5"/>
  <c r="E14" i="5"/>
  <c r="M10" i="5"/>
  <c r="G10" i="6"/>
  <c r="M12" i="4"/>
  <c r="E14" i="3"/>
  <c r="F12" i="3"/>
  <c r="F10" i="3"/>
  <c r="K15" i="3"/>
  <c r="K14" i="3"/>
  <c r="M12" i="3"/>
  <c r="M10" i="3"/>
  <c r="M8" i="3"/>
  <c r="N12" i="6"/>
  <c r="N10" i="6"/>
  <c r="N8" i="6"/>
  <c r="M38" i="6"/>
  <c r="M39" i="6"/>
  <c r="M40" i="6"/>
  <c r="M37" i="6"/>
  <c r="M36" i="6"/>
  <c r="F12" i="5"/>
  <c r="F10" i="5"/>
  <c r="M12" i="5"/>
  <c r="M8" i="5"/>
  <c r="L19" i="5"/>
  <c r="F12" i="4"/>
  <c r="F10" i="4"/>
  <c r="E14" i="4"/>
  <c r="K15" i="4"/>
  <c r="K14" i="4"/>
  <c r="M10" i="4"/>
  <c r="M8" i="4"/>
  <c r="L40" i="5"/>
  <c r="L41" i="5"/>
  <c r="L42" i="5"/>
  <c r="L43" i="5"/>
  <c r="L44" i="5"/>
  <c r="L45" i="5"/>
  <c r="L46" i="5"/>
  <c r="L47" i="5"/>
  <c r="L48" i="5"/>
  <c r="L49" i="5"/>
  <c r="L50" i="5"/>
  <c r="L51" i="5"/>
  <c r="L52" i="5"/>
  <c r="L23" i="5"/>
  <c r="L24" i="5"/>
  <c r="L25" i="5"/>
  <c r="L26" i="5"/>
  <c r="L27" i="5"/>
  <c r="L28" i="5"/>
  <c r="L29" i="5"/>
  <c r="L30" i="5"/>
  <c r="L31" i="5"/>
  <c r="L32" i="5"/>
  <c r="L33" i="5"/>
  <c r="L34" i="5"/>
  <c r="L35" i="5"/>
  <c r="L36" i="5"/>
  <c r="L37" i="5"/>
  <c r="L38" i="5"/>
  <c r="L39" i="5"/>
  <c r="L21" i="5"/>
  <c r="L22" i="5"/>
  <c r="L20" i="5"/>
  <c r="L32" i="1"/>
  <c r="L33" i="1"/>
  <c r="L34" i="1"/>
  <c r="L35" i="1"/>
  <c r="L31" i="1"/>
  <c r="L19" i="1"/>
  <c r="M19" i="6"/>
  <c r="M20" i="6"/>
  <c r="M21" i="6"/>
  <c r="M22" i="6"/>
  <c r="M23" i="6"/>
  <c r="M24" i="6"/>
  <c r="M25" i="6"/>
  <c r="M26" i="6"/>
  <c r="M27" i="6"/>
  <c r="M28" i="6"/>
  <c r="M29" i="6"/>
  <c r="M30" i="6"/>
  <c r="M31" i="6"/>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20" i="4"/>
  <c r="L19" i="4"/>
  <c r="M56" i="3"/>
  <c r="L20" i="1"/>
  <c r="L21" i="1"/>
  <c r="L22" i="1"/>
  <c r="L23" i="1"/>
  <c r="L24" i="1"/>
  <c r="L25" i="1"/>
  <c r="L26" i="1"/>
  <c r="L54" i="1" l="1"/>
  <c r="M55" i="1" s="1"/>
  <c r="M57" i="1" s="1"/>
  <c r="M59" i="1" s="1"/>
  <c r="N52" i="6"/>
  <c r="N54" i="6" s="1"/>
  <c r="M53" i="5"/>
  <c r="M56" i="4"/>
  <c r="L27" i="1" l="1"/>
  <c r="M28" i="1" s="1"/>
  <c r="M32" i="6"/>
  <c r="N33" i="6" s="1"/>
  <c r="L36" i="1"/>
  <c r="M37" i="1" s="1"/>
  <c r="M41" i="6"/>
  <c r="N42" i="6" s="1"/>
  <c r="N44" i="6" l="1"/>
  <c r="J47" i="6" s="1"/>
  <c r="M39" i="1"/>
  <c r="L42" i="1" s="1"/>
  <c r="M47" i="6" l="1"/>
  <c r="J46" i="6"/>
  <c r="M46" i="6"/>
  <c r="I41" i="1"/>
  <c r="I42" i="1"/>
  <c r="L41" i="1"/>
  <c r="N48" i="6" l="1"/>
  <c r="N50" i="6"/>
  <c r="N57" i="6" s="1"/>
  <c r="M43" i="1"/>
  <c r="M45" i="1"/>
  <c r="M61" i="1" s="1"/>
</calcChain>
</file>

<file path=xl/sharedStrings.xml><?xml version="1.0" encoding="utf-8"?>
<sst xmlns="http://schemas.openxmlformats.org/spreadsheetml/2006/main" count="158" uniqueCount="78">
  <si>
    <t>Quantity</t>
  </si>
  <si>
    <t>Unit</t>
  </si>
  <si>
    <t>Unit Cost</t>
  </si>
  <si>
    <t>Labor Classification</t>
  </si>
  <si>
    <t>No. of Workers</t>
  </si>
  <si>
    <t>Total Hours</t>
  </si>
  <si>
    <t>Labor Cost</t>
  </si>
  <si>
    <t xml:space="preserve">Prevailing Labor Rate </t>
  </si>
  <si>
    <t>Total Labor Cost</t>
  </si>
  <si>
    <t xml:space="preserve">Total Material and Labor Cost </t>
  </si>
  <si>
    <t>Total Material(s) and/or Equipment Cost</t>
  </si>
  <si>
    <t>To $5,000.00    20%</t>
  </si>
  <si>
    <t>$5,001.00  to $15,000.00    17%</t>
  </si>
  <si>
    <t>$15,001.00  to $25,000.00    15%</t>
  </si>
  <si>
    <t>Worker's Compensation</t>
  </si>
  <si>
    <t>Taxes on Labor</t>
  </si>
  <si>
    <t>Date:</t>
  </si>
  <si>
    <t>To:</t>
  </si>
  <si>
    <t>From:</t>
  </si>
  <si>
    <t>Project Number:</t>
  </si>
  <si>
    <t xml:space="preserve">Proposed </t>
  </si>
  <si>
    <t>Change:</t>
  </si>
  <si>
    <t xml:space="preserve">Proposed Material and/or Equipment </t>
  </si>
  <si>
    <t xml:space="preserve">Item Cost </t>
  </si>
  <si>
    <t>Hourly Cash Benefits</t>
  </si>
  <si>
    <t>$25,000.00  and greater    12%</t>
  </si>
  <si>
    <t>Additional Bond Premium Cost</t>
  </si>
  <si>
    <t>Trade</t>
  </si>
  <si>
    <t>Cost</t>
  </si>
  <si>
    <t>Total Subcontractor(s) Cost</t>
  </si>
  <si>
    <t>Total Proposed Change Order Charge</t>
  </si>
  <si>
    <t>Project Manager</t>
  </si>
  <si>
    <t>Total Subcontractor Charge</t>
  </si>
  <si>
    <r>
      <t>Attached to and made a part of</t>
    </r>
    <r>
      <rPr>
        <b/>
        <sz val="10"/>
        <rFont val="Arial"/>
        <family val="2"/>
      </rPr>
      <t xml:space="preserve"> Change Order Proposal Number:</t>
    </r>
  </si>
  <si>
    <t>Subcontractor</t>
  </si>
  <si>
    <t>Total Additional Material(s) and/or Equipment Cost</t>
  </si>
  <si>
    <t>Use Continuation Worksheet M-E for Additional Material(s) and/or Equipment</t>
  </si>
  <si>
    <t>Use Continuation Worksheet LC for Additional Labor Classifications</t>
  </si>
  <si>
    <t xml:space="preserve"> Additional Labor Classification</t>
  </si>
  <si>
    <t>Total Additional Labor Cost</t>
  </si>
  <si>
    <t xml:space="preserve">Subcontractor's Overhead and Profit </t>
  </si>
  <si>
    <t>Total Subcontractor's Overhead and Profit</t>
  </si>
  <si>
    <t>Total Subcontractor's Charge</t>
  </si>
  <si>
    <t>Total Proposed Subcontractor's Charge</t>
  </si>
  <si>
    <t>M</t>
  </si>
  <si>
    <t xml:space="preserve">ATTEST: </t>
  </si>
  <si>
    <t>date</t>
  </si>
  <si>
    <t>typed or printed name</t>
  </si>
  <si>
    <t>signature</t>
  </si>
  <si>
    <t>By:</t>
  </si>
  <si>
    <t>Department Of
Construction Services</t>
  </si>
  <si>
    <t xml:space="preserve">7341
Change Order Proposal Workbook  </t>
  </si>
  <si>
    <t>7341
Change Order Proposal Workbook
Subcontractor</t>
  </si>
  <si>
    <t>7341
Change Order Proposal Workbook
Continuation Worksheet Additional Subcontractors</t>
  </si>
  <si>
    <t>GC/CMR</t>
  </si>
  <si>
    <r>
      <t xml:space="preserve">Attached to and made part of </t>
    </r>
    <r>
      <rPr>
        <b/>
        <sz val="10"/>
        <rFont val="Arial"/>
        <family val="2"/>
      </rPr>
      <t>Change Order Proposal Number:</t>
    </r>
  </si>
  <si>
    <t xml:space="preserve">Additional Proposed Material(s) and/or Equipment </t>
  </si>
  <si>
    <t>Total General Contractor's or CMR's Overhead and Profit</t>
  </si>
  <si>
    <t>Total General Contractor's or CMR's Charge</t>
  </si>
  <si>
    <t xml:space="preserve">General Contractor's or CMR's Overhead and Profit </t>
  </si>
  <si>
    <t xml:space="preserve">Proposed Material(s) and/or Equipment </t>
  </si>
  <si>
    <t>7341
Change Order Proposal Workbook
Continuation Worksheet Material(s) and/or Equipment (M-E)</t>
  </si>
  <si>
    <t>7341
Change Order Proposal Workbook
Continuation Worksheet Labor Classification (LC)</t>
  </si>
  <si>
    <t>Change Order Proposal Workbook</t>
  </si>
  <si>
    <t xml:space="preserve">The above-named subcontractor hereby certifies to the best of his/her knowledge and belief that the foregoing Change Order Proposal Workbook is  </t>
  </si>
  <si>
    <t>6% Subontractor's Markup on Secondary Subcontractor Cost</t>
  </si>
  <si>
    <t>6% General Contractor's or CMR's Markup on Subcontractor Cost</t>
  </si>
  <si>
    <t>Connecticut
Department of Administrative Services</t>
  </si>
  <si>
    <r>
      <t>Subcontractor(s)</t>
    </r>
    <r>
      <rPr>
        <sz val="8"/>
        <rFont val="Arial"/>
        <family val="2"/>
      </rPr>
      <t xml:space="preserve"> -see attached worksheets</t>
    </r>
  </si>
  <si>
    <t>Use Continuation Worksheet AS for Additional Subcontractors</t>
  </si>
  <si>
    <t>DAS Form 7341 (Rev. 06.03.2024)</t>
  </si>
  <si>
    <t>(Rev. 06.03.2024)</t>
  </si>
  <si>
    <t>Project Name:</t>
  </si>
  <si>
    <r>
      <t>Additional Subcontractor(s)</t>
    </r>
    <r>
      <rPr>
        <sz val="8"/>
        <rFont val="Arial"/>
        <family val="2"/>
      </rPr>
      <t xml:space="preserve"> -see attached worksheets</t>
    </r>
  </si>
  <si>
    <t>correct.</t>
  </si>
  <si>
    <r>
      <t xml:space="preserve">Total Secondary Subcontractor's Cost </t>
    </r>
    <r>
      <rPr>
        <i/>
        <sz val="8"/>
        <rFont val="Arial"/>
        <family val="2"/>
      </rPr>
      <t>(use Continuation Worksheet AS to list Secondary Subcontractors)</t>
    </r>
  </si>
  <si>
    <t>Project Location:</t>
  </si>
  <si>
    <r>
      <t xml:space="preserve">All Change Order Proposals (COP) prepared by the General Contractor (GC), Construction Manager-at-Risk (CMR) or Subcontractor must be submitted on DAS approved forms. 
DAS reserves the right to alter the format of this Form 7341 Change Order Proposal Workbook (the "Workbook"), at its option, during the course of the project. All computations will be consistent with the contract specifications and will not amend the contract documents. The Workbook will be made available to each GC/CMR electronically via the Department's website. It is expected that the GC/CMR will distribute the Workbook electronically to each of their first-tier Subcontractors .
The Workbook is formatted in Microsoft Excel® for calculations. A Workbook may be completed manually in the event that a user does not have the necessary computer capability. The Workbook is formatted as "Read Only" to ensure that the original calculation formulas are not altered. Use the "Save As" command to save the file under a different file name (e.g., "COP#3"). The user may want to make a master "Read Only" file for each entity to keep unique data (such as name, labor information etc.). Only the blank cells that require input from the user, lightly outlined, will accept data, all other cells are protected. All calculations are done electronically. Enter credit numbers using standard symbols "-" or "( )."
</t>
    </r>
    <r>
      <rPr>
        <b/>
        <sz val="10"/>
        <color rgb="FFFF0000"/>
        <rFont val="Arial"/>
        <family val="2"/>
      </rPr>
      <t>GC/CMR Instructions:</t>
    </r>
    <r>
      <rPr>
        <sz val="10"/>
        <rFont val="Arial"/>
        <family val="2"/>
      </rPr>
      <t xml:space="preserve"> Form 7341 must be completed by the GC/CMR as follows:
</t>
    </r>
    <r>
      <rPr>
        <b/>
        <sz val="10"/>
        <rFont val="Arial"/>
        <family val="2"/>
      </rPr>
      <t xml:space="preserve">Change Order &amp; Project Information: </t>
    </r>
    <r>
      <rPr>
        <sz val="10"/>
        <rFont val="Arial"/>
        <family val="2"/>
      </rPr>
      <t xml:space="preserve">Form 7341 must be addressed to the DAS Project Manager and indicate the name of the GC/CMR. Enter the Change Order Proposal Number, Date, DAS Project Number, Project Name and Location and a description of the proposed change. 
</t>
    </r>
    <r>
      <rPr>
        <b/>
        <sz val="10"/>
        <rFont val="Arial"/>
        <family val="2"/>
      </rPr>
      <t>Proposed Material(s) and/or Equipment:</t>
    </r>
    <r>
      <rPr>
        <sz val="10"/>
        <rFont val="Arial"/>
        <family val="2"/>
      </rPr>
      <t xml:space="preserve"> The GC/CMR must indicate the Proposed Material(s) and/or Equipment to be used by Quantity, Unit (ft., sq. ft., yd. etc.), Description and Unit Cost. The Cost per item and the Total Charge will be electronically calculated. A number </t>
    </r>
    <r>
      <rPr>
        <b/>
        <sz val="10"/>
        <rFont val="Arial"/>
        <family val="2"/>
      </rPr>
      <t>must</t>
    </r>
    <r>
      <rPr>
        <sz val="10"/>
        <rFont val="Arial"/>
        <family val="2"/>
      </rPr>
      <t xml:space="preserve"> appear in the Quantity column for each item. Note that Lump Sum costs are not acceptable, except at the sole discretion of the Project Manager, and will require supporting documentation.  If necessary, additional line items may be entered on Change Order Proposal Workbook Continuation Page M-E (“Worksheet M-E”).
</t>
    </r>
    <r>
      <rPr>
        <b/>
        <sz val="10"/>
        <rFont val="Arial"/>
        <family val="2"/>
      </rPr>
      <t xml:space="preserve">Labor Classification: </t>
    </r>
    <r>
      <rPr>
        <sz val="10"/>
        <rFont val="Arial"/>
        <family val="2"/>
      </rPr>
      <t>The GC/CMR must enter the Labor Classification and indicate the Number of Workers, Total Hours (</t>
    </r>
    <r>
      <rPr>
        <i/>
        <sz val="10"/>
        <rFont val="Arial"/>
        <family val="2"/>
      </rPr>
      <t>the total hours worked for all workers per line item</t>
    </r>
    <r>
      <rPr>
        <sz val="10"/>
        <rFont val="Arial"/>
        <family val="2"/>
      </rPr>
      <t xml:space="preserve">), Prevailing Labor Rate per Hour, Taxes on Labor, Worker's Compensation and Hourly Benefits. All entries must correspond to the job classification rates in the Prevailing Wage Schedule and as indicated on the Certified Payroll reports. </t>
    </r>
    <r>
      <rPr>
        <b/>
        <sz val="10"/>
        <rFont val="Arial"/>
        <family val="2"/>
      </rPr>
      <t>A copy of the latest Certified Payroll report must be attached to verify the labor taxes and benefits.</t>
    </r>
    <r>
      <rPr>
        <sz val="10"/>
        <rFont val="Arial"/>
        <family val="2"/>
      </rPr>
      <t xml:space="preserve"> If necessary, additional line items may be entered on Change Order Proposal Workbook Continuation Page LC (“Worksheet LC").
</t>
    </r>
    <r>
      <rPr>
        <b/>
        <sz val="10"/>
        <rFont val="Arial"/>
        <family val="2"/>
      </rPr>
      <t>GC/CMR Overhead and Profit:</t>
    </r>
    <r>
      <rPr>
        <sz val="10"/>
        <rFont val="Arial"/>
        <family val="2"/>
      </rPr>
      <t xml:space="preserve"> Overhead and Profit is automatically calculated by ranges. This amount will be zero if the Total Material and Labor Charge results in a net Credit. 
</t>
    </r>
    <r>
      <rPr>
        <b/>
        <sz val="10"/>
        <rFont val="Arial"/>
        <family val="2"/>
      </rPr>
      <t>Additional Bond Premium Cost:</t>
    </r>
    <r>
      <rPr>
        <sz val="10"/>
        <rFont val="Arial"/>
        <family val="2"/>
      </rPr>
      <t xml:space="preserve"> If conditions warrant, include the cost for additional Bond Premium. Attach an invoice or other verification of the additional bond premium issued by the Surety or its authorized agent.
</t>
    </r>
    <r>
      <rPr>
        <b/>
        <sz val="10"/>
        <rFont val="Arial"/>
        <family val="2"/>
      </rPr>
      <t xml:space="preserve">Subcontractors: </t>
    </r>
    <r>
      <rPr>
        <sz val="10"/>
        <rFont val="Arial"/>
        <family val="2"/>
      </rPr>
      <t xml:space="preserve">If applicable, the GC/CMR must list the name of each first-tier Subcontractor associated with this change, the Trade, and the Total Amount charged by each first-tier Subcontractor. Additional first-tier Subcontractors can be listed on Change Order Proposal Workbook Continuation Page AS (“Worksheet AS”).
</t>
    </r>
    <r>
      <rPr>
        <b/>
        <sz val="10"/>
        <rFont val="Arial"/>
        <family val="2"/>
      </rPr>
      <t xml:space="preserve">NOTE: </t>
    </r>
    <r>
      <rPr>
        <sz val="10"/>
        <rFont val="Arial"/>
        <family val="2"/>
      </rPr>
      <t xml:space="preserve">Each first-tier Subcontractor must complete the Change Order Proposal Workbook Subcontractor (“Workbook Subcontractor”). The GC/CMR must attach all Change Order Proposal Workbook Subcontractor worksheets with their Form 7341.
</t>
    </r>
    <r>
      <rPr>
        <b/>
        <sz val="10"/>
        <rFont val="Arial"/>
        <family val="2"/>
      </rPr>
      <t>6% GC/CMR Markup on Subcontractor Cost:</t>
    </r>
    <r>
      <rPr>
        <sz val="10"/>
        <rFont val="Arial"/>
        <family val="2"/>
      </rPr>
      <t xml:space="preserve"> The 6% Markup is automatically calculated. This amount will be zero if the Total Material and Labor Charge results in a net Credit. 
</t>
    </r>
    <r>
      <rPr>
        <b/>
        <sz val="10"/>
        <color rgb="FFFF0000"/>
        <rFont val="Arial"/>
        <family val="2"/>
      </rPr>
      <t xml:space="preserve">First-Tier Subcontractor Instructions: </t>
    </r>
    <r>
      <rPr>
        <sz val="10"/>
        <rFont val="Arial"/>
        <family val="2"/>
      </rPr>
      <t xml:space="preserve">Each first-tier Subcontractor must complete the Change Order Proposal Workbook Subcontractor (“Workbook Subcontractor”) following the instructions provided above. Additional line items can be entered on worksheets M-E and LC.  If applicable, the first-tier Subcontractor must provide the Total Secondary Subcontractor’s Costs by listing the Secondary Subcontractors on Change Order Proposal Workbook Continuation Page AS (“Worksheet AS”).  Each First-Tier Subcontractor must submit their Workbook to the GC/CMR.
</t>
    </r>
    <r>
      <rPr>
        <b/>
        <sz val="10"/>
        <rFont val="Arial"/>
        <family val="2"/>
      </rPr>
      <t>6% Subcontractor’s Markup on Secondary Subcontractors:</t>
    </r>
    <r>
      <rPr>
        <sz val="10"/>
        <rFont val="Arial"/>
        <family val="2"/>
      </rPr>
      <t xml:space="preserve"> The 6% Markup is automatically calculated and is limited to the Secondary Subcontractor only (not lower tier subcontractors). This amount will be zero if the Total Material and Labor Charge results in a net Credit. 
DAS Form 7341 (Rev. 06.03.2024)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</si>
</sst>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m/d/yy;@"/>
    <numFmt numFmtId="165" formatCode="0;\-0;;@"/>
  </numFmts>
  <fonts count="21" x14ac:knownFonts="1">
    <font>
      <sz val="12"/>
      <name val="Arial"/>
    </font>
    <font>
      <sz val="8"/>
      <name val="Arial"/>
      <family val="2"/>
    </font>
    <font>
      <b/>
      <sz val="8"/>
      <name val="Arial"/>
      <family val="2"/>
    </font>
    <font>
      <sz val="7"/>
      <name val="Arial"/>
      <family val="2"/>
    </font>
    <font>
      <sz val="10"/>
      <name val="Arial"/>
      <family val="2"/>
    </font>
    <font>
      <b/>
      <sz val="10"/>
      <name val="Arial"/>
      <family val="2"/>
    </font>
    <font>
      <b/>
      <sz val="7"/>
      <name val="Arial"/>
      <family val="2"/>
    </font>
    <font>
      <sz val="11"/>
      <name val="Arial"/>
      <family val="2"/>
    </font>
    <font>
      <sz val="10"/>
      <name val="Arial"/>
      <family val="2"/>
    </font>
    <font>
      <b/>
      <sz val="9"/>
      <name val="Arial"/>
      <family val="2"/>
    </font>
    <font>
      <sz val="10"/>
      <color indexed="10"/>
      <name val="Arial"/>
      <family val="2"/>
    </font>
    <font>
      <sz val="6"/>
      <name val="Arial"/>
      <family val="2"/>
    </font>
    <font>
      <b/>
      <sz val="14"/>
      <name val="Arial"/>
      <family val="2"/>
    </font>
    <font>
      <sz val="12"/>
      <name val="Arial"/>
      <family val="2"/>
    </font>
    <font>
      <sz val="7"/>
      <name val="Arial"/>
      <family val="2"/>
    </font>
    <font>
      <sz val="5"/>
      <name val="Arial"/>
      <family val="2"/>
    </font>
    <font>
      <sz val="9"/>
      <name val="Arial"/>
      <family val="2"/>
    </font>
    <font>
      <i/>
      <sz val="8"/>
      <name val="Arial"/>
      <family val="2"/>
    </font>
    <font>
      <sz val="9"/>
      <color rgb="FFFF0000"/>
      <name val="Arial"/>
      <family val="2"/>
    </font>
    <font>
      <i/>
      <sz val="10"/>
      <name val="Arial"/>
      <family val="2"/>
    </font>
    <font>
      <b/>
      <sz val="10"/>
      <color rgb="FFFF0000"/>
      <name val="Arial"/>
      <family val="2"/>
    </font>
  </fonts>
  <fills count="2">
    <fill>
      <patternFill patternType="none"/>
    </fill>
    <fill>
      <patternFill patternType="gray125"/>
    </fill>
  </fills>
  <borders count="68">
    <border>
      <left/>
      <right/>
      <top/>
      <bottom/>
      <diagonal/>
    </border>
    <border>
      <left/>
      <right/>
      <top/>
      <bottom style="thin">
        <color indexed="64"/>
      </bottom>
      <diagonal/>
    </border>
    <border>
      <left style="thin">
        <color indexed="31"/>
      </left>
      <right style="thin">
        <color indexed="31"/>
      </right>
      <top style="thin">
        <color indexed="31"/>
      </top>
      <bottom style="thin">
        <color indexed="31"/>
      </bottom>
      <diagonal/>
    </border>
    <border>
      <left style="medium">
        <color indexed="54"/>
      </left>
      <right style="medium">
        <color indexed="54"/>
      </right>
      <top style="medium">
        <color indexed="54"/>
      </top>
      <bottom style="medium">
        <color indexed="54"/>
      </bottom>
      <diagonal/>
    </border>
    <border>
      <left style="thin">
        <color indexed="54"/>
      </left>
      <right style="thin">
        <color indexed="54"/>
      </right>
      <top style="medium">
        <color indexed="54"/>
      </top>
      <bottom style="thin">
        <color indexed="54"/>
      </bottom>
      <diagonal/>
    </border>
    <border>
      <left style="thin">
        <color indexed="54"/>
      </left>
      <right style="thin">
        <color indexed="54"/>
      </right>
      <top style="thin">
        <color indexed="54"/>
      </top>
      <bottom style="thin">
        <color indexed="5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54"/>
      </left>
      <right style="thin">
        <color indexed="54"/>
      </right>
      <top/>
      <bottom style="thin">
        <color indexed="54"/>
      </bottom>
      <diagonal/>
    </border>
    <border>
      <left style="medium">
        <color indexed="54"/>
      </left>
      <right/>
      <top style="medium">
        <color indexed="54"/>
      </top>
      <bottom style="medium">
        <color indexed="54"/>
      </bottom>
      <diagonal/>
    </border>
    <border>
      <left style="thin">
        <color indexed="54"/>
      </left>
      <right style="thin">
        <color indexed="31"/>
      </right>
      <top style="medium">
        <color indexed="54"/>
      </top>
      <bottom style="thin">
        <color indexed="31"/>
      </bottom>
      <diagonal/>
    </border>
    <border>
      <left style="thin">
        <color indexed="31"/>
      </left>
      <right style="thin">
        <color indexed="31"/>
      </right>
      <top style="medium">
        <color indexed="54"/>
      </top>
      <bottom style="thin">
        <color indexed="31"/>
      </bottom>
      <diagonal/>
    </border>
    <border>
      <left style="thin">
        <color indexed="31"/>
      </left>
      <right/>
      <top style="medium">
        <color indexed="54"/>
      </top>
      <bottom style="thin">
        <color indexed="31"/>
      </bottom>
      <diagonal/>
    </border>
    <border>
      <left style="thin">
        <color indexed="54"/>
      </left>
      <right style="thin">
        <color indexed="31"/>
      </right>
      <top style="thin">
        <color indexed="31"/>
      </top>
      <bottom style="thin">
        <color indexed="31"/>
      </bottom>
      <diagonal/>
    </border>
    <border>
      <left style="thin">
        <color indexed="31"/>
      </left>
      <right/>
      <top style="thin">
        <color indexed="31"/>
      </top>
      <bottom style="thin">
        <color indexed="31"/>
      </bottom>
      <diagonal/>
    </border>
    <border>
      <left style="thin">
        <color indexed="54"/>
      </left>
      <right style="thin">
        <color indexed="31"/>
      </right>
      <top style="thin">
        <color indexed="31"/>
      </top>
      <bottom style="thin">
        <color indexed="54"/>
      </bottom>
      <diagonal/>
    </border>
    <border>
      <left style="thin">
        <color indexed="31"/>
      </left>
      <right style="thin">
        <color indexed="31"/>
      </right>
      <top style="thin">
        <color indexed="31"/>
      </top>
      <bottom style="thin">
        <color indexed="54"/>
      </bottom>
      <diagonal/>
    </border>
    <border>
      <left style="thin">
        <color indexed="31"/>
      </left>
      <right/>
      <top style="thin">
        <color indexed="31"/>
      </top>
      <bottom style="thin">
        <color indexed="54"/>
      </bottom>
      <diagonal/>
    </border>
    <border>
      <left style="thin">
        <color indexed="54"/>
      </left>
      <right style="thin">
        <color indexed="54"/>
      </right>
      <top style="thin">
        <color indexed="54"/>
      </top>
      <bottom/>
      <diagonal/>
    </border>
    <border>
      <left/>
      <right/>
      <top style="thin">
        <color indexed="54"/>
      </top>
      <bottom style="thin">
        <color indexed="54"/>
      </bottom>
      <diagonal/>
    </border>
    <border>
      <left style="thin">
        <color indexed="31"/>
      </left>
      <right style="thin">
        <color indexed="54"/>
      </right>
      <top style="medium">
        <color indexed="54"/>
      </top>
      <bottom style="thin">
        <color indexed="31"/>
      </bottom>
      <diagonal/>
    </border>
    <border>
      <left style="thin">
        <color indexed="31"/>
      </left>
      <right style="thin">
        <color indexed="54"/>
      </right>
      <top style="thin">
        <color indexed="31"/>
      </top>
      <bottom style="thin">
        <color indexed="31"/>
      </bottom>
      <diagonal/>
    </border>
    <border>
      <left style="thin">
        <color indexed="31"/>
      </left>
      <right style="thin">
        <color indexed="31"/>
      </right>
      <top style="thin">
        <color indexed="31"/>
      </top>
      <bottom/>
      <diagonal/>
    </border>
    <border>
      <left style="thin">
        <color indexed="31"/>
      </left>
      <right style="thin">
        <color indexed="54"/>
      </right>
      <top style="thin">
        <color indexed="31"/>
      </top>
      <bottom/>
      <diagonal/>
    </border>
    <border>
      <left style="thin">
        <color indexed="31"/>
      </left>
      <right style="thin">
        <color indexed="54"/>
      </right>
      <top style="thin">
        <color indexed="31"/>
      </top>
      <bottom style="thin">
        <color indexed="54"/>
      </bottom>
      <diagonal/>
    </border>
    <border>
      <left/>
      <right/>
      <top style="thin">
        <color indexed="54"/>
      </top>
      <bottom/>
      <diagonal/>
    </border>
    <border>
      <left style="thin">
        <color indexed="31"/>
      </left>
      <right style="thin">
        <color indexed="54"/>
      </right>
      <top/>
      <bottom style="thin">
        <color indexed="31"/>
      </bottom>
      <diagonal/>
    </border>
    <border>
      <left/>
      <right/>
      <top style="thin">
        <color indexed="31"/>
      </top>
      <bottom/>
      <diagonal/>
    </border>
    <border>
      <left/>
      <right style="thin">
        <color indexed="31"/>
      </right>
      <top style="thin">
        <color indexed="31"/>
      </top>
      <bottom style="thin">
        <color indexed="31"/>
      </bottom>
      <diagonal/>
    </border>
    <border>
      <left style="thin">
        <color indexed="31"/>
      </left>
      <right style="thin">
        <color indexed="64"/>
      </right>
      <top/>
      <bottom/>
      <diagonal/>
    </border>
    <border>
      <left style="thin">
        <color indexed="64"/>
      </left>
      <right style="medium">
        <color indexed="54"/>
      </right>
      <top/>
      <bottom/>
      <diagonal/>
    </border>
    <border>
      <left style="thin">
        <color indexed="54"/>
      </left>
      <right style="thin">
        <color indexed="31"/>
      </right>
      <top style="thin">
        <color indexed="31"/>
      </top>
      <bottom/>
      <diagonal/>
    </border>
    <border>
      <left style="thick">
        <color indexed="10"/>
      </left>
      <right style="thick">
        <color indexed="10"/>
      </right>
      <top style="thick">
        <color indexed="10"/>
      </top>
      <bottom style="thick">
        <color indexed="10"/>
      </bottom>
      <diagonal/>
    </border>
    <border>
      <left/>
      <right/>
      <top style="thin">
        <color indexed="31"/>
      </top>
      <bottom style="thin">
        <color indexed="31"/>
      </bottom>
      <diagonal/>
    </border>
    <border>
      <left style="thin">
        <color indexed="31"/>
      </left>
      <right/>
      <top/>
      <bottom style="thin">
        <color indexed="64"/>
      </bottom>
      <diagonal/>
    </border>
    <border>
      <left style="thin">
        <color indexed="64"/>
      </left>
      <right/>
      <top style="thin">
        <color indexed="64"/>
      </top>
      <bottom/>
      <diagonal/>
    </border>
    <border>
      <left style="thin">
        <color indexed="31"/>
      </left>
      <right/>
      <top style="thin">
        <color indexed="31"/>
      </top>
      <bottom/>
      <diagonal/>
    </border>
    <border>
      <left/>
      <right style="thin">
        <color indexed="31"/>
      </right>
      <top style="thin">
        <color indexed="31"/>
      </top>
      <bottom/>
      <diagonal/>
    </border>
    <border>
      <left style="thin">
        <color indexed="31"/>
      </left>
      <right/>
      <top/>
      <bottom style="thin">
        <color indexed="31"/>
      </bottom>
      <diagonal/>
    </border>
    <border>
      <left/>
      <right/>
      <top/>
      <bottom style="thin">
        <color indexed="31"/>
      </bottom>
      <diagonal/>
    </border>
    <border>
      <left/>
      <right style="thin">
        <color indexed="31"/>
      </right>
      <top/>
      <bottom style="thin">
        <color indexed="31"/>
      </bottom>
      <diagonal/>
    </border>
    <border>
      <left style="thin">
        <color indexed="31"/>
      </left>
      <right/>
      <top/>
      <bottom/>
      <diagonal/>
    </border>
    <border>
      <left/>
      <right style="thin">
        <color indexed="31"/>
      </right>
      <top/>
      <bottom/>
      <diagonal/>
    </border>
    <border>
      <left style="thin">
        <color indexed="54"/>
      </left>
      <right/>
      <top style="thin">
        <color indexed="54"/>
      </top>
      <bottom style="thin">
        <color indexed="54"/>
      </bottom>
      <diagonal/>
    </border>
    <border>
      <left/>
      <right style="thin">
        <color indexed="54"/>
      </right>
      <top style="thin">
        <color indexed="54"/>
      </top>
      <bottom style="thin">
        <color indexed="54"/>
      </bottom>
      <diagonal/>
    </border>
    <border>
      <left style="thin">
        <color indexed="54"/>
      </left>
      <right/>
      <top style="thin">
        <color indexed="54"/>
      </top>
      <bottom/>
      <diagonal/>
    </border>
    <border>
      <left/>
      <right style="thin">
        <color indexed="54"/>
      </right>
      <top style="thin">
        <color indexed="54"/>
      </top>
      <bottom/>
      <diagonal/>
    </border>
    <border>
      <left style="thin">
        <color indexed="54"/>
      </left>
      <right/>
      <top/>
      <bottom style="thin">
        <color indexed="54"/>
      </bottom>
      <diagonal/>
    </border>
    <border>
      <left/>
      <right/>
      <top/>
      <bottom style="thin">
        <color indexed="54"/>
      </bottom>
      <diagonal/>
    </border>
    <border>
      <left/>
      <right style="thin">
        <color indexed="54"/>
      </right>
      <top/>
      <bottom style="thin">
        <color indexed="54"/>
      </bottom>
      <diagonal/>
    </border>
    <border>
      <left/>
      <right/>
      <top style="medium">
        <color indexed="54"/>
      </top>
      <bottom style="medium">
        <color indexed="54"/>
      </bottom>
      <diagonal/>
    </border>
    <border>
      <left/>
      <right style="medium">
        <color indexed="54"/>
      </right>
      <top style="medium">
        <color indexed="54"/>
      </top>
      <bottom style="medium">
        <color indexed="54"/>
      </bottom>
      <diagonal/>
    </border>
    <border>
      <left style="thin">
        <color indexed="54"/>
      </left>
      <right/>
      <top style="thin">
        <color indexed="31"/>
      </top>
      <bottom style="thin">
        <color indexed="31"/>
      </bottom>
      <diagonal/>
    </border>
    <border>
      <left/>
      <right/>
      <top style="medium">
        <color indexed="54"/>
      </top>
      <bottom style="thin">
        <color indexed="31"/>
      </bottom>
      <diagonal/>
    </border>
    <border>
      <left/>
      <right style="thin">
        <color indexed="31"/>
      </right>
      <top style="medium">
        <color indexed="54"/>
      </top>
      <bottom style="thin">
        <color indexed="31"/>
      </bottom>
      <diagonal/>
    </border>
    <border>
      <left/>
      <right/>
      <top style="thin">
        <color indexed="31"/>
      </top>
      <bottom style="thin">
        <color indexed="64"/>
      </bottom>
      <diagonal/>
    </border>
    <border>
      <left/>
      <right/>
      <top style="thin">
        <color indexed="64"/>
      </top>
      <bottom style="thin">
        <color indexed="64"/>
      </bottom>
      <diagonal/>
    </border>
    <border>
      <left style="thin">
        <color indexed="54"/>
      </left>
      <right/>
      <top style="thin">
        <color indexed="31"/>
      </top>
      <bottom/>
      <diagonal/>
    </border>
    <border>
      <left style="thin">
        <color indexed="54"/>
      </left>
      <right/>
      <top style="medium">
        <color indexed="54"/>
      </top>
      <bottom style="thin">
        <color indexed="3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31"/>
      </left>
      <right style="thin">
        <color indexed="31"/>
      </right>
      <top/>
      <bottom/>
      <diagonal/>
    </border>
    <border>
      <left style="thin">
        <color indexed="54"/>
      </left>
      <right style="thin">
        <color rgb="FF666699"/>
      </right>
      <top style="thin">
        <color indexed="54"/>
      </top>
      <bottom style="thin">
        <color indexed="54"/>
      </bottom>
      <diagonal/>
    </border>
  </borders>
  <cellStyleXfs count="1">
    <xf numFmtId="0" fontId="0" fillId="0" borderId="0"/>
  </cellStyleXfs>
  <cellXfs count="286">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right"/>
    </xf>
    <xf numFmtId="0" fontId="3" fillId="0" borderId="0" xfId="0" applyFont="1" applyAlignment="1">
      <alignment vertical="top"/>
    </xf>
    <xf numFmtId="0" fontId="3" fillId="0" borderId="1" xfId="0" applyFont="1" applyBorder="1" applyAlignment="1">
      <alignment vertical="top"/>
    </xf>
    <xf numFmtId="0" fontId="5" fillId="0" borderId="0" xfId="0" applyFont="1"/>
    <xf numFmtId="0" fontId="5" fillId="0" borderId="0" xfId="0" applyFont="1" applyAlignment="1">
      <alignment horizontal="right"/>
    </xf>
    <xf numFmtId="0" fontId="3" fillId="0" borderId="0" xfId="0" applyFont="1" applyBorder="1" applyAlignment="1">
      <alignment vertical="top"/>
    </xf>
    <xf numFmtId="0" fontId="3" fillId="0" borderId="0" xfId="0" applyFont="1" applyBorder="1" applyAlignment="1">
      <alignment horizontal="right" vertical="top"/>
    </xf>
    <xf numFmtId="0" fontId="4" fillId="0" borderId="0" xfId="0" applyFont="1"/>
    <xf numFmtId="0" fontId="4" fillId="0" borderId="0" xfId="0" applyFont="1" applyBorder="1"/>
    <xf numFmtId="164" fontId="5" fillId="0" borderId="0" xfId="0" applyNumberFormat="1" applyFont="1" applyBorder="1" applyAlignment="1">
      <alignment horizontal="left"/>
    </xf>
    <xf numFmtId="0" fontId="5" fillId="0" borderId="0" xfId="0" applyFont="1" applyBorder="1" applyAlignment="1">
      <alignment horizontal="right" vertical="top"/>
    </xf>
    <xf numFmtId="0" fontId="4" fillId="0" borderId="0" xfId="0" applyFont="1" applyAlignment="1">
      <alignment horizontal="left"/>
    </xf>
    <xf numFmtId="0" fontId="4" fillId="0" borderId="0" xfId="0" applyFont="1" applyBorder="1" applyAlignment="1">
      <alignment horizontal="left" vertical="top" wrapText="1"/>
    </xf>
    <xf numFmtId="0" fontId="2" fillId="0" borderId="0" xfId="0" applyFont="1" applyAlignment="1">
      <alignment horizontal="center" vertical="center"/>
    </xf>
    <xf numFmtId="44" fontId="1" fillId="0" borderId="0" xfId="0" applyNumberFormat="1" applyFont="1" applyBorder="1"/>
    <xf numFmtId="0" fontId="0" fillId="0" borderId="0" xfId="0" applyBorder="1"/>
    <xf numFmtId="44" fontId="2" fillId="0" borderId="0" xfId="0" applyNumberFormat="1" applyFont="1" applyBorder="1"/>
    <xf numFmtId="2" fontId="2" fillId="0" borderId="3" xfId="0" applyNumberFormat="1" applyFont="1" applyBorder="1" applyAlignment="1">
      <alignment horizontal="center" vertical="center"/>
    </xf>
    <xf numFmtId="0" fontId="2" fillId="0" borderId="3" xfId="0" applyFont="1" applyBorder="1" applyAlignment="1">
      <alignment horizontal="center" vertical="center"/>
    </xf>
    <xf numFmtId="43" fontId="2" fillId="0" borderId="3" xfId="0" applyNumberFormat="1" applyFont="1" applyBorder="1" applyAlignment="1">
      <alignment horizontal="center" vertical="center"/>
    </xf>
    <xf numFmtId="0" fontId="1" fillId="0" borderId="5" xfId="0" applyFont="1" applyBorder="1"/>
    <xf numFmtId="0" fontId="2" fillId="0" borderId="3" xfId="0" applyFont="1" applyBorder="1" applyAlignment="1">
      <alignment horizontal="center" vertical="center" wrapText="1"/>
    </xf>
    <xf numFmtId="9" fontId="1" fillId="0" borderId="5" xfId="0" applyNumberFormat="1" applyFont="1" applyBorder="1" applyAlignment="1">
      <alignment horizontal="right"/>
    </xf>
    <xf numFmtId="44" fontId="0" fillId="0" borderId="0" xfId="0" applyNumberFormat="1" applyBorder="1"/>
    <xf numFmtId="43" fontId="0" fillId="0" borderId="0" xfId="0" applyNumberFormat="1" applyBorder="1"/>
    <xf numFmtId="0" fontId="0" fillId="0" borderId="6" xfId="0" applyBorder="1"/>
    <xf numFmtId="0" fontId="0" fillId="0" borderId="7" xfId="0" applyBorder="1"/>
    <xf numFmtId="0" fontId="0" fillId="0" borderId="8" xfId="0" applyBorder="1"/>
    <xf numFmtId="0" fontId="0" fillId="0" borderId="9" xfId="0" applyBorder="1"/>
    <xf numFmtId="0" fontId="3" fillId="0" borderId="8" xfId="0" applyFont="1" applyBorder="1" applyAlignment="1">
      <alignment vertical="top"/>
    </xf>
    <xf numFmtId="0" fontId="4" fillId="0" borderId="8" xfId="0" applyFont="1" applyBorder="1"/>
    <xf numFmtId="0" fontId="4" fillId="0" borderId="9" xfId="0" applyFont="1" applyBorder="1"/>
    <xf numFmtId="0" fontId="2" fillId="0" borderId="9" xfId="0" applyFont="1" applyBorder="1" applyAlignment="1">
      <alignment horizontal="center" vertical="center"/>
    </xf>
    <xf numFmtId="0" fontId="1" fillId="0" borderId="8" xfId="0" applyFont="1" applyBorder="1" applyAlignment="1">
      <alignment horizontal="center"/>
    </xf>
    <xf numFmtId="0" fontId="1" fillId="0" borderId="9" xfId="0" applyFont="1" applyBorder="1" applyAlignment="1">
      <alignment horizontal="center"/>
    </xf>
    <xf numFmtId="0" fontId="0" fillId="0" borderId="10" xfId="0" applyBorder="1"/>
    <xf numFmtId="0" fontId="0" fillId="0" borderId="1" xfId="0" applyBorder="1"/>
    <xf numFmtId="0" fontId="2" fillId="0" borderId="8" xfId="0" applyFont="1" applyBorder="1" applyAlignment="1">
      <alignment horizontal="center" vertical="center"/>
    </xf>
    <xf numFmtId="0" fontId="3" fillId="0" borderId="9" xfId="0" applyFont="1" applyBorder="1" applyAlignment="1">
      <alignment vertical="top"/>
    </xf>
    <xf numFmtId="0" fontId="0" fillId="0" borderId="11" xfId="0" applyBorder="1"/>
    <xf numFmtId="0" fontId="7" fillId="0" borderId="0" xfId="0" applyFont="1"/>
    <xf numFmtId="0" fontId="7" fillId="0" borderId="0" xfId="0" applyFont="1" applyAlignment="1">
      <alignment horizontal="left"/>
    </xf>
    <xf numFmtId="0" fontId="0" fillId="0" borderId="0" xfId="0" applyAlignment="1">
      <alignment horizontal="left"/>
    </xf>
    <xf numFmtId="0" fontId="5" fillId="0" borderId="0" xfId="0" applyFont="1" applyBorder="1"/>
    <xf numFmtId="0" fontId="5" fillId="0" borderId="0" xfId="0" applyFont="1" applyBorder="1" applyAlignment="1">
      <alignment horizontal="right"/>
    </xf>
    <xf numFmtId="0" fontId="0" fillId="0" borderId="0" xfId="0" applyAlignment="1">
      <alignment horizontal="right"/>
    </xf>
    <xf numFmtId="0" fontId="0" fillId="0" borderId="0" xfId="0" applyProtection="1">
      <protection locked="0"/>
    </xf>
    <xf numFmtId="164" fontId="5" fillId="0" borderId="2" xfId="0" applyNumberFormat="1" applyFont="1" applyBorder="1" applyAlignment="1" applyProtection="1">
      <alignment horizontal="left"/>
      <protection locked="0"/>
    </xf>
    <xf numFmtId="2" fontId="1" fillId="0" borderId="15" xfId="0" applyNumberFormat="1" applyFont="1" applyBorder="1" applyAlignment="1" applyProtection="1">
      <alignment horizontal="center"/>
      <protection locked="0"/>
    </xf>
    <xf numFmtId="0" fontId="0" fillId="0" borderId="29" xfId="0" applyBorder="1"/>
    <xf numFmtId="0" fontId="0" fillId="0" borderId="29" xfId="0" applyBorder="1" applyProtection="1">
      <protection locked="0"/>
    </xf>
    <xf numFmtId="0" fontId="4" fillId="0" borderId="0" xfId="0" applyFont="1" applyBorder="1" applyAlignment="1" applyProtection="1">
      <alignment horizontal="center"/>
      <protection locked="0"/>
    </xf>
    <xf numFmtId="0" fontId="4" fillId="0" borderId="33" xfId="0" applyFont="1" applyBorder="1"/>
    <xf numFmtId="0" fontId="2" fillId="0" borderId="34" xfId="0" applyFont="1" applyBorder="1" applyAlignment="1">
      <alignment horizontal="center" vertical="center"/>
    </xf>
    <xf numFmtId="0" fontId="1" fillId="0" borderId="1" xfId="0" applyFont="1" applyBorder="1"/>
    <xf numFmtId="0" fontId="1" fillId="0" borderId="1" xfId="0" applyFont="1" applyBorder="1" applyAlignment="1"/>
    <xf numFmtId="0" fontId="1" fillId="0" borderId="1" xfId="0" applyFont="1" applyBorder="1" applyAlignment="1">
      <alignment horizontal="right"/>
    </xf>
    <xf numFmtId="44" fontId="1" fillId="0" borderId="1" xfId="0" applyNumberFormat="1" applyFont="1" applyBorder="1"/>
    <xf numFmtId="0" fontId="4" fillId="0" borderId="37" xfId="0" applyFont="1" applyBorder="1"/>
    <xf numFmtId="0" fontId="1" fillId="0" borderId="8" xfId="0" applyFont="1" applyBorder="1"/>
    <xf numFmtId="0" fontId="1" fillId="0" borderId="38" xfId="0" applyFont="1" applyBorder="1"/>
    <xf numFmtId="0" fontId="11" fillId="0" borderId="1" xfId="0" applyFont="1" applyBorder="1" applyAlignment="1">
      <alignment horizontal="center" vertical="top"/>
    </xf>
    <xf numFmtId="0" fontId="2" fillId="0" borderId="0" xfId="0" applyFont="1" applyBorder="1" applyAlignment="1">
      <alignment horizontal="center" vertical="center"/>
    </xf>
    <xf numFmtId="0" fontId="1" fillId="0" borderId="0" xfId="0" applyFont="1" applyBorder="1" applyAlignment="1">
      <alignment horizontal="center"/>
    </xf>
    <xf numFmtId="0" fontId="1" fillId="0" borderId="0" xfId="0" applyFont="1" applyBorder="1"/>
    <xf numFmtId="0" fontId="8" fillId="0" borderId="0" xfId="0" applyFont="1" applyBorder="1"/>
    <xf numFmtId="44" fontId="1" fillId="0" borderId="0" xfId="0" applyNumberFormat="1" applyFont="1" applyBorder="1" applyAlignment="1"/>
    <xf numFmtId="0" fontId="1" fillId="0" borderId="0" xfId="0" applyFont="1" applyBorder="1" applyAlignment="1"/>
    <xf numFmtId="0" fontId="1" fillId="0" borderId="0" xfId="0" applyFont="1" applyBorder="1" applyAlignment="1">
      <alignment horizontal="right"/>
    </xf>
    <xf numFmtId="0" fontId="1" fillId="0" borderId="0" xfId="0" applyFont="1" applyBorder="1" applyProtection="1">
      <protection locked="0"/>
    </xf>
    <xf numFmtId="0" fontId="2" fillId="0" borderId="0" xfId="0" applyFont="1" applyBorder="1"/>
    <xf numFmtId="0" fontId="4" fillId="0" borderId="0" xfId="0" applyFont="1" applyBorder="1" applyAlignment="1">
      <alignment horizontal="left"/>
    </xf>
    <xf numFmtId="0" fontId="0" fillId="0" borderId="0" xfId="0" applyBorder="1" applyAlignment="1">
      <alignment horizontal="right" vertical="center" wrapText="1"/>
    </xf>
    <xf numFmtId="0" fontId="0" fillId="0" borderId="9" xfId="0" applyBorder="1" applyAlignment="1">
      <alignment horizontal="right"/>
    </xf>
    <xf numFmtId="0" fontId="3" fillId="0" borderId="11" xfId="0" applyFont="1" applyBorder="1" applyAlignment="1">
      <alignment horizontal="right" vertical="top"/>
    </xf>
    <xf numFmtId="0" fontId="7" fillId="0" borderId="8" xfId="0" applyFont="1" applyBorder="1"/>
    <xf numFmtId="0" fontId="7" fillId="0" borderId="0" xfId="0" applyFont="1" applyBorder="1"/>
    <xf numFmtId="0" fontId="7" fillId="0" borderId="9" xfId="0" applyFont="1" applyBorder="1"/>
    <xf numFmtId="0" fontId="3" fillId="0" borderId="39" xfId="0" applyFont="1" applyBorder="1" applyAlignment="1">
      <alignment horizontal="center"/>
    </xf>
    <xf numFmtId="0" fontId="14" fillId="0" borderId="10" xfId="0" applyFont="1" applyFill="1" applyBorder="1" applyAlignment="1">
      <alignment horizontal="center" vertical="top" wrapText="1"/>
    </xf>
    <xf numFmtId="0" fontId="12" fillId="0" borderId="0" xfId="0" applyFont="1" applyBorder="1" applyAlignment="1">
      <alignment horizontal="right" vertical="top" wrapText="1"/>
    </xf>
    <xf numFmtId="0" fontId="0" fillId="0" borderId="0" xfId="0" applyBorder="1"/>
    <xf numFmtId="0" fontId="15" fillId="0" borderId="1" xfId="0" applyFont="1" applyBorder="1"/>
    <xf numFmtId="0" fontId="15" fillId="0" borderId="10" xfId="0" applyFont="1" applyBorder="1"/>
    <xf numFmtId="0" fontId="7" fillId="0" borderId="0" xfId="0" applyFont="1" applyAlignment="1">
      <alignment horizontal="center"/>
    </xf>
    <xf numFmtId="0" fontId="12" fillId="0" borderId="0" xfId="0" applyFont="1" applyBorder="1" applyAlignment="1">
      <alignment horizontal="right" vertical="center" wrapText="1"/>
    </xf>
    <xf numFmtId="0" fontId="12" fillId="0" borderId="9" xfId="0" applyFont="1" applyBorder="1" applyAlignment="1">
      <alignment horizontal="right" vertical="center" wrapText="1"/>
    </xf>
    <xf numFmtId="0" fontId="7" fillId="0" borderId="0" xfId="0" applyFont="1" applyAlignment="1">
      <alignment horizontal="left" wrapText="1"/>
    </xf>
    <xf numFmtId="0" fontId="2" fillId="0" borderId="8" xfId="0" applyFont="1" applyBorder="1" applyAlignment="1">
      <alignment horizontal="center" vertical="center" wrapText="1"/>
    </xf>
    <xf numFmtId="0" fontId="3" fillId="0" borderId="39" xfId="0" applyFont="1" applyBorder="1" applyAlignment="1">
      <alignment horizontal="center"/>
    </xf>
    <xf numFmtId="0" fontId="3" fillId="0" borderId="6" xfId="0" applyFont="1" applyBorder="1" applyAlignment="1">
      <alignment horizontal="center"/>
    </xf>
    <xf numFmtId="0" fontId="14" fillId="0" borderId="10" xfId="0" applyFont="1" applyFill="1" applyBorder="1" applyAlignment="1">
      <alignment horizontal="center" vertical="top" wrapText="1"/>
    </xf>
    <xf numFmtId="0" fontId="14" fillId="0" borderId="1" xfId="0" applyFont="1" applyFill="1" applyBorder="1" applyAlignment="1">
      <alignment horizontal="center" vertical="top" wrapText="1"/>
    </xf>
    <xf numFmtId="0" fontId="12" fillId="0" borderId="0" xfId="0" applyFont="1" applyBorder="1" applyAlignment="1">
      <alignment horizontal="right" vertical="top" wrapText="1"/>
    </xf>
    <xf numFmtId="0" fontId="5" fillId="0" borderId="0" xfId="0" applyFont="1" applyBorder="1" applyAlignment="1">
      <alignment horizontal="right" vertical="top" wrapText="1"/>
    </xf>
    <xf numFmtId="0" fontId="4" fillId="0" borderId="40" xfId="0" applyFont="1" applyBorder="1" applyAlignment="1" applyProtection="1">
      <alignment horizontal="left" vertical="top" wrapText="1"/>
      <protection locked="0"/>
    </xf>
    <xf numFmtId="0" fontId="4" fillId="0" borderId="31" xfId="0" applyFont="1" applyBorder="1" applyAlignment="1" applyProtection="1">
      <alignment horizontal="left" vertical="top" wrapText="1"/>
      <protection locked="0"/>
    </xf>
    <xf numFmtId="0" fontId="4" fillId="0" borderId="41" xfId="0" applyFont="1" applyBorder="1" applyAlignment="1" applyProtection="1">
      <alignment horizontal="left" vertical="top" wrapText="1"/>
      <protection locked="0"/>
    </xf>
    <xf numFmtId="0" fontId="4" fillId="0" borderId="45"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46" xfId="0" applyFont="1" applyBorder="1" applyAlignment="1" applyProtection="1">
      <alignment horizontal="left" vertical="top" wrapText="1"/>
      <protection locked="0"/>
    </xf>
    <xf numFmtId="0" fontId="4" fillId="0" borderId="42" xfId="0" applyFont="1" applyBorder="1" applyAlignment="1" applyProtection="1">
      <alignment horizontal="left" vertical="top" wrapText="1"/>
      <protection locked="0"/>
    </xf>
    <xf numFmtId="0" fontId="4" fillId="0" borderId="43" xfId="0" applyFont="1" applyBorder="1" applyAlignment="1" applyProtection="1">
      <alignment horizontal="left" vertical="top" wrapText="1"/>
      <protection locked="0"/>
    </xf>
    <xf numFmtId="0" fontId="4" fillId="0" borderId="44" xfId="0" applyFont="1" applyBorder="1" applyAlignment="1" applyProtection="1">
      <alignment horizontal="left" vertical="top" wrapText="1"/>
      <protection locked="0"/>
    </xf>
    <xf numFmtId="0" fontId="4" fillId="0" borderId="18" xfId="0" applyFont="1" applyBorder="1" applyAlignment="1" applyProtection="1">
      <alignment horizontal="left"/>
      <protection locked="0"/>
    </xf>
    <xf numFmtId="0" fontId="4" fillId="0" borderId="37" xfId="0" applyFont="1" applyBorder="1" applyAlignment="1" applyProtection="1">
      <alignment horizontal="left"/>
      <protection locked="0"/>
    </xf>
    <xf numFmtId="0" fontId="4" fillId="0" borderId="32" xfId="0" applyFont="1" applyBorder="1" applyAlignment="1" applyProtection="1">
      <alignment horizontal="left"/>
      <protection locked="0"/>
    </xf>
    <xf numFmtId="0" fontId="4" fillId="0" borderId="18" xfId="0" applyFont="1" applyBorder="1" applyAlignment="1" applyProtection="1">
      <alignment horizontal="left" wrapText="1"/>
      <protection locked="0"/>
    </xf>
    <xf numFmtId="0" fontId="4" fillId="0" borderId="37" xfId="0" applyFont="1" applyBorder="1" applyAlignment="1" applyProtection="1">
      <alignment horizontal="left" wrapText="1"/>
      <protection locked="0"/>
    </xf>
    <xf numFmtId="0" fontId="4" fillId="0" borderId="32" xfId="0" applyFont="1" applyBorder="1" applyAlignment="1" applyProtection="1">
      <alignment horizontal="left" wrapText="1"/>
      <protection locked="0"/>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5" fillId="0" borderId="3" xfId="0" applyFont="1" applyBorder="1" applyAlignment="1">
      <alignment horizontal="center" vertical="center" wrapText="1"/>
    </xf>
    <xf numFmtId="0" fontId="1" fillId="0" borderId="3" xfId="0" applyFont="1" applyBorder="1" applyAlignment="1">
      <alignment horizontal="center" vertical="center"/>
    </xf>
    <xf numFmtId="0" fontId="1" fillId="0" borderId="47" xfId="0" applyFont="1" applyBorder="1" applyAlignment="1">
      <alignment horizontal="center"/>
    </xf>
    <xf numFmtId="0" fontId="1" fillId="0" borderId="23" xfId="0" applyFont="1" applyBorder="1" applyAlignment="1">
      <alignment horizontal="center"/>
    </xf>
    <xf numFmtId="0" fontId="1" fillId="0" borderId="48" xfId="0" applyFont="1" applyBorder="1" applyAlignment="1">
      <alignment horizontal="center"/>
    </xf>
    <xf numFmtId="0" fontId="5" fillId="0" borderId="3" xfId="0" applyFont="1" applyBorder="1" applyAlignment="1">
      <alignment horizontal="center" vertical="center"/>
    </xf>
    <xf numFmtId="0" fontId="1" fillId="0" borderId="5" xfId="0" applyFont="1" applyBorder="1" applyAlignment="1">
      <alignment horizontal="right"/>
    </xf>
    <xf numFmtId="0" fontId="5" fillId="0" borderId="0" xfId="0" applyFont="1" applyAlignment="1">
      <alignment horizontal="right" vertical="top" wrapText="1"/>
    </xf>
    <xf numFmtId="165" fontId="4" fillId="0" borderId="0" xfId="0" applyNumberFormat="1" applyFont="1" applyBorder="1" applyAlignment="1" applyProtection="1">
      <alignment horizontal="left" vertical="top" wrapText="1"/>
    </xf>
    <xf numFmtId="0" fontId="5" fillId="0" borderId="13"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55" xfId="0" applyFont="1" applyBorder="1" applyAlignment="1">
      <alignment horizontal="center" vertical="center" wrapText="1"/>
    </xf>
    <xf numFmtId="0" fontId="1" fillId="0" borderId="2" xfId="0" applyFont="1" applyBorder="1" applyAlignment="1" applyProtection="1">
      <alignment horizontal="left"/>
      <protection locked="0"/>
    </xf>
    <xf numFmtId="0" fontId="1" fillId="0" borderId="18" xfId="0" applyFont="1" applyBorder="1" applyAlignment="1" applyProtection="1">
      <alignment horizontal="left"/>
      <protection locked="0"/>
    </xf>
    <xf numFmtId="0" fontId="1" fillId="0" borderId="37" xfId="0" applyFont="1" applyBorder="1" applyAlignment="1" applyProtection="1">
      <alignment horizontal="left"/>
      <protection locked="0"/>
    </xf>
    <xf numFmtId="0" fontId="1" fillId="0" borderId="32" xfId="0" applyFont="1" applyBorder="1" applyAlignment="1" applyProtection="1">
      <alignment horizontal="left"/>
      <protection locked="0"/>
    </xf>
    <xf numFmtId="0" fontId="13" fillId="0" borderId="1" xfId="0" applyFont="1" applyFill="1" applyBorder="1"/>
    <xf numFmtId="0" fontId="3" fillId="0" borderId="8" xfId="0" applyFont="1" applyBorder="1" applyAlignment="1">
      <alignment horizontal="center" vertical="top" wrapText="1"/>
    </xf>
    <xf numFmtId="0" fontId="0" fillId="0" borderId="0" xfId="0" applyBorder="1"/>
    <xf numFmtId="0" fontId="11" fillId="0" borderId="59" xfId="0" applyFont="1" applyBorder="1" applyAlignment="1">
      <alignment horizontal="center" vertical="top"/>
    </xf>
    <xf numFmtId="0" fontId="11" fillId="0" borderId="60" xfId="0" applyFont="1" applyBorder="1" applyAlignment="1">
      <alignment horizontal="center" vertical="top"/>
    </xf>
    <xf numFmtId="0" fontId="1" fillId="0" borderId="29" xfId="0" applyFont="1" applyBorder="1" applyAlignment="1" applyProtection="1">
      <alignment horizontal="center"/>
      <protection locked="0"/>
    </xf>
    <xf numFmtId="0" fontId="1" fillId="0" borderId="15" xfId="0" applyFont="1" applyBorder="1" applyAlignment="1" applyProtection="1">
      <alignment horizontal="left"/>
      <protection locked="0"/>
    </xf>
    <xf numFmtId="44" fontId="1" fillId="0" borderId="18" xfId="0" applyNumberFormat="1" applyFont="1" applyBorder="1" applyAlignment="1" applyProtection="1">
      <alignment horizontal="left"/>
      <protection locked="0"/>
    </xf>
    <xf numFmtId="44" fontId="1" fillId="0" borderId="21" xfId="0" applyNumberFormat="1" applyFont="1" applyBorder="1" applyAlignment="1" applyProtection="1">
      <alignment horizontal="left"/>
      <protection locked="0"/>
    </xf>
    <xf numFmtId="44" fontId="1" fillId="0" borderId="24" xfId="0" applyNumberFormat="1" applyFont="1" applyBorder="1" applyAlignment="1" applyProtection="1">
      <alignment horizontal="left"/>
      <protection locked="0"/>
    </xf>
    <xf numFmtId="44" fontId="1" fillId="0" borderId="4" xfId="0" applyNumberFormat="1" applyFont="1" applyBorder="1" applyAlignment="1">
      <alignment horizontal="left"/>
    </xf>
    <xf numFmtId="44" fontId="1" fillId="0" borderId="25" xfId="0" applyNumberFormat="1" applyFont="1" applyBorder="1" applyAlignment="1" applyProtection="1">
      <alignment horizontal="left"/>
      <protection locked="0"/>
    </xf>
    <xf numFmtId="44" fontId="1" fillId="0" borderId="5" xfId="0" applyNumberFormat="1" applyFont="1" applyBorder="1" applyAlignment="1">
      <alignment horizontal="left"/>
    </xf>
    <xf numFmtId="44" fontId="1" fillId="0" borderId="27" xfId="0" applyNumberFormat="1" applyFont="1" applyBorder="1" applyAlignment="1" applyProtection="1">
      <alignment horizontal="left"/>
      <protection locked="0"/>
    </xf>
    <xf numFmtId="44" fontId="1" fillId="0" borderId="22" xfId="0" applyNumberFormat="1" applyFont="1" applyBorder="1" applyAlignment="1">
      <alignment horizontal="left"/>
    </xf>
    <xf numFmtId="44" fontId="1" fillId="0" borderId="15" xfId="0" applyNumberFormat="1" applyFont="1" applyBorder="1" applyAlignment="1" applyProtection="1">
      <alignment horizontal="left" wrapText="1"/>
      <protection locked="0"/>
    </xf>
    <xf numFmtId="44" fontId="1" fillId="0" borderId="15" xfId="0" applyNumberFormat="1" applyFont="1" applyBorder="1" applyAlignment="1" applyProtection="1">
      <alignment horizontal="left"/>
      <protection locked="0"/>
    </xf>
    <xf numFmtId="44" fontId="1" fillId="0" borderId="16" xfId="0" applyNumberFormat="1" applyFont="1" applyBorder="1" applyAlignment="1" applyProtection="1">
      <alignment horizontal="left"/>
      <protection locked="0"/>
    </xf>
    <xf numFmtId="44" fontId="1" fillId="0" borderId="4" xfId="0" applyNumberFormat="1" applyFont="1" applyBorder="1" applyAlignment="1">
      <alignment horizontal="left" wrapText="1"/>
    </xf>
    <xf numFmtId="44" fontId="1" fillId="0" borderId="2" xfId="0" applyNumberFormat="1" applyFont="1" applyBorder="1" applyAlignment="1" applyProtection="1">
      <alignment horizontal="left" wrapText="1"/>
      <protection locked="0"/>
    </xf>
    <xf numFmtId="44" fontId="1" fillId="0" borderId="5" xfId="0" applyNumberFormat="1" applyFont="1" applyBorder="1" applyAlignment="1">
      <alignment horizontal="left" wrapText="1"/>
    </xf>
    <xf numFmtId="44" fontId="1" fillId="0" borderId="20" xfId="0" applyNumberFormat="1" applyFont="1" applyBorder="1" applyAlignment="1" applyProtection="1">
      <alignment horizontal="left" wrapText="1"/>
      <protection locked="0"/>
    </xf>
    <xf numFmtId="44" fontId="1" fillId="0" borderId="12" xfId="0" applyNumberFormat="1" applyFont="1" applyBorder="1" applyAlignment="1">
      <alignment horizontal="left" wrapText="1"/>
    </xf>
    <xf numFmtId="44" fontId="9" fillId="0" borderId="3" xfId="0" applyNumberFormat="1" applyFont="1" applyBorder="1" applyAlignment="1">
      <alignment horizontal="left"/>
    </xf>
    <xf numFmtId="44" fontId="16" fillId="0" borderId="5" xfId="0" applyNumberFormat="1" applyFont="1" applyBorder="1" applyAlignment="1">
      <alignment horizontal="left"/>
    </xf>
    <xf numFmtId="44" fontId="9" fillId="0" borderId="5" xfId="0" applyNumberFormat="1" applyFont="1" applyBorder="1" applyAlignment="1">
      <alignment horizontal="left"/>
    </xf>
    <xf numFmtId="44" fontId="16" fillId="0" borderId="5" xfId="0" applyNumberFormat="1" applyFont="1" applyBorder="1" applyAlignment="1" applyProtection="1">
      <alignment horizontal="left"/>
      <protection locked="0"/>
    </xf>
    <xf numFmtId="0" fontId="1" fillId="0" borderId="14" xfId="0" applyFont="1" applyBorder="1" applyAlignment="1" applyProtection="1">
      <alignment horizontal="left"/>
      <protection locked="0"/>
    </xf>
    <xf numFmtId="0" fontId="1" fillId="0" borderId="17" xfId="0" applyFont="1" applyBorder="1" applyAlignment="1" applyProtection="1">
      <alignment horizontal="left"/>
      <protection locked="0"/>
    </xf>
    <xf numFmtId="0" fontId="1" fillId="0" borderId="19" xfId="0" applyFont="1" applyBorder="1" applyAlignment="1" applyProtection="1">
      <alignment horizontal="left"/>
      <protection locked="0"/>
    </xf>
    <xf numFmtId="0" fontId="1" fillId="0" borderId="20" xfId="0" applyFont="1" applyBorder="1" applyAlignment="1" applyProtection="1">
      <alignment horizontal="left"/>
      <protection locked="0"/>
    </xf>
    <xf numFmtId="44" fontId="1" fillId="0" borderId="28" xfId="0" applyNumberFormat="1" applyFont="1" applyBorder="1" applyAlignment="1" applyProtection="1">
      <alignment horizontal="left"/>
      <protection locked="0"/>
    </xf>
    <xf numFmtId="44" fontId="1" fillId="0" borderId="5" xfId="0" applyNumberFormat="1" applyFont="1" applyBorder="1"/>
    <xf numFmtId="44" fontId="16" fillId="0" borderId="3" xfId="0" applyNumberFormat="1" applyFont="1" applyBorder="1" applyAlignment="1">
      <alignment horizontal="left"/>
    </xf>
    <xf numFmtId="44" fontId="10" fillId="0" borderId="36" xfId="0" applyNumberFormat="1" applyFont="1" applyBorder="1" applyAlignment="1">
      <alignment horizontal="left"/>
    </xf>
    <xf numFmtId="0" fontId="1" fillId="0" borderId="15" xfId="0" applyNumberFormat="1" applyFont="1" applyBorder="1" applyAlignment="1" applyProtection="1">
      <alignment horizontal="right"/>
      <protection locked="0"/>
    </xf>
    <xf numFmtId="0" fontId="1" fillId="0" borderId="2" xfId="0" applyNumberFormat="1" applyFont="1" applyBorder="1" applyAlignment="1" applyProtection="1">
      <alignment horizontal="right"/>
      <protection locked="0"/>
    </xf>
    <xf numFmtId="0" fontId="1" fillId="0" borderId="20" xfId="0" applyNumberFormat="1" applyFont="1" applyBorder="1" applyAlignment="1" applyProtection="1">
      <alignment horizontal="right"/>
      <protection locked="0"/>
    </xf>
    <xf numFmtId="2" fontId="1" fillId="0" borderId="14" xfId="0" applyNumberFormat="1" applyFont="1" applyBorder="1" applyAlignment="1" applyProtection="1">
      <alignment horizontal="right"/>
      <protection locked="0"/>
    </xf>
    <xf numFmtId="2" fontId="1" fillId="0" borderId="17" xfId="0" applyNumberFormat="1" applyFont="1" applyBorder="1" applyAlignment="1" applyProtection="1">
      <alignment horizontal="right"/>
      <protection locked="0"/>
    </xf>
    <xf numFmtId="2" fontId="1" fillId="0" borderId="19" xfId="0" applyNumberFormat="1" applyFont="1" applyBorder="1" applyAlignment="1" applyProtection="1">
      <alignment horizontal="right"/>
      <protection locked="0"/>
    </xf>
    <xf numFmtId="0" fontId="1" fillId="0" borderId="15" xfId="0" applyNumberFormat="1" applyFont="1" applyBorder="1" applyAlignment="1" applyProtection="1">
      <alignment horizontal="left"/>
      <protection locked="0"/>
    </xf>
    <xf numFmtId="0" fontId="1" fillId="0" borderId="2" xfId="0" applyNumberFormat="1" applyFont="1" applyBorder="1" applyAlignment="1" applyProtection="1">
      <alignment horizontal="left"/>
      <protection locked="0"/>
    </xf>
    <xf numFmtId="0" fontId="1" fillId="0" borderId="18" xfId="0" applyNumberFormat="1" applyFont="1" applyBorder="1" applyAlignment="1" applyProtection="1">
      <alignment horizontal="left"/>
      <protection locked="0"/>
    </xf>
    <xf numFmtId="0" fontId="1" fillId="0" borderId="37" xfId="0" applyNumberFormat="1" applyFont="1" applyBorder="1" applyAlignment="1" applyProtection="1">
      <alignment horizontal="left"/>
      <protection locked="0"/>
    </xf>
    <xf numFmtId="0" fontId="1" fillId="0" borderId="32" xfId="0" applyNumberFormat="1" applyFont="1" applyBorder="1" applyAlignment="1" applyProtection="1">
      <alignment horizontal="left"/>
      <protection locked="0"/>
    </xf>
    <xf numFmtId="0" fontId="1" fillId="0" borderId="20" xfId="0" applyNumberFormat="1" applyFont="1" applyBorder="1" applyAlignment="1" applyProtection="1">
      <alignment horizontal="left"/>
      <protection locked="0"/>
    </xf>
    <xf numFmtId="2" fontId="1" fillId="0" borderId="15" xfId="0" applyNumberFormat="1" applyFont="1" applyBorder="1" applyAlignment="1" applyProtection="1">
      <alignment horizontal="center" wrapText="1"/>
      <protection locked="0"/>
    </xf>
    <xf numFmtId="2" fontId="1" fillId="0" borderId="2" xfId="0" applyNumberFormat="1" applyFont="1" applyBorder="1" applyAlignment="1" applyProtection="1">
      <alignment horizontal="center" wrapText="1"/>
      <protection locked="0"/>
    </xf>
    <xf numFmtId="2" fontId="1" fillId="0" borderId="20" xfId="0" applyNumberFormat="1" applyFont="1" applyBorder="1" applyAlignment="1" applyProtection="1">
      <alignment horizontal="center" wrapText="1"/>
      <protection locked="0"/>
    </xf>
    <xf numFmtId="0" fontId="1" fillId="0" borderId="14" xfId="0" applyNumberFormat="1" applyFont="1" applyBorder="1" applyAlignment="1" applyProtection="1">
      <alignment horizontal="left" wrapText="1"/>
      <protection locked="0"/>
    </xf>
    <xf numFmtId="0" fontId="1" fillId="0" borderId="15" xfId="0" applyNumberFormat="1" applyFont="1" applyBorder="1" applyAlignment="1" applyProtection="1">
      <alignment horizontal="left" wrapText="1"/>
      <protection locked="0"/>
    </xf>
    <xf numFmtId="0" fontId="1" fillId="0" borderId="15" xfId="0" applyNumberFormat="1" applyFont="1" applyBorder="1" applyAlignment="1" applyProtection="1">
      <alignment horizontal="left" wrapText="1"/>
      <protection locked="0"/>
    </xf>
    <xf numFmtId="0" fontId="1" fillId="0" borderId="17" xfId="0" applyNumberFormat="1" applyFont="1" applyBorder="1" applyAlignment="1" applyProtection="1">
      <alignment horizontal="left" wrapText="1"/>
      <protection locked="0"/>
    </xf>
    <xf numFmtId="0" fontId="1" fillId="0" borderId="2" xfId="0" applyNumberFormat="1" applyFont="1" applyBorder="1" applyAlignment="1" applyProtection="1">
      <alignment horizontal="left" wrapText="1"/>
      <protection locked="0"/>
    </xf>
    <xf numFmtId="0" fontId="1" fillId="0" borderId="2" xfId="0" applyNumberFormat="1" applyFont="1" applyBorder="1" applyAlignment="1" applyProtection="1">
      <alignment horizontal="left" wrapText="1"/>
      <protection locked="0"/>
    </xf>
    <xf numFmtId="0" fontId="1" fillId="0" borderId="56" xfId="0" applyNumberFormat="1" applyFont="1" applyBorder="1" applyAlignment="1" applyProtection="1">
      <alignment horizontal="left" wrapText="1"/>
      <protection locked="0"/>
    </xf>
    <xf numFmtId="0" fontId="1" fillId="0" borderId="37" xfId="0" applyNumberFormat="1" applyFont="1" applyBorder="1" applyAlignment="1" applyProtection="1">
      <alignment horizontal="left" wrapText="1"/>
      <protection locked="0"/>
    </xf>
    <xf numFmtId="0" fontId="1" fillId="0" borderId="32" xfId="0" applyNumberFormat="1" applyFont="1" applyBorder="1" applyAlignment="1" applyProtection="1">
      <alignment horizontal="left" wrapText="1"/>
      <protection locked="0"/>
    </xf>
    <xf numFmtId="0" fontId="1" fillId="0" borderId="19" xfId="0" applyNumberFormat="1" applyFont="1" applyBorder="1" applyAlignment="1" applyProtection="1">
      <alignment horizontal="left" wrapText="1"/>
      <protection locked="0"/>
    </xf>
    <xf numFmtId="0" fontId="1" fillId="0" borderId="20" xfId="0" applyNumberFormat="1" applyFont="1" applyBorder="1" applyAlignment="1" applyProtection="1">
      <alignment horizontal="left" wrapText="1"/>
      <protection locked="0"/>
    </xf>
    <xf numFmtId="0" fontId="1" fillId="0" borderId="20" xfId="0" applyNumberFormat="1" applyFont="1" applyBorder="1" applyAlignment="1" applyProtection="1">
      <alignment horizontal="left" wrapText="1"/>
      <protection locked="0"/>
    </xf>
    <xf numFmtId="2" fontId="1" fillId="0" borderId="14" xfId="0" applyNumberFormat="1" applyFont="1" applyBorder="1" applyAlignment="1" applyProtection="1">
      <alignment horizontal="center"/>
      <protection locked="0"/>
    </xf>
    <xf numFmtId="2" fontId="1" fillId="0" borderId="17" xfId="0" applyNumberFormat="1" applyFont="1" applyBorder="1" applyAlignment="1" applyProtection="1">
      <alignment horizontal="center"/>
      <protection locked="0"/>
    </xf>
    <xf numFmtId="0" fontId="1" fillId="0" borderId="15" xfId="0" applyNumberFormat="1" applyFont="1" applyBorder="1" applyAlignment="1" applyProtection="1">
      <alignment horizontal="center"/>
      <protection locked="0"/>
    </xf>
    <xf numFmtId="0" fontId="1" fillId="0" borderId="16" xfId="0" applyNumberFormat="1" applyFont="1" applyBorder="1" applyAlignment="1" applyProtection="1">
      <protection locked="0"/>
    </xf>
    <xf numFmtId="0" fontId="1" fillId="0" borderId="57" xfId="0" applyNumberFormat="1" applyFont="1" applyBorder="1" applyAlignment="1" applyProtection="1">
      <protection locked="0"/>
    </xf>
    <xf numFmtId="0" fontId="1" fillId="0" borderId="58" xfId="0" applyNumberFormat="1" applyFont="1" applyBorder="1" applyAlignment="1" applyProtection="1">
      <protection locked="0"/>
    </xf>
    <xf numFmtId="0" fontId="1" fillId="0" borderId="2" xfId="0" applyNumberFormat="1" applyFont="1" applyBorder="1" applyAlignment="1" applyProtection="1">
      <alignment horizontal="center"/>
      <protection locked="0"/>
    </xf>
    <xf numFmtId="0" fontId="1" fillId="0" borderId="18" xfId="0" applyNumberFormat="1" applyFont="1" applyBorder="1" applyAlignment="1" applyProtection="1">
      <protection locked="0"/>
    </xf>
    <xf numFmtId="0" fontId="1" fillId="0" borderId="37" xfId="0" applyNumberFormat="1" applyFont="1" applyBorder="1" applyAlignment="1" applyProtection="1">
      <protection locked="0"/>
    </xf>
    <xf numFmtId="0" fontId="1" fillId="0" borderId="32" xfId="0" applyNumberFormat="1" applyFont="1" applyBorder="1" applyAlignment="1" applyProtection="1">
      <protection locked="0"/>
    </xf>
    <xf numFmtId="0" fontId="1" fillId="0" borderId="2" xfId="0" applyNumberFormat="1" applyFont="1" applyBorder="1" applyAlignment="1" applyProtection="1">
      <protection locked="0"/>
    </xf>
    <xf numFmtId="1" fontId="1" fillId="0" borderId="15" xfId="0" applyNumberFormat="1" applyFont="1" applyBorder="1" applyAlignment="1" applyProtection="1">
      <alignment wrapText="1"/>
      <protection locked="0"/>
    </xf>
    <xf numFmtId="1" fontId="1" fillId="0" borderId="2" xfId="0" applyNumberFormat="1" applyFont="1" applyBorder="1" applyAlignment="1" applyProtection="1">
      <alignment wrapText="1"/>
      <protection locked="0"/>
    </xf>
    <xf numFmtId="2" fontId="1" fillId="0" borderId="15" xfId="0" applyNumberFormat="1" applyFont="1" applyBorder="1" applyAlignment="1" applyProtection="1">
      <alignment horizontal="right" wrapText="1"/>
      <protection locked="0"/>
    </xf>
    <xf numFmtId="2" fontId="1" fillId="0" borderId="2" xfId="0" applyNumberFormat="1" applyFont="1" applyBorder="1" applyAlignment="1" applyProtection="1">
      <alignment horizontal="right" wrapText="1"/>
      <protection locked="0"/>
    </xf>
    <xf numFmtId="0" fontId="4" fillId="0" borderId="0" xfId="0" applyFont="1" applyBorder="1" applyAlignment="1">
      <alignment horizontal="right"/>
    </xf>
    <xf numFmtId="0" fontId="5" fillId="0" borderId="2" xfId="0" applyFont="1" applyBorder="1" applyAlignment="1" applyProtection="1">
      <alignment horizontal="left"/>
      <protection locked="0"/>
    </xf>
    <xf numFmtId="49" fontId="5" fillId="0" borderId="2" xfId="0" applyNumberFormat="1" applyFont="1" applyBorder="1" applyAlignment="1" applyProtection="1">
      <alignment horizontal="left"/>
      <protection locked="0"/>
    </xf>
    <xf numFmtId="0" fontId="1" fillId="0" borderId="62" xfId="0" applyNumberFormat="1" applyFont="1" applyBorder="1" applyAlignment="1" applyProtection="1">
      <alignment horizontal="left"/>
      <protection locked="0"/>
    </xf>
    <xf numFmtId="0" fontId="1" fillId="0" borderId="57" xfId="0" applyNumberFormat="1" applyFont="1" applyBorder="1" applyAlignment="1" applyProtection="1">
      <alignment horizontal="left"/>
      <protection locked="0"/>
    </xf>
    <xf numFmtId="0" fontId="1" fillId="0" borderId="58" xfId="0" applyNumberFormat="1" applyFont="1" applyBorder="1" applyAlignment="1" applyProtection="1">
      <alignment horizontal="left"/>
      <protection locked="0"/>
    </xf>
    <xf numFmtId="0" fontId="1" fillId="0" borderId="16" xfId="0" applyNumberFormat="1" applyFont="1" applyBorder="1" applyAlignment="1" applyProtection="1">
      <alignment horizontal="left"/>
      <protection locked="0"/>
    </xf>
    <xf numFmtId="0" fontId="1" fillId="0" borderId="56" xfId="0" applyNumberFormat="1" applyFont="1" applyBorder="1" applyAlignment="1" applyProtection="1">
      <alignment horizontal="left"/>
      <protection locked="0"/>
    </xf>
    <xf numFmtId="0" fontId="1" fillId="0" borderId="17" xfId="0" applyNumberFormat="1" applyFont="1" applyBorder="1" applyAlignment="1" applyProtection="1">
      <alignment horizontal="left"/>
      <protection locked="0"/>
    </xf>
    <xf numFmtId="0" fontId="1" fillId="0" borderId="61" xfId="0" applyNumberFormat="1" applyFont="1" applyBorder="1" applyAlignment="1" applyProtection="1">
      <alignment horizontal="left"/>
      <protection locked="0"/>
    </xf>
    <xf numFmtId="0" fontId="1" fillId="0" borderId="31" xfId="0" applyNumberFormat="1" applyFont="1" applyBorder="1" applyAlignment="1" applyProtection="1">
      <alignment horizontal="left"/>
      <protection locked="0"/>
    </xf>
    <xf numFmtId="0" fontId="1" fillId="0" borderId="41" xfId="0" applyNumberFormat="1" applyFont="1" applyBorder="1" applyAlignment="1" applyProtection="1">
      <alignment horizontal="left"/>
      <protection locked="0"/>
    </xf>
    <xf numFmtId="44" fontId="1" fillId="0" borderId="30" xfId="0" applyNumberFormat="1" applyFont="1" applyBorder="1" applyProtection="1">
      <protection locked="0"/>
    </xf>
    <xf numFmtId="44" fontId="18" fillId="0" borderId="3" xfId="0" applyNumberFormat="1" applyFont="1" applyBorder="1" applyAlignment="1">
      <alignment horizontal="left"/>
    </xf>
    <xf numFmtId="44" fontId="16" fillId="0" borderId="5" xfId="0" applyNumberFormat="1" applyFont="1" applyBorder="1" applyAlignment="1" applyProtection="1">
      <alignment horizontal="left"/>
    </xf>
    <xf numFmtId="0" fontId="0" fillId="0" borderId="0" xfId="0" applyBorder="1" applyAlignment="1">
      <alignment horizontal="right" vertical="top" wrapText="1"/>
    </xf>
    <xf numFmtId="2" fontId="1" fillId="0" borderId="2" xfId="0" applyNumberFormat="1" applyFont="1" applyBorder="1" applyAlignment="1" applyProtection="1">
      <alignment horizontal="center"/>
      <protection locked="0"/>
    </xf>
    <xf numFmtId="2" fontId="1" fillId="0" borderId="26" xfId="0" applyNumberFormat="1" applyFont="1" applyBorder="1" applyAlignment="1" applyProtection="1">
      <alignment horizontal="center"/>
      <protection locked="0"/>
    </xf>
    <xf numFmtId="0" fontId="1" fillId="0" borderId="26" xfId="0" applyNumberFormat="1" applyFont="1" applyBorder="1" applyAlignment="1" applyProtection="1">
      <alignment horizontal="center"/>
      <protection locked="0"/>
    </xf>
    <xf numFmtId="0" fontId="1" fillId="0" borderId="15" xfId="0" applyNumberFormat="1" applyFont="1" applyBorder="1" applyAlignment="1" applyProtection="1">
      <protection locked="0"/>
    </xf>
    <xf numFmtId="0" fontId="1" fillId="0" borderId="26" xfId="0" applyNumberFormat="1" applyFont="1" applyBorder="1" applyAlignment="1" applyProtection="1">
      <protection locked="0"/>
    </xf>
    <xf numFmtId="0" fontId="1" fillId="0" borderId="23" xfId="0" applyFont="1" applyBorder="1"/>
    <xf numFmtId="0" fontId="1" fillId="0" borderId="15" xfId="0" applyNumberFormat="1" applyFont="1" applyBorder="1" applyAlignment="1" applyProtection="1">
      <alignment horizontal="center" wrapText="1"/>
      <protection locked="0"/>
    </xf>
    <xf numFmtId="0" fontId="1" fillId="0" borderId="2" xfId="0" applyNumberFormat="1" applyFont="1" applyBorder="1" applyAlignment="1" applyProtection="1">
      <alignment horizontal="center" wrapText="1"/>
      <protection locked="0"/>
    </xf>
    <xf numFmtId="0" fontId="1" fillId="0" borderId="20" xfId="0" applyNumberFormat="1" applyFont="1" applyBorder="1" applyAlignment="1" applyProtection="1">
      <alignment horizontal="center" wrapText="1"/>
      <protection locked="0"/>
    </xf>
    <xf numFmtId="0" fontId="4" fillId="0" borderId="8" xfId="0" applyFont="1" applyFill="1" applyBorder="1" applyAlignment="1">
      <alignment horizontal="justify" vertical="top" wrapText="1"/>
    </xf>
    <xf numFmtId="0" fontId="4" fillId="0" borderId="0" xfId="0" applyFont="1" applyFill="1" applyBorder="1" applyAlignment="1">
      <alignment horizontal="justify" vertical="top"/>
    </xf>
    <xf numFmtId="0" fontId="4" fillId="0" borderId="9" xfId="0" applyFont="1" applyFill="1" applyBorder="1" applyAlignment="1">
      <alignment horizontal="justify" vertical="top"/>
    </xf>
    <xf numFmtId="0" fontId="4" fillId="0" borderId="8" xfId="0" applyFont="1" applyFill="1" applyBorder="1" applyAlignment="1">
      <alignment horizontal="justify" vertical="top"/>
    </xf>
    <xf numFmtId="0" fontId="4" fillId="0" borderId="10" xfId="0" applyFont="1" applyFill="1" applyBorder="1" applyAlignment="1">
      <alignment horizontal="justify" vertical="top"/>
    </xf>
    <xf numFmtId="0" fontId="4" fillId="0" borderId="1" xfId="0" applyFont="1" applyFill="1" applyBorder="1" applyAlignment="1">
      <alignment horizontal="justify" vertical="top"/>
    </xf>
    <xf numFmtId="0" fontId="4" fillId="0" borderId="11" xfId="0" applyFont="1" applyFill="1" applyBorder="1" applyAlignment="1">
      <alignment horizontal="justify" vertical="top"/>
    </xf>
    <xf numFmtId="2" fontId="1" fillId="0" borderId="35" xfId="0" applyNumberFormat="1" applyFont="1" applyBorder="1" applyAlignment="1" applyProtection="1">
      <alignment horizontal="center"/>
      <protection locked="0"/>
    </xf>
    <xf numFmtId="165" fontId="4" fillId="0" borderId="63" xfId="0" applyNumberFormat="1" applyFont="1" applyBorder="1" applyAlignment="1" applyProtection="1">
      <alignment horizontal="left"/>
    </xf>
    <xf numFmtId="165" fontId="4" fillId="0" borderId="60" xfId="0" applyNumberFormat="1" applyFont="1" applyBorder="1" applyAlignment="1" applyProtection="1">
      <alignment horizontal="left"/>
    </xf>
    <xf numFmtId="165" fontId="4" fillId="0" borderId="65" xfId="0" applyNumberFormat="1" applyFont="1" applyBorder="1" applyAlignment="1" applyProtection="1">
      <alignment horizontal="left"/>
    </xf>
    <xf numFmtId="165" fontId="4" fillId="0" borderId="63" xfId="0" applyNumberFormat="1" applyFont="1" applyBorder="1" applyAlignment="1" applyProtection="1">
      <alignment horizontal="left"/>
      <protection locked="0"/>
    </xf>
    <xf numFmtId="165" fontId="4" fillId="0" borderId="60" xfId="0" applyNumberFormat="1" applyFont="1" applyBorder="1" applyAlignment="1" applyProtection="1">
      <alignment horizontal="left"/>
      <protection locked="0"/>
    </xf>
    <xf numFmtId="165" fontId="4" fillId="0" borderId="65" xfId="0" applyNumberFormat="1" applyFont="1" applyBorder="1" applyAlignment="1" applyProtection="1">
      <alignment horizontal="left"/>
      <protection locked="0"/>
    </xf>
    <xf numFmtId="165" fontId="4" fillId="0" borderId="39" xfId="0" applyNumberFormat="1" applyFont="1" applyBorder="1" applyAlignment="1" applyProtection="1">
      <alignment horizontal="left" vertical="top" wrapText="1"/>
    </xf>
    <xf numFmtId="165" fontId="4" fillId="0" borderId="6" xfId="0" applyNumberFormat="1" applyFont="1" applyBorder="1" applyAlignment="1" applyProtection="1">
      <alignment horizontal="left" vertical="top" wrapText="1"/>
    </xf>
    <xf numFmtId="165" fontId="4" fillId="0" borderId="7" xfId="0" applyNumberFormat="1" applyFont="1" applyBorder="1" applyAlignment="1" applyProtection="1">
      <alignment horizontal="left" vertical="top" wrapText="1"/>
    </xf>
    <xf numFmtId="165" fontId="4" fillId="0" borderId="8" xfId="0" applyNumberFormat="1" applyFont="1" applyBorder="1" applyAlignment="1" applyProtection="1">
      <alignment horizontal="left" vertical="top" wrapText="1"/>
    </xf>
    <xf numFmtId="165" fontId="4" fillId="0" borderId="9" xfId="0" applyNumberFormat="1" applyFont="1" applyBorder="1" applyAlignment="1" applyProtection="1">
      <alignment horizontal="left" vertical="top" wrapText="1"/>
    </xf>
    <xf numFmtId="165" fontId="4" fillId="0" borderId="10" xfId="0" applyNumberFormat="1" applyFont="1" applyBorder="1" applyAlignment="1" applyProtection="1">
      <alignment horizontal="left" vertical="top" wrapText="1"/>
    </xf>
    <xf numFmtId="165" fontId="4" fillId="0" borderId="1" xfId="0" applyNumberFormat="1" applyFont="1" applyBorder="1" applyAlignment="1" applyProtection="1">
      <alignment horizontal="left" vertical="top" wrapText="1"/>
    </xf>
    <xf numFmtId="165" fontId="4" fillId="0" borderId="11" xfId="0" applyNumberFormat="1" applyFont="1" applyBorder="1" applyAlignment="1" applyProtection="1">
      <alignment horizontal="left" vertical="top" wrapText="1"/>
    </xf>
    <xf numFmtId="165" fontId="5" fillId="0" borderId="64" xfId="0" applyNumberFormat="1" applyFont="1" applyBorder="1" applyAlignment="1" applyProtection="1">
      <alignment horizontal="left"/>
    </xf>
    <xf numFmtId="0" fontId="6" fillId="0" borderId="66" xfId="0" applyFont="1" applyBorder="1" applyAlignment="1">
      <alignment horizontal="center" vertical="top"/>
    </xf>
    <xf numFmtId="164" fontId="5" fillId="0" borderId="64" xfId="0" applyNumberFormat="1" applyFont="1" applyBorder="1" applyAlignment="1" applyProtection="1">
      <alignment horizontal="left"/>
    </xf>
    <xf numFmtId="0" fontId="4" fillId="0" borderId="60" xfId="0" applyFont="1" applyBorder="1"/>
    <xf numFmtId="0" fontId="4" fillId="0" borderId="60" xfId="0" applyFont="1" applyBorder="1" applyAlignment="1">
      <alignment horizontal="center"/>
    </xf>
    <xf numFmtId="0" fontId="5" fillId="0" borderId="46" xfId="0" applyFont="1" applyBorder="1" applyProtection="1">
      <protection locked="0"/>
    </xf>
    <xf numFmtId="0" fontId="6" fillId="0" borderId="60" xfId="0" applyFont="1" applyBorder="1" applyAlignment="1">
      <alignment horizontal="center" vertical="top"/>
    </xf>
    <xf numFmtId="0" fontId="6" fillId="0" borderId="37" xfId="0" applyFont="1" applyBorder="1" applyAlignment="1">
      <alignment horizontal="center" vertical="top"/>
    </xf>
    <xf numFmtId="0" fontId="1" fillId="0" borderId="35" xfId="0" applyNumberFormat="1" applyFont="1" applyBorder="1" applyAlignment="1" applyProtection="1">
      <alignment horizontal="left" wrapText="1"/>
      <protection locked="0"/>
    </xf>
    <xf numFmtId="0" fontId="1" fillId="0" borderId="26" xfId="0" applyNumberFormat="1" applyFont="1" applyBorder="1" applyAlignment="1" applyProtection="1">
      <alignment horizontal="left" wrapText="1"/>
      <protection locked="0"/>
    </xf>
    <xf numFmtId="1" fontId="1" fillId="0" borderId="26" xfId="0" applyNumberFormat="1" applyFont="1" applyBorder="1" applyAlignment="1" applyProtection="1">
      <alignment wrapText="1"/>
      <protection locked="0"/>
    </xf>
    <xf numFmtId="2" fontId="1" fillId="0" borderId="26" xfId="0" applyNumberFormat="1" applyFont="1" applyBorder="1" applyAlignment="1" applyProtection="1">
      <alignment horizontal="right" wrapText="1"/>
      <protection locked="0"/>
    </xf>
    <xf numFmtId="44" fontId="1" fillId="0" borderId="26" xfId="0" applyNumberFormat="1" applyFont="1" applyBorder="1" applyAlignment="1" applyProtection="1">
      <alignment horizontal="left" wrapText="1"/>
      <protection locked="0"/>
    </xf>
    <xf numFmtId="44" fontId="1" fillId="0" borderId="22" xfId="0" applyNumberFormat="1" applyFont="1" applyBorder="1" applyAlignment="1">
      <alignment horizontal="left" wrapText="1"/>
    </xf>
    <xf numFmtId="0" fontId="1" fillId="0" borderId="5" xfId="0" applyFont="1" applyBorder="1" applyAlignment="1">
      <alignment horizontal="center"/>
    </xf>
    <xf numFmtId="44" fontId="1" fillId="0" borderId="5" xfId="0" applyNumberFormat="1" applyFont="1" applyBorder="1" applyAlignment="1" applyProtection="1">
      <alignment horizontal="left" wrapText="1"/>
    </xf>
    <xf numFmtId="44" fontId="1" fillId="0" borderId="67" xfId="0" applyNumberFormat="1" applyFont="1" applyBorder="1" applyAlignment="1" applyProtection="1">
      <alignment horizontal="left"/>
    </xf>
    <xf numFmtId="0" fontId="0" fillId="0" borderId="48" xfId="0" applyBorder="1"/>
    <xf numFmtId="0" fontId="2" fillId="0" borderId="3" xfId="0" applyFont="1" applyBorder="1" applyAlignment="1">
      <alignment horizontal="center" vertical="center"/>
    </xf>
    <xf numFmtId="0" fontId="9" fillId="0" borderId="49" xfId="0" applyFont="1" applyBorder="1" applyAlignment="1">
      <alignment horizontal="left" vertical="center" wrapText="1"/>
    </xf>
    <xf numFmtId="0" fontId="9" fillId="0" borderId="29" xfId="0" applyFont="1" applyBorder="1" applyAlignment="1">
      <alignment horizontal="left" vertical="center" wrapText="1"/>
    </xf>
    <xf numFmtId="0" fontId="9" fillId="0" borderId="50" xfId="0" applyFont="1" applyBorder="1" applyAlignment="1">
      <alignment horizontal="left" vertical="center" wrapText="1"/>
    </xf>
    <xf numFmtId="0" fontId="9" fillId="0" borderId="51" xfId="0" applyFont="1" applyBorder="1" applyAlignment="1">
      <alignment horizontal="left" vertical="center" wrapText="1"/>
    </xf>
    <xf numFmtId="0" fontId="9" fillId="0" borderId="52" xfId="0" applyFont="1" applyBorder="1" applyAlignment="1">
      <alignment horizontal="left" vertical="center" wrapText="1"/>
    </xf>
    <xf numFmtId="0" fontId="9" fillId="0" borderId="53" xfId="0" applyFont="1" applyBorder="1" applyAlignment="1">
      <alignment horizontal="left" vertical="center" wrapText="1"/>
    </xf>
    <xf numFmtId="0" fontId="5" fillId="0" borderId="49" xfId="0" applyFont="1" applyBorder="1" applyAlignment="1">
      <alignment horizontal="left" vertical="center" wrapText="1"/>
    </xf>
    <xf numFmtId="0" fontId="5" fillId="0" borderId="29" xfId="0" applyFont="1" applyBorder="1" applyAlignment="1">
      <alignment horizontal="left" vertical="center" wrapText="1"/>
    </xf>
    <xf numFmtId="0" fontId="5" fillId="0" borderId="50" xfId="0" applyFont="1" applyBorder="1" applyAlignment="1">
      <alignment horizontal="left" vertical="center" wrapText="1"/>
    </xf>
    <xf numFmtId="0" fontId="5" fillId="0" borderId="51" xfId="0" applyFont="1" applyBorder="1" applyAlignment="1">
      <alignment horizontal="left" vertical="center" wrapText="1"/>
    </xf>
    <xf numFmtId="0" fontId="5" fillId="0" borderId="52" xfId="0" applyFont="1" applyBorder="1" applyAlignment="1">
      <alignment horizontal="left" vertical="center" wrapText="1"/>
    </xf>
    <xf numFmtId="0" fontId="5" fillId="0" borderId="53"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666699"/>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85725</xdr:colOff>
      <xdr:row>6</xdr:row>
      <xdr:rowOff>0</xdr:rowOff>
    </xdr:from>
    <xdr:to>
      <xdr:col>4</xdr:col>
      <xdr:colOff>142875</xdr:colOff>
      <xdr:row>6</xdr:row>
      <xdr:rowOff>0</xdr:rowOff>
    </xdr:to>
    <xdr:pic>
      <xdr:nvPicPr>
        <xdr:cNvPr id="1092" name="Picture 1" descr="ctshield">
          <a:extLst>
            <a:ext uri="{FF2B5EF4-FFF2-40B4-BE49-F238E27FC236}">
              <a16:creationId xmlns:a16="http://schemas.microsoft.com/office/drawing/2014/main" id="{00000000-0008-0000-0100-00004404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1209675"/>
          <a:ext cx="8763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685800</xdr:colOff>
      <xdr:row>6</xdr:row>
      <xdr:rowOff>0</xdr:rowOff>
    </xdr:from>
    <xdr:to>
      <xdr:col>12</xdr:col>
      <xdr:colOff>476250</xdr:colOff>
      <xdr:row>6</xdr:row>
      <xdr:rowOff>0</xdr:rowOff>
    </xdr:to>
    <xdr:pic>
      <xdr:nvPicPr>
        <xdr:cNvPr id="1093" name="Picture 2">
          <a:extLst>
            <a:ext uri="{FF2B5EF4-FFF2-40B4-BE49-F238E27FC236}">
              <a16:creationId xmlns:a16="http://schemas.microsoft.com/office/drawing/2014/main" id="{00000000-0008-0000-0100-000045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62725" y="1209675"/>
          <a:ext cx="485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28575</xdr:colOff>
      <xdr:row>6</xdr:row>
      <xdr:rowOff>0</xdr:rowOff>
    </xdr:from>
    <xdr:to>
      <xdr:col>3</xdr:col>
      <xdr:colOff>419100</xdr:colOff>
      <xdr:row>6</xdr:row>
      <xdr:rowOff>0</xdr:rowOff>
    </xdr:to>
    <xdr:pic>
      <xdr:nvPicPr>
        <xdr:cNvPr id="4164" name="Picture 1" descr="ctshield">
          <a:extLst>
            <a:ext uri="{FF2B5EF4-FFF2-40B4-BE49-F238E27FC236}">
              <a16:creationId xmlns:a16="http://schemas.microsoft.com/office/drawing/2014/main" id="{00000000-0008-0000-0200-0000441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143000"/>
          <a:ext cx="866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685800</xdr:colOff>
      <xdr:row>6</xdr:row>
      <xdr:rowOff>0</xdr:rowOff>
    </xdr:from>
    <xdr:to>
      <xdr:col>12</xdr:col>
      <xdr:colOff>476250</xdr:colOff>
      <xdr:row>6</xdr:row>
      <xdr:rowOff>0</xdr:rowOff>
    </xdr:to>
    <xdr:pic>
      <xdr:nvPicPr>
        <xdr:cNvPr id="4165" name="Picture 2">
          <a:extLst>
            <a:ext uri="{FF2B5EF4-FFF2-40B4-BE49-F238E27FC236}">
              <a16:creationId xmlns:a16="http://schemas.microsoft.com/office/drawing/2014/main" id="{00000000-0008-0000-0200-0000451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10350" y="1143000"/>
          <a:ext cx="485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28575</xdr:colOff>
      <xdr:row>6</xdr:row>
      <xdr:rowOff>0</xdr:rowOff>
    </xdr:from>
    <xdr:to>
      <xdr:col>3</xdr:col>
      <xdr:colOff>438150</xdr:colOff>
      <xdr:row>6</xdr:row>
      <xdr:rowOff>0</xdr:rowOff>
    </xdr:to>
    <xdr:pic>
      <xdr:nvPicPr>
        <xdr:cNvPr id="3141" name="Picture 1" descr="ctshield">
          <a:extLst>
            <a:ext uri="{FF2B5EF4-FFF2-40B4-BE49-F238E27FC236}">
              <a16:creationId xmlns:a16="http://schemas.microsoft.com/office/drawing/2014/main" id="{00000000-0008-0000-0500-0000450C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00150"/>
          <a:ext cx="8191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685800</xdr:colOff>
      <xdr:row>6</xdr:row>
      <xdr:rowOff>0</xdr:rowOff>
    </xdr:from>
    <xdr:to>
      <xdr:col>12</xdr:col>
      <xdr:colOff>476250</xdr:colOff>
      <xdr:row>6</xdr:row>
      <xdr:rowOff>0</xdr:rowOff>
    </xdr:to>
    <xdr:pic>
      <xdr:nvPicPr>
        <xdr:cNvPr id="3142" name="Picture 2">
          <a:extLst>
            <a:ext uri="{FF2B5EF4-FFF2-40B4-BE49-F238E27FC236}">
              <a16:creationId xmlns:a16="http://schemas.microsoft.com/office/drawing/2014/main" id="{00000000-0008-0000-0500-0000460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91300" y="1200150"/>
          <a:ext cx="485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12</xdr:col>
      <xdr:colOff>685800</xdr:colOff>
      <xdr:row>6</xdr:row>
      <xdr:rowOff>0</xdr:rowOff>
    </xdr:from>
    <xdr:to>
      <xdr:col>13</xdr:col>
      <xdr:colOff>476250</xdr:colOff>
      <xdr:row>6</xdr:row>
      <xdr:rowOff>0</xdr:rowOff>
    </xdr:to>
    <xdr:pic>
      <xdr:nvPicPr>
        <xdr:cNvPr id="6191" name="Picture 2">
          <a:extLst>
            <a:ext uri="{FF2B5EF4-FFF2-40B4-BE49-F238E27FC236}">
              <a16:creationId xmlns:a16="http://schemas.microsoft.com/office/drawing/2014/main" id="{00000000-0008-0000-0400-00002F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29400" y="1228725"/>
          <a:ext cx="485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autoPageBreaks="0" fitToPage="1"/>
  </sheetPr>
  <dimension ref="A1:Q59"/>
  <sheetViews>
    <sheetView showGridLines="0" tabSelected="1" zoomScaleNormal="100" zoomScaleSheetLayoutView="100" workbookViewId="0">
      <selection activeCell="L17" sqref="L17"/>
    </sheetView>
  </sheetViews>
  <sheetFormatPr defaultRowHeight="15" x14ac:dyDescent="0.2"/>
  <cols>
    <col min="1" max="1" width="4.88671875" customWidth="1"/>
    <col min="2" max="2" width="12.88671875" customWidth="1"/>
    <col min="9" max="9" width="20.33203125" customWidth="1"/>
  </cols>
  <sheetData>
    <row r="1" spans="1:17" x14ac:dyDescent="0.2">
      <c r="B1" s="81"/>
      <c r="C1" s="28"/>
      <c r="D1" s="28"/>
      <c r="E1" s="28"/>
      <c r="F1" s="28"/>
      <c r="G1" s="28"/>
      <c r="H1" s="28"/>
      <c r="I1" s="29"/>
    </row>
    <row r="2" spans="1:17" ht="15" customHeight="1" x14ac:dyDescent="0.2">
      <c r="B2" s="91" t="s">
        <v>67</v>
      </c>
      <c r="C2" s="88" t="s">
        <v>51</v>
      </c>
      <c r="D2" s="88"/>
      <c r="E2" s="88"/>
      <c r="F2" s="88"/>
      <c r="G2" s="88"/>
      <c r="H2" s="88"/>
      <c r="I2" s="89"/>
    </row>
    <row r="3" spans="1:17" ht="26.25" customHeight="1" x14ac:dyDescent="0.2">
      <c r="B3" s="91"/>
      <c r="C3" s="88"/>
      <c r="D3" s="88"/>
      <c r="E3" s="88"/>
      <c r="F3" s="88"/>
      <c r="G3" s="88"/>
      <c r="H3" s="88"/>
      <c r="I3" s="89"/>
    </row>
    <row r="4" spans="1:17" ht="18" customHeight="1" x14ac:dyDescent="0.2">
      <c r="B4" s="91"/>
      <c r="C4" s="75"/>
      <c r="D4" s="75"/>
      <c r="E4" s="75"/>
      <c r="F4" s="75"/>
      <c r="G4" s="75"/>
      <c r="H4" s="75"/>
      <c r="I4" s="76"/>
    </row>
    <row r="5" spans="1:17" s="4" customFormat="1" ht="10.5" customHeight="1" x14ac:dyDescent="0.2">
      <c r="B5" s="82"/>
      <c r="C5" s="5"/>
      <c r="D5" s="5"/>
      <c r="E5" s="5"/>
      <c r="F5" s="5"/>
      <c r="G5" s="5"/>
      <c r="H5" s="5"/>
      <c r="I5" s="77"/>
    </row>
    <row r="6" spans="1:17" s="43" customFormat="1" ht="5.0999999999999996" customHeight="1" x14ac:dyDescent="0.2">
      <c r="B6" s="78"/>
      <c r="C6" s="79"/>
      <c r="D6" s="79"/>
      <c r="E6" s="79"/>
      <c r="F6" s="79"/>
      <c r="G6" s="79"/>
      <c r="H6" s="79"/>
      <c r="I6" s="80"/>
    </row>
    <row r="7" spans="1:17" s="44" customFormat="1" ht="14.1" customHeight="1" x14ac:dyDescent="0.2">
      <c r="B7" s="233" t="s">
        <v>77</v>
      </c>
      <c r="C7" s="234"/>
      <c r="D7" s="234"/>
      <c r="E7" s="234"/>
      <c r="F7" s="234"/>
      <c r="G7" s="234"/>
      <c r="H7" s="234"/>
      <c r="I7" s="235"/>
    </row>
    <row r="8" spans="1:17" s="44" customFormat="1" ht="14.1" customHeight="1" x14ac:dyDescent="0.2">
      <c r="B8" s="236"/>
      <c r="C8" s="234"/>
      <c r="D8" s="234"/>
      <c r="E8" s="234"/>
      <c r="F8" s="234"/>
      <c r="G8" s="234"/>
      <c r="H8" s="234"/>
      <c r="I8" s="235"/>
      <c r="M8" s="90"/>
      <c r="N8" s="90"/>
      <c r="O8" s="90"/>
      <c r="P8" s="90"/>
      <c r="Q8" s="90"/>
    </row>
    <row r="9" spans="1:17" s="44" customFormat="1" ht="14.1" customHeight="1" x14ac:dyDescent="0.2">
      <c r="B9" s="236"/>
      <c r="C9" s="234"/>
      <c r="D9" s="234"/>
      <c r="E9" s="234"/>
      <c r="F9" s="234"/>
      <c r="G9" s="234"/>
      <c r="H9" s="234"/>
      <c r="I9" s="235"/>
      <c r="M9" s="90"/>
      <c r="N9" s="90"/>
      <c r="O9" s="90"/>
      <c r="P9" s="90"/>
      <c r="Q9" s="90"/>
    </row>
    <row r="10" spans="1:17" s="44" customFormat="1" ht="14.1" customHeight="1" x14ac:dyDescent="0.2">
      <c r="B10" s="236"/>
      <c r="C10" s="234"/>
      <c r="D10" s="234"/>
      <c r="E10" s="234"/>
      <c r="F10" s="234"/>
      <c r="G10" s="234"/>
      <c r="H10" s="234"/>
      <c r="I10" s="235"/>
      <c r="M10" s="90"/>
      <c r="N10" s="90"/>
      <c r="O10" s="90"/>
      <c r="P10" s="90"/>
      <c r="Q10" s="90"/>
    </row>
    <row r="11" spans="1:17" s="44" customFormat="1" ht="14.1" customHeight="1" x14ac:dyDescent="0.2">
      <c r="A11" s="45"/>
      <c r="B11" s="236"/>
      <c r="C11" s="234"/>
      <c r="D11" s="234"/>
      <c r="E11" s="234"/>
      <c r="F11" s="234"/>
      <c r="G11" s="234"/>
      <c r="H11" s="234"/>
      <c r="I11" s="235"/>
      <c r="J11" s="45"/>
      <c r="K11" s="45"/>
      <c r="L11" s="45"/>
      <c r="M11" s="90"/>
      <c r="N11" s="90"/>
      <c r="O11" s="90"/>
      <c r="P11" s="90"/>
      <c r="Q11" s="90"/>
    </row>
    <row r="12" spans="1:17" s="44" customFormat="1" ht="14.1" customHeight="1" x14ac:dyDescent="0.2">
      <c r="B12" s="236"/>
      <c r="C12" s="234"/>
      <c r="D12" s="234"/>
      <c r="E12" s="234"/>
      <c r="F12" s="234"/>
      <c r="G12" s="234"/>
      <c r="H12" s="234"/>
      <c r="I12" s="235"/>
      <c r="M12" s="90"/>
      <c r="N12" s="90"/>
      <c r="O12" s="90"/>
      <c r="P12" s="90"/>
      <c r="Q12" s="90"/>
    </row>
    <row r="13" spans="1:17" s="44" customFormat="1" ht="14.1" customHeight="1" x14ac:dyDescent="0.2">
      <c r="B13" s="236"/>
      <c r="C13" s="234"/>
      <c r="D13" s="234"/>
      <c r="E13" s="234"/>
      <c r="F13" s="234"/>
      <c r="G13" s="234"/>
      <c r="H13" s="234"/>
      <c r="I13" s="235"/>
      <c r="M13" s="90"/>
      <c r="N13" s="90"/>
      <c r="O13" s="90"/>
      <c r="P13" s="90"/>
      <c r="Q13" s="90"/>
    </row>
    <row r="14" spans="1:17" s="44" customFormat="1" ht="14.1" customHeight="1" x14ac:dyDescent="0.2">
      <c r="B14" s="236"/>
      <c r="C14" s="234"/>
      <c r="D14" s="234"/>
      <c r="E14" s="234"/>
      <c r="F14" s="234"/>
      <c r="G14" s="234"/>
      <c r="H14" s="234"/>
      <c r="I14" s="235"/>
      <c r="M14" s="90"/>
      <c r="N14" s="90"/>
      <c r="O14" s="90"/>
      <c r="P14" s="90"/>
      <c r="Q14" s="90"/>
    </row>
    <row r="15" spans="1:17" s="44" customFormat="1" ht="9.9499999999999993" customHeight="1" x14ac:dyDescent="0.2">
      <c r="B15" s="236"/>
      <c r="C15" s="234"/>
      <c r="D15" s="234"/>
      <c r="E15" s="234"/>
      <c r="F15" s="234"/>
      <c r="G15" s="234"/>
      <c r="H15" s="234"/>
      <c r="I15" s="235"/>
      <c r="M15" s="90"/>
      <c r="N15" s="90"/>
      <c r="O15" s="90"/>
      <c r="P15" s="90"/>
      <c r="Q15" s="90"/>
    </row>
    <row r="16" spans="1:17" s="44" customFormat="1" ht="14.1" customHeight="1" x14ac:dyDescent="0.2">
      <c r="B16" s="236"/>
      <c r="C16" s="234"/>
      <c r="D16" s="234"/>
      <c r="E16" s="234"/>
      <c r="F16" s="234"/>
      <c r="G16" s="234"/>
      <c r="H16" s="234"/>
      <c r="I16" s="235"/>
    </row>
    <row r="17" spans="2:9" s="44" customFormat="1" ht="14.1" customHeight="1" x14ac:dyDescent="0.2">
      <c r="B17" s="236"/>
      <c r="C17" s="234"/>
      <c r="D17" s="234"/>
      <c r="E17" s="234"/>
      <c r="F17" s="234"/>
      <c r="G17" s="234"/>
      <c r="H17" s="234"/>
      <c r="I17" s="235"/>
    </row>
    <row r="18" spans="2:9" s="44" customFormat="1" ht="14.1" customHeight="1" x14ac:dyDescent="0.2">
      <c r="B18" s="236"/>
      <c r="C18" s="234"/>
      <c r="D18" s="234"/>
      <c r="E18" s="234"/>
      <c r="F18" s="234"/>
      <c r="G18" s="234"/>
      <c r="H18" s="234"/>
      <c r="I18" s="235"/>
    </row>
    <row r="19" spans="2:9" s="44" customFormat="1" ht="14.1" customHeight="1" x14ac:dyDescent="0.2">
      <c r="B19" s="236"/>
      <c r="C19" s="234"/>
      <c r="D19" s="234"/>
      <c r="E19" s="234"/>
      <c r="F19" s="234"/>
      <c r="G19" s="234"/>
      <c r="H19" s="234"/>
      <c r="I19" s="235"/>
    </row>
    <row r="20" spans="2:9" s="44" customFormat="1" ht="14.1" customHeight="1" x14ac:dyDescent="0.2">
      <c r="B20" s="236"/>
      <c r="C20" s="234"/>
      <c r="D20" s="234"/>
      <c r="E20" s="234"/>
      <c r="F20" s="234"/>
      <c r="G20" s="234"/>
      <c r="H20" s="234"/>
      <c r="I20" s="235"/>
    </row>
    <row r="21" spans="2:9" s="44" customFormat="1" ht="14.1" customHeight="1" x14ac:dyDescent="0.2">
      <c r="B21" s="236"/>
      <c r="C21" s="234"/>
      <c r="D21" s="234"/>
      <c r="E21" s="234"/>
      <c r="F21" s="234"/>
      <c r="G21" s="234"/>
      <c r="H21" s="234"/>
      <c r="I21" s="235"/>
    </row>
    <row r="22" spans="2:9" s="44" customFormat="1" ht="14.1" customHeight="1" x14ac:dyDescent="0.2">
      <c r="B22" s="236"/>
      <c r="C22" s="234"/>
      <c r="D22" s="234"/>
      <c r="E22" s="234"/>
      <c r="F22" s="234"/>
      <c r="G22" s="234"/>
      <c r="H22" s="234"/>
      <c r="I22" s="235"/>
    </row>
    <row r="23" spans="2:9" s="44" customFormat="1" ht="14.1" customHeight="1" x14ac:dyDescent="0.2">
      <c r="B23" s="236"/>
      <c r="C23" s="234"/>
      <c r="D23" s="234"/>
      <c r="E23" s="234"/>
      <c r="F23" s="234"/>
      <c r="G23" s="234"/>
      <c r="H23" s="234"/>
      <c r="I23" s="235"/>
    </row>
    <row r="24" spans="2:9" s="44" customFormat="1" ht="9.9499999999999993" customHeight="1" x14ac:dyDescent="0.2">
      <c r="B24" s="236"/>
      <c r="C24" s="234"/>
      <c r="D24" s="234"/>
      <c r="E24" s="234"/>
      <c r="F24" s="234"/>
      <c r="G24" s="234"/>
      <c r="H24" s="234"/>
      <c r="I24" s="235"/>
    </row>
    <row r="25" spans="2:9" s="44" customFormat="1" ht="14.1" customHeight="1" x14ac:dyDescent="0.2">
      <c r="B25" s="236"/>
      <c r="C25" s="234"/>
      <c r="D25" s="234"/>
      <c r="E25" s="234"/>
      <c r="F25" s="234"/>
      <c r="G25" s="234"/>
      <c r="H25" s="234"/>
      <c r="I25" s="235"/>
    </row>
    <row r="26" spans="2:9" s="44" customFormat="1" ht="14.1" customHeight="1" x14ac:dyDescent="0.2">
      <c r="B26" s="236"/>
      <c r="C26" s="234"/>
      <c r="D26" s="234"/>
      <c r="E26" s="234"/>
      <c r="F26" s="234"/>
      <c r="G26" s="234"/>
      <c r="H26" s="234"/>
      <c r="I26" s="235"/>
    </row>
    <row r="27" spans="2:9" s="44" customFormat="1" ht="14.1" customHeight="1" x14ac:dyDescent="0.2">
      <c r="B27" s="236"/>
      <c r="C27" s="234"/>
      <c r="D27" s="234"/>
      <c r="E27" s="234"/>
      <c r="F27" s="234"/>
      <c r="G27" s="234"/>
      <c r="H27" s="234"/>
      <c r="I27" s="235"/>
    </row>
    <row r="28" spans="2:9" s="44" customFormat="1" ht="9.9499999999999993" customHeight="1" x14ac:dyDescent="0.2">
      <c r="B28" s="236"/>
      <c r="C28" s="234"/>
      <c r="D28" s="234"/>
      <c r="E28" s="234"/>
      <c r="F28" s="234"/>
      <c r="G28" s="234"/>
      <c r="H28" s="234"/>
      <c r="I28" s="235"/>
    </row>
    <row r="29" spans="2:9" s="44" customFormat="1" ht="14.1" customHeight="1" x14ac:dyDescent="0.2">
      <c r="B29" s="236"/>
      <c r="C29" s="234"/>
      <c r="D29" s="234"/>
      <c r="E29" s="234"/>
      <c r="F29" s="234"/>
      <c r="G29" s="234"/>
      <c r="H29" s="234"/>
      <c r="I29" s="235"/>
    </row>
    <row r="30" spans="2:9" s="45" customFormat="1" ht="14.1" customHeight="1" x14ac:dyDescent="0.2">
      <c r="B30" s="236"/>
      <c r="C30" s="234"/>
      <c r="D30" s="234"/>
      <c r="E30" s="234"/>
      <c r="F30" s="234"/>
      <c r="G30" s="234"/>
      <c r="H30" s="234"/>
      <c r="I30" s="235"/>
    </row>
    <row r="31" spans="2:9" s="44" customFormat="1" ht="14.1" customHeight="1" x14ac:dyDescent="0.2">
      <c r="B31" s="236"/>
      <c r="C31" s="234"/>
      <c r="D31" s="234"/>
      <c r="E31" s="234"/>
      <c r="F31" s="234"/>
      <c r="G31" s="234"/>
      <c r="H31" s="234"/>
      <c r="I31" s="235"/>
    </row>
    <row r="32" spans="2:9" s="44" customFormat="1" ht="14.1" customHeight="1" x14ac:dyDescent="0.2">
      <c r="B32" s="236"/>
      <c r="C32" s="234"/>
      <c r="D32" s="234"/>
      <c r="E32" s="234"/>
      <c r="F32" s="234"/>
      <c r="G32" s="234"/>
      <c r="H32" s="234"/>
      <c r="I32" s="235"/>
    </row>
    <row r="33" spans="2:9" s="44" customFormat="1" ht="14.1" customHeight="1" x14ac:dyDescent="0.2">
      <c r="B33" s="236"/>
      <c r="C33" s="234"/>
      <c r="D33" s="234"/>
      <c r="E33" s="234"/>
      <c r="F33" s="234"/>
      <c r="G33" s="234"/>
      <c r="H33" s="234"/>
      <c r="I33" s="235"/>
    </row>
    <row r="34" spans="2:9" s="44" customFormat="1" ht="14.1" customHeight="1" x14ac:dyDescent="0.2">
      <c r="B34" s="236"/>
      <c r="C34" s="234"/>
      <c r="D34" s="234"/>
      <c r="E34" s="234"/>
      <c r="F34" s="234"/>
      <c r="G34" s="234"/>
      <c r="H34" s="234"/>
      <c r="I34" s="235"/>
    </row>
    <row r="35" spans="2:9" s="44" customFormat="1" ht="9.9499999999999993" customHeight="1" x14ac:dyDescent="0.2">
      <c r="B35" s="236"/>
      <c r="C35" s="234"/>
      <c r="D35" s="234"/>
      <c r="E35" s="234"/>
      <c r="F35" s="234"/>
      <c r="G35" s="234"/>
      <c r="H35" s="234"/>
      <c r="I35" s="235"/>
    </row>
    <row r="36" spans="2:9" s="44" customFormat="1" ht="14.1" customHeight="1" x14ac:dyDescent="0.2">
      <c r="B36" s="236"/>
      <c r="C36" s="234"/>
      <c r="D36" s="234"/>
      <c r="E36" s="234"/>
      <c r="F36" s="234"/>
      <c r="G36" s="234"/>
      <c r="H36" s="234"/>
      <c r="I36" s="235"/>
    </row>
    <row r="37" spans="2:9" s="44" customFormat="1" ht="14.1" customHeight="1" x14ac:dyDescent="0.2">
      <c r="B37" s="236"/>
      <c r="C37" s="234"/>
      <c r="D37" s="234"/>
      <c r="E37" s="234"/>
      <c r="F37" s="234"/>
      <c r="G37" s="234"/>
      <c r="H37" s="234"/>
      <c r="I37" s="235"/>
    </row>
    <row r="38" spans="2:9" s="44" customFormat="1" ht="14.1" customHeight="1" x14ac:dyDescent="0.2">
      <c r="B38" s="236"/>
      <c r="C38" s="234"/>
      <c r="D38" s="234"/>
      <c r="E38" s="234"/>
      <c r="F38" s="234"/>
      <c r="G38" s="234"/>
      <c r="H38" s="234"/>
      <c r="I38" s="235"/>
    </row>
    <row r="39" spans="2:9" s="44" customFormat="1" ht="14.1" customHeight="1" x14ac:dyDescent="0.2">
      <c r="B39" s="236"/>
      <c r="C39" s="234"/>
      <c r="D39" s="234"/>
      <c r="E39" s="234"/>
      <c r="F39" s="234"/>
      <c r="G39" s="234"/>
      <c r="H39" s="234"/>
      <c r="I39" s="235"/>
    </row>
    <row r="40" spans="2:9" s="44" customFormat="1" ht="14.1" customHeight="1" x14ac:dyDescent="0.2">
      <c r="B40" s="236"/>
      <c r="C40" s="234"/>
      <c r="D40" s="234"/>
      <c r="E40" s="234"/>
      <c r="F40" s="234"/>
      <c r="G40" s="234"/>
      <c r="H40" s="234"/>
      <c r="I40" s="235"/>
    </row>
    <row r="41" spans="2:9" s="44" customFormat="1" ht="14.1" customHeight="1" x14ac:dyDescent="0.2">
      <c r="B41" s="236"/>
      <c r="C41" s="234"/>
      <c r="D41" s="234"/>
      <c r="E41" s="234"/>
      <c r="F41" s="234"/>
      <c r="G41" s="234"/>
      <c r="H41" s="234"/>
      <c r="I41" s="235"/>
    </row>
    <row r="42" spans="2:9" s="44" customFormat="1" ht="14.1" customHeight="1" x14ac:dyDescent="0.2">
      <c r="B42" s="236"/>
      <c r="C42" s="234"/>
      <c r="D42" s="234"/>
      <c r="E42" s="234"/>
      <c r="F42" s="234"/>
      <c r="G42" s="234"/>
      <c r="H42" s="234"/>
      <c r="I42" s="235"/>
    </row>
    <row r="43" spans="2:9" s="44" customFormat="1" ht="9.9499999999999993" customHeight="1" x14ac:dyDescent="0.2">
      <c r="B43" s="236"/>
      <c r="C43" s="234"/>
      <c r="D43" s="234"/>
      <c r="E43" s="234"/>
      <c r="F43" s="234"/>
      <c r="G43" s="234"/>
      <c r="H43" s="234"/>
      <c r="I43" s="235"/>
    </row>
    <row r="44" spans="2:9" s="44" customFormat="1" ht="14.1" customHeight="1" x14ac:dyDescent="0.2">
      <c r="B44" s="236"/>
      <c r="C44" s="234"/>
      <c r="D44" s="234"/>
      <c r="E44" s="234"/>
      <c r="F44" s="234"/>
      <c r="G44" s="234"/>
      <c r="H44" s="234"/>
      <c r="I44" s="235"/>
    </row>
    <row r="45" spans="2:9" s="44" customFormat="1" ht="14.1" customHeight="1" x14ac:dyDescent="0.2">
      <c r="B45" s="236"/>
      <c r="C45" s="234"/>
      <c r="D45" s="234"/>
      <c r="E45" s="234"/>
      <c r="F45" s="234"/>
      <c r="G45" s="234"/>
      <c r="H45" s="234"/>
      <c r="I45" s="235"/>
    </row>
    <row r="46" spans="2:9" s="44" customFormat="1" ht="14.1" customHeight="1" x14ac:dyDescent="0.2">
      <c r="B46" s="236"/>
      <c r="C46" s="234"/>
      <c r="D46" s="234"/>
      <c r="E46" s="234"/>
      <c r="F46" s="234"/>
      <c r="G46" s="234"/>
      <c r="H46" s="234"/>
      <c r="I46" s="235"/>
    </row>
    <row r="47" spans="2:9" s="44" customFormat="1" ht="14.1" customHeight="1" x14ac:dyDescent="0.2">
      <c r="B47" s="236"/>
      <c r="C47" s="234"/>
      <c r="D47" s="234"/>
      <c r="E47" s="234"/>
      <c r="F47" s="234"/>
      <c r="G47" s="234"/>
      <c r="H47" s="234"/>
      <c r="I47" s="235"/>
    </row>
    <row r="48" spans="2:9" s="44" customFormat="1" ht="9.9499999999999993" customHeight="1" x14ac:dyDescent="0.2">
      <c r="B48" s="236"/>
      <c r="C48" s="234"/>
      <c r="D48" s="234"/>
      <c r="E48" s="234"/>
      <c r="F48" s="234"/>
      <c r="G48" s="234"/>
      <c r="H48" s="234"/>
      <c r="I48" s="235"/>
    </row>
    <row r="49" spans="2:9" s="44" customFormat="1" ht="14.1" customHeight="1" x14ac:dyDescent="0.2">
      <c r="B49" s="236"/>
      <c r="C49" s="234"/>
      <c r="D49" s="234"/>
      <c r="E49" s="234"/>
      <c r="F49" s="234"/>
      <c r="G49" s="234"/>
      <c r="H49" s="234"/>
      <c r="I49" s="235"/>
    </row>
    <row r="50" spans="2:9" s="44" customFormat="1" ht="14.1" customHeight="1" x14ac:dyDescent="0.2">
      <c r="B50" s="236"/>
      <c r="C50" s="234"/>
      <c r="D50" s="234"/>
      <c r="E50" s="234"/>
      <c r="F50" s="234"/>
      <c r="G50" s="234"/>
      <c r="H50" s="234"/>
      <c r="I50" s="235"/>
    </row>
    <row r="51" spans="2:9" s="44" customFormat="1" ht="14.1" customHeight="1" x14ac:dyDescent="0.2">
      <c r="B51" s="236"/>
      <c r="C51" s="234"/>
      <c r="D51" s="234"/>
      <c r="E51" s="234"/>
      <c r="F51" s="234"/>
      <c r="G51" s="234"/>
      <c r="H51" s="234"/>
      <c r="I51" s="235"/>
    </row>
    <row r="52" spans="2:9" s="44" customFormat="1" ht="14.1" customHeight="1" x14ac:dyDescent="0.2">
      <c r="B52" s="236"/>
      <c r="C52" s="234"/>
      <c r="D52" s="234"/>
      <c r="E52" s="234"/>
      <c r="F52" s="234"/>
      <c r="G52" s="234"/>
      <c r="H52" s="234"/>
      <c r="I52" s="235"/>
    </row>
    <row r="53" spans="2:9" s="44" customFormat="1" ht="14.1" customHeight="1" x14ac:dyDescent="0.2">
      <c r="B53" s="236"/>
      <c r="C53" s="234"/>
      <c r="D53" s="234"/>
      <c r="E53" s="234"/>
      <c r="F53" s="234"/>
      <c r="G53" s="234"/>
      <c r="H53" s="234"/>
      <c r="I53" s="235"/>
    </row>
    <row r="54" spans="2:9" s="44" customFormat="1" ht="183" customHeight="1" x14ac:dyDescent="0.2">
      <c r="B54" s="237"/>
      <c r="C54" s="238"/>
      <c r="D54" s="238"/>
      <c r="E54" s="238"/>
      <c r="F54" s="238"/>
      <c r="G54" s="238"/>
      <c r="H54" s="238"/>
      <c r="I54" s="239"/>
    </row>
    <row r="55" spans="2:9" s="44" customFormat="1" ht="14.1" customHeight="1" x14ac:dyDescent="0.2"/>
    <row r="56" spans="2:9" s="44" customFormat="1" ht="14.1" customHeight="1" x14ac:dyDescent="0.2">
      <c r="B56" s="87"/>
      <c r="C56" s="87"/>
      <c r="D56" s="87"/>
      <c r="E56" s="87"/>
      <c r="F56" s="87"/>
      <c r="G56" s="87"/>
      <c r="H56" s="87"/>
      <c r="I56" s="87"/>
    </row>
    <row r="57" spans="2:9" s="44" customFormat="1" ht="14.1" customHeight="1" x14ac:dyDescent="0.2">
      <c r="B57" s="87"/>
      <c r="C57" s="87"/>
      <c r="D57" s="87"/>
      <c r="E57" s="87"/>
      <c r="F57" s="87"/>
      <c r="G57" s="87"/>
      <c r="H57" s="87"/>
      <c r="I57" s="87"/>
    </row>
    <row r="58" spans="2:9" s="44" customFormat="1" ht="14.1" customHeight="1" x14ac:dyDescent="0.2"/>
    <row r="59" spans="2:9" s="44" customFormat="1" ht="14.25" x14ac:dyDescent="0.2"/>
  </sheetData>
  <sheetProtection algorithmName="SHA-512" hashValue="ZdSi1pipBVziyzJXUQ00lNqiPP5VxVQNFenHqVchuLO9SAYmlEwrsAC5EWeMJA+QJ07t2N2ffEWdoq3ZJE3VRg==" saltValue="ZaHrXKjGOZaNZy0BpRnfaw==" spinCount="100000" sheet="1" selectLockedCells="1" selectUnlockedCells="1"/>
  <mergeCells count="6">
    <mergeCell ref="B56:I56"/>
    <mergeCell ref="B57:I57"/>
    <mergeCell ref="C2:I3"/>
    <mergeCell ref="M8:Q15"/>
    <mergeCell ref="B7:I54"/>
    <mergeCell ref="B2:B4"/>
  </mergeCells>
  <phoneticPr fontId="1" type="noConversion"/>
  <printOptions horizontalCentered="1"/>
  <pageMargins left="0.75" right="0.75" top="0.5" bottom="0.25" header="0.5" footer="0.25"/>
  <pageSetup scale="8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8"/>
    <pageSetUpPr autoPageBreaks="0" fitToPage="1"/>
  </sheetPr>
  <dimension ref="A1:N62"/>
  <sheetViews>
    <sheetView showGridLines="0" zoomScaleNormal="100" zoomScaleSheetLayoutView="100" workbookViewId="0">
      <selection activeCell="F10" sqref="F10:I10"/>
    </sheetView>
  </sheetViews>
  <sheetFormatPr defaultRowHeight="15" x14ac:dyDescent="0.2"/>
  <cols>
    <col min="1" max="1" width="4.88671875" style="84" customWidth="1"/>
    <col min="2" max="2" width="1.44140625" style="84" customWidth="1"/>
    <col min="3" max="3" width="5.77734375" customWidth="1"/>
    <col min="4" max="4" width="3.77734375" customWidth="1"/>
    <col min="5" max="5" width="9.88671875" customWidth="1"/>
    <col min="6" max="6" width="6.21875" customWidth="1"/>
    <col min="7" max="7" width="4.5546875" customWidth="1"/>
    <col min="8" max="8" width="7.5546875" customWidth="1"/>
    <col min="9" max="9" width="9.88671875" customWidth="1"/>
    <col min="10" max="10" width="10.5546875" customWidth="1"/>
    <col min="12" max="12" width="8.88671875" customWidth="1"/>
    <col min="13" max="13" width="12.77734375" customWidth="1"/>
    <col min="14" max="14" width="1.44140625" customWidth="1"/>
  </cols>
  <sheetData>
    <row r="1" spans="1:14" x14ac:dyDescent="0.2">
      <c r="B1" s="92"/>
      <c r="C1" s="93"/>
      <c r="D1" s="93"/>
      <c r="E1" s="28"/>
      <c r="F1" s="28"/>
      <c r="G1" s="28"/>
      <c r="H1" s="28"/>
      <c r="I1" s="28"/>
      <c r="J1" s="28"/>
      <c r="K1" s="28"/>
      <c r="L1" s="28"/>
      <c r="M1" s="28"/>
      <c r="N1" s="29"/>
    </row>
    <row r="2" spans="1:14" ht="15" customHeight="1" x14ac:dyDescent="0.2">
      <c r="B2" s="30"/>
      <c r="C2" s="113" t="s">
        <v>67</v>
      </c>
      <c r="D2" s="114"/>
      <c r="E2" s="114"/>
      <c r="F2" s="83"/>
      <c r="G2" s="83"/>
      <c r="H2" s="83"/>
      <c r="I2" s="83"/>
      <c r="J2" s="83"/>
      <c r="K2" s="83"/>
      <c r="L2" s="83"/>
      <c r="M2" s="83"/>
      <c r="N2" s="31"/>
    </row>
    <row r="3" spans="1:14" ht="15" customHeight="1" x14ac:dyDescent="0.2">
      <c r="B3" s="30"/>
      <c r="C3" s="114"/>
      <c r="D3" s="114"/>
      <c r="E3" s="114"/>
      <c r="F3" s="83"/>
      <c r="G3" s="83"/>
      <c r="H3" s="83"/>
      <c r="I3" s="83"/>
      <c r="J3" s="83"/>
      <c r="K3" s="83"/>
      <c r="L3" s="83"/>
      <c r="M3" s="83">
        <v>7341</v>
      </c>
      <c r="N3" s="31"/>
    </row>
    <row r="4" spans="1:14" ht="18" customHeight="1" x14ac:dyDescent="0.2">
      <c r="B4" s="30"/>
      <c r="C4" s="114"/>
      <c r="D4" s="114"/>
      <c r="E4" s="114"/>
      <c r="F4" s="96" t="s">
        <v>63</v>
      </c>
      <c r="G4" s="223"/>
      <c r="H4" s="223"/>
      <c r="I4" s="223"/>
      <c r="J4" s="223"/>
      <c r="K4" s="223"/>
      <c r="L4" s="223"/>
      <c r="M4" s="223"/>
      <c r="N4" s="31"/>
    </row>
    <row r="5" spans="1:14" ht="18" x14ac:dyDescent="0.2">
      <c r="B5" s="30"/>
      <c r="C5" s="114"/>
      <c r="D5" s="114"/>
      <c r="E5" s="114"/>
      <c r="F5" s="83"/>
      <c r="G5" s="83"/>
      <c r="H5" s="83"/>
      <c r="I5" s="83"/>
      <c r="J5" s="83"/>
      <c r="K5" s="83"/>
      <c r="L5" s="83"/>
      <c r="M5" s="83"/>
      <c r="N5" s="31"/>
    </row>
    <row r="6" spans="1:14" ht="20.25" customHeight="1" x14ac:dyDescent="0.2">
      <c r="B6" s="94"/>
      <c r="C6" s="95"/>
      <c r="D6" s="95"/>
      <c r="E6" s="39"/>
      <c r="F6" s="39"/>
      <c r="G6" s="39"/>
      <c r="H6" s="39"/>
      <c r="I6" s="39"/>
      <c r="J6" s="39"/>
      <c r="K6" s="39"/>
      <c r="L6" s="39"/>
      <c r="M6" s="39"/>
      <c r="N6" s="42"/>
    </row>
    <row r="7" spans="1:14" s="4" customFormat="1" ht="1.5" hidden="1" customHeight="1" x14ac:dyDescent="0.2">
      <c r="A7" s="8"/>
      <c r="B7" s="32"/>
      <c r="C7" s="8"/>
      <c r="D7" s="8"/>
      <c r="E7" s="8"/>
      <c r="F7" s="8"/>
      <c r="G7" s="8"/>
      <c r="H7" s="8"/>
      <c r="I7" s="8"/>
      <c r="J7" s="8"/>
      <c r="K7" s="8"/>
      <c r="L7" s="8"/>
      <c r="M7" s="9"/>
      <c r="N7" s="41"/>
    </row>
    <row r="8" spans="1:14" s="4" customFormat="1" ht="12.75" customHeight="1" x14ac:dyDescent="0.2">
      <c r="A8" s="8"/>
      <c r="B8" s="32"/>
      <c r="C8" s="8"/>
      <c r="D8" s="8"/>
      <c r="E8" s="8"/>
      <c r="F8" s="8"/>
      <c r="G8" s="8"/>
      <c r="H8" s="8"/>
      <c r="I8" s="8"/>
      <c r="J8" s="8"/>
      <c r="K8" s="8"/>
      <c r="L8" s="208" t="s">
        <v>55</v>
      </c>
      <c r="M8" s="209"/>
      <c r="N8" s="41"/>
    </row>
    <row r="9" spans="1:14" s="4" customFormat="1" ht="2.1" customHeight="1" x14ac:dyDescent="0.2">
      <c r="A9" s="8"/>
      <c r="B9" s="32"/>
      <c r="C9" s="8"/>
      <c r="D9" s="8"/>
      <c r="E9" s="8"/>
      <c r="F9" s="8"/>
      <c r="G9" s="8"/>
      <c r="H9" s="8"/>
      <c r="I9" s="8"/>
      <c r="J9" s="8"/>
      <c r="K9" s="8"/>
      <c r="L9" s="13"/>
      <c r="M9" s="262"/>
      <c r="N9" s="41"/>
    </row>
    <row r="10" spans="1:14" s="10" customFormat="1" ht="12.75" x14ac:dyDescent="0.2">
      <c r="A10" s="11"/>
      <c r="B10" s="33"/>
      <c r="C10" s="46" t="s">
        <v>17</v>
      </c>
      <c r="D10" s="74" t="s">
        <v>31</v>
      </c>
      <c r="E10" s="11"/>
      <c r="F10" s="107"/>
      <c r="G10" s="108"/>
      <c r="H10" s="108"/>
      <c r="I10" s="109"/>
      <c r="J10" s="11"/>
      <c r="K10" s="11"/>
      <c r="L10" s="47" t="s">
        <v>16</v>
      </c>
      <c r="M10" s="50"/>
      <c r="N10" s="34"/>
    </row>
    <row r="11" spans="1:14" s="10" customFormat="1" ht="2.1" customHeight="1" x14ac:dyDescent="0.2">
      <c r="A11" s="11"/>
      <c r="B11" s="33"/>
      <c r="C11" s="46"/>
      <c r="D11" s="11"/>
      <c r="E11" s="11"/>
      <c r="F11" s="61"/>
      <c r="G11" s="11"/>
      <c r="H11" s="11"/>
      <c r="I11" s="11"/>
      <c r="J11" s="11"/>
      <c r="K11" s="11"/>
      <c r="L11" s="47"/>
      <c r="M11" s="12"/>
      <c r="N11" s="34"/>
    </row>
    <row r="12" spans="1:14" s="10" customFormat="1" ht="12.75" x14ac:dyDescent="0.2">
      <c r="A12" s="11"/>
      <c r="B12" s="33"/>
      <c r="C12" s="46" t="s">
        <v>18</v>
      </c>
      <c r="D12" s="11" t="s">
        <v>54</v>
      </c>
      <c r="E12" s="11"/>
      <c r="F12" s="110"/>
      <c r="G12" s="111"/>
      <c r="H12" s="111"/>
      <c r="I12" s="112"/>
      <c r="J12" s="11"/>
      <c r="K12" s="11"/>
      <c r="L12" s="47" t="s">
        <v>19</v>
      </c>
      <c r="M12" s="210"/>
      <c r="N12" s="34"/>
    </row>
    <row r="13" spans="1:14" s="10" customFormat="1" ht="2.1" customHeight="1" x14ac:dyDescent="0.2">
      <c r="A13" s="11"/>
      <c r="B13" s="33"/>
      <c r="C13" s="11"/>
      <c r="D13" s="11"/>
      <c r="E13" s="11"/>
      <c r="F13" s="11"/>
      <c r="G13" s="11"/>
      <c r="H13" s="11"/>
      <c r="I13" s="11"/>
      <c r="J13" s="11"/>
      <c r="K13" s="11"/>
      <c r="L13" s="11"/>
      <c r="M13" s="11"/>
      <c r="N13" s="34"/>
    </row>
    <row r="14" spans="1:14" s="10" customFormat="1" ht="12.75" customHeight="1" x14ac:dyDescent="0.2">
      <c r="A14" s="11"/>
      <c r="B14" s="33"/>
      <c r="C14" s="97" t="s">
        <v>20</v>
      </c>
      <c r="D14" s="97"/>
      <c r="E14" s="98"/>
      <c r="F14" s="99"/>
      <c r="G14" s="99"/>
      <c r="H14" s="100"/>
      <c r="I14" s="11"/>
      <c r="J14" s="47" t="s">
        <v>72</v>
      </c>
      <c r="K14" s="107"/>
      <c r="L14" s="108"/>
      <c r="M14" s="109"/>
      <c r="N14" s="34"/>
    </row>
    <row r="15" spans="1:14" s="10" customFormat="1" ht="12.75" customHeight="1" x14ac:dyDescent="0.2">
      <c r="A15" s="11"/>
      <c r="B15" s="33"/>
      <c r="C15" s="97" t="s">
        <v>21</v>
      </c>
      <c r="D15" s="97"/>
      <c r="E15" s="101"/>
      <c r="F15" s="102"/>
      <c r="G15" s="102"/>
      <c r="H15" s="103"/>
      <c r="I15" s="11"/>
      <c r="J15" s="47" t="s">
        <v>76</v>
      </c>
      <c r="K15" s="98"/>
      <c r="L15" s="99"/>
      <c r="M15" s="100"/>
      <c r="N15" s="34"/>
    </row>
    <row r="16" spans="1:14" s="10" customFormat="1" ht="12.75" x14ac:dyDescent="0.2">
      <c r="A16" s="11"/>
      <c r="B16" s="33"/>
      <c r="C16" s="11"/>
      <c r="D16" s="11"/>
      <c r="E16" s="104"/>
      <c r="F16" s="105"/>
      <c r="G16" s="105"/>
      <c r="H16" s="106"/>
      <c r="I16" s="11"/>
      <c r="J16" s="11"/>
      <c r="K16" s="104"/>
      <c r="L16" s="105"/>
      <c r="M16" s="106"/>
      <c r="N16" s="34"/>
    </row>
    <row r="17" spans="1:14" s="10" customFormat="1" ht="13.5" thickBot="1" x14ac:dyDescent="0.25">
      <c r="A17" s="11"/>
      <c r="B17" s="33"/>
      <c r="C17" s="11"/>
      <c r="D17" s="11"/>
      <c r="E17" s="11"/>
      <c r="F17" s="11"/>
      <c r="G17" s="11"/>
      <c r="H17" s="11"/>
      <c r="I17" s="11"/>
      <c r="J17" s="11"/>
      <c r="K17" s="15"/>
      <c r="L17" s="15"/>
      <c r="M17" s="15"/>
      <c r="N17" s="34"/>
    </row>
    <row r="18" spans="1:14" s="16" customFormat="1" ht="15" customHeight="1" thickBot="1" x14ac:dyDescent="0.25">
      <c r="A18" s="65"/>
      <c r="B18" s="56"/>
      <c r="C18" s="20" t="s">
        <v>0</v>
      </c>
      <c r="D18" s="21" t="s">
        <v>1</v>
      </c>
      <c r="E18" s="120" t="s">
        <v>60</v>
      </c>
      <c r="F18" s="120"/>
      <c r="G18" s="120"/>
      <c r="H18" s="120"/>
      <c r="I18" s="120"/>
      <c r="J18" s="120"/>
      <c r="K18" s="22" t="s">
        <v>2</v>
      </c>
      <c r="L18" s="21" t="s">
        <v>23</v>
      </c>
      <c r="M18" s="65"/>
      <c r="N18" s="35"/>
    </row>
    <row r="19" spans="1:14" s="2" customFormat="1" ht="15" customHeight="1" x14ac:dyDescent="0.2">
      <c r="A19" s="66"/>
      <c r="B19" s="36"/>
      <c r="C19" s="51"/>
      <c r="D19" s="195"/>
      <c r="E19" s="227"/>
      <c r="F19" s="227"/>
      <c r="G19" s="227"/>
      <c r="H19" s="227"/>
      <c r="I19" s="227"/>
      <c r="J19" s="227"/>
      <c r="K19" s="140"/>
      <c r="L19" s="141">
        <f>C19*K19</f>
        <v>0</v>
      </c>
      <c r="M19" s="66"/>
      <c r="N19" s="37"/>
    </row>
    <row r="20" spans="1:14" s="2" customFormat="1" ht="15" customHeight="1" x14ac:dyDescent="0.2">
      <c r="A20" s="66"/>
      <c r="B20" s="36"/>
      <c r="C20" s="224"/>
      <c r="D20" s="199"/>
      <c r="E20" s="203"/>
      <c r="F20" s="203"/>
      <c r="G20" s="203"/>
      <c r="H20" s="203"/>
      <c r="I20" s="203"/>
      <c r="J20" s="203"/>
      <c r="K20" s="142"/>
      <c r="L20" s="143">
        <f>C20*K20</f>
        <v>0</v>
      </c>
      <c r="M20" s="66"/>
      <c r="N20" s="37"/>
    </row>
    <row r="21" spans="1:14" s="2" customFormat="1" ht="15" customHeight="1" x14ac:dyDescent="0.2">
      <c r="A21" s="66"/>
      <c r="B21" s="36"/>
      <c r="C21" s="224"/>
      <c r="D21" s="199"/>
      <c r="E21" s="203"/>
      <c r="F21" s="203"/>
      <c r="G21" s="203"/>
      <c r="H21" s="203"/>
      <c r="I21" s="203"/>
      <c r="J21" s="203"/>
      <c r="K21" s="142"/>
      <c r="L21" s="143">
        <f t="shared" ref="L21:L26" si="0">C21*K21</f>
        <v>0</v>
      </c>
      <c r="M21" s="66"/>
      <c r="N21" s="37"/>
    </row>
    <row r="22" spans="1:14" s="2" customFormat="1" ht="15" customHeight="1" x14ac:dyDescent="0.2">
      <c r="A22" s="66"/>
      <c r="B22" s="36"/>
      <c r="C22" s="224"/>
      <c r="D22" s="199"/>
      <c r="E22" s="203"/>
      <c r="F22" s="203"/>
      <c r="G22" s="203"/>
      <c r="H22" s="203"/>
      <c r="I22" s="203"/>
      <c r="J22" s="203"/>
      <c r="K22" s="142"/>
      <c r="L22" s="143">
        <f t="shared" si="0"/>
        <v>0</v>
      </c>
      <c r="M22" s="66"/>
      <c r="N22" s="37"/>
    </row>
    <row r="23" spans="1:14" s="2" customFormat="1" ht="15" customHeight="1" x14ac:dyDescent="0.2">
      <c r="A23" s="66"/>
      <c r="B23" s="36"/>
      <c r="C23" s="224"/>
      <c r="D23" s="199"/>
      <c r="E23" s="203"/>
      <c r="F23" s="203"/>
      <c r="G23" s="203"/>
      <c r="H23" s="203"/>
      <c r="I23" s="203"/>
      <c r="J23" s="203"/>
      <c r="K23" s="142"/>
      <c r="L23" s="143">
        <f t="shared" si="0"/>
        <v>0</v>
      </c>
      <c r="M23" s="66"/>
      <c r="N23" s="37"/>
    </row>
    <row r="24" spans="1:14" s="2" customFormat="1" ht="15" customHeight="1" x14ac:dyDescent="0.2">
      <c r="A24" s="66"/>
      <c r="B24" s="36"/>
      <c r="C24" s="224"/>
      <c r="D24" s="199"/>
      <c r="E24" s="203"/>
      <c r="F24" s="203"/>
      <c r="G24" s="203"/>
      <c r="H24" s="203"/>
      <c r="I24" s="203"/>
      <c r="J24" s="203"/>
      <c r="K24" s="142"/>
      <c r="L24" s="143">
        <f t="shared" si="0"/>
        <v>0</v>
      </c>
      <c r="M24" s="66"/>
      <c r="N24" s="37"/>
    </row>
    <row r="25" spans="1:14" s="2" customFormat="1" ht="15" customHeight="1" x14ac:dyDescent="0.2">
      <c r="A25" s="66"/>
      <c r="B25" s="36"/>
      <c r="C25" s="224"/>
      <c r="D25" s="199"/>
      <c r="E25" s="203"/>
      <c r="F25" s="203"/>
      <c r="G25" s="203"/>
      <c r="H25" s="203"/>
      <c r="I25" s="203"/>
      <c r="J25" s="203"/>
      <c r="K25" s="142"/>
      <c r="L25" s="143">
        <f t="shared" si="0"/>
        <v>0</v>
      </c>
      <c r="M25" s="66"/>
      <c r="N25" s="37"/>
    </row>
    <row r="26" spans="1:14" s="2" customFormat="1" ht="15" customHeight="1" x14ac:dyDescent="0.2">
      <c r="A26" s="66"/>
      <c r="B26" s="36"/>
      <c r="C26" s="225"/>
      <c r="D26" s="226"/>
      <c r="E26" s="228"/>
      <c r="F26" s="228"/>
      <c r="G26" s="228"/>
      <c r="H26" s="228"/>
      <c r="I26" s="228"/>
      <c r="J26" s="228"/>
      <c r="K26" s="144"/>
      <c r="L26" s="145">
        <f t="shared" si="0"/>
        <v>0</v>
      </c>
      <c r="M26" s="66"/>
      <c r="N26" s="37"/>
    </row>
    <row r="27" spans="1:14" ht="15" customHeight="1" x14ac:dyDescent="0.2">
      <c r="B27" s="30"/>
      <c r="C27" s="117" t="s">
        <v>36</v>
      </c>
      <c r="D27" s="118"/>
      <c r="E27" s="118"/>
      <c r="F27" s="118"/>
      <c r="G27" s="118"/>
      <c r="H27" s="118"/>
      <c r="I27" s="118"/>
      <c r="J27" s="118"/>
      <c r="K27" s="229"/>
      <c r="L27" s="143">
        <f>'WORKSHEET M-E'!M56</f>
        <v>0</v>
      </c>
      <c r="M27" s="69"/>
      <c r="N27" s="31"/>
    </row>
    <row r="28" spans="1:14" ht="15" customHeight="1" x14ac:dyDescent="0.2">
      <c r="B28" s="30"/>
      <c r="C28" s="67"/>
      <c r="D28" s="67"/>
      <c r="E28" s="70"/>
      <c r="F28" s="71"/>
      <c r="G28" s="71"/>
      <c r="H28" s="71"/>
      <c r="I28" s="71"/>
      <c r="J28" s="67"/>
      <c r="K28" s="84"/>
      <c r="L28" s="71" t="s">
        <v>10</v>
      </c>
      <c r="M28" s="155">
        <f>SUM(L19:L27)</f>
        <v>0</v>
      </c>
      <c r="N28" s="31"/>
    </row>
    <row r="29" spans="1:14" ht="15" customHeight="1" thickBot="1" x14ac:dyDescent="0.25">
      <c r="B29" s="30"/>
      <c r="C29" s="67"/>
      <c r="D29" s="67"/>
      <c r="E29" s="70"/>
      <c r="F29" s="71"/>
      <c r="G29" s="71"/>
      <c r="H29" s="71"/>
      <c r="I29" s="71"/>
      <c r="J29" s="67"/>
      <c r="K29" s="84"/>
      <c r="L29" s="71"/>
      <c r="M29" s="17"/>
      <c r="N29" s="31"/>
    </row>
    <row r="30" spans="1:14" ht="24.95" customHeight="1" thickBot="1" x14ac:dyDescent="0.25">
      <c r="B30" s="30"/>
      <c r="C30" s="115" t="s">
        <v>3</v>
      </c>
      <c r="D30" s="115"/>
      <c r="E30" s="115"/>
      <c r="F30" s="24" t="s">
        <v>4</v>
      </c>
      <c r="G30" s="24" t="s">
        <v>5</v>
      </c>
      <c r="H30" s="24" t="s">
        <v>7</v>
      </c>
      <c r="I30" s="24" t="s">
        <v>15</v>
      </c>
      <c r="J30" s="24" t="s">
        <v>14</v>
      </c>
      <c r="K30" s="24" t="s">
        <v>24</v>
      </c>
      <c r="L30" s="24" t="s">
        <v>6</v>
      </c>
      <c r="M30" s="67"/>
      <c r="N30" s="31"/>
    </row>
    <row r="31" spans="1:14" ht="15" customHeight="1" x14ac:dyDescent="0.2">
      <c r="B31" s="30"/>
      <c r="C31" s="181"/>
      <c r="D31" s="182"/>
      <c r="E31" s="182"/>
      <c r="F31" s="230"/>
      <c r="G31" s="178"/>
      <c r="H31" s="146"/>
      <c r="I31" s="146"/>
      <c r="J31" s="147"/>
      <c r="K31" s="148"/>
      <c r="L31" s="149">
        <f>SUM(H31:K31)*G31</f>
        <v>0</v>
      </c>
      <c r="M31" s="67"/>
      <c r="N31" s="31"/>
    </row>
    <row r="32" spans="1:14" ht="15" customHeight="1" x14ac:dyDescent="0.2">
      <c r="B32" s="30"/>
      <c r="C32" s="184"/>
      <c r="D32" s="185"/>
      <c r="E32" s="185"/>
      <c r="F32" s="231"/>
      <c r="G32" s="179"/>
      <c r="H32" s="150"/>
      <c r="I32" s="150"/>
      <c r="J32" s="150"/>
      <c r="K32" s="138"/>
      <c r="L32" s="151">
        <f>SUM(H32:K32)*G32</f>
        <v>0</v>
      </c>
      <c r="M32" s="67"/>
      <c r="N32" s="31"/>
    </row>
    <row r="33" spans="2:14" ht="15" customHeight="1" x14ac:dyDescent="0.2">
      <c r="B33" s="30"/>
      <c r="C33" s="184"/>
      <c r="D33" s="185"/>
      <c r="E33" s="185"/>
      <c r="F33" s="231"/>
      <c r="G33" s="179"/>
      <c r="H33" s="150"/>
      <c r="I33" s="150"/>
      <c r="J33" s="150"/>
      <c r="K33" s="138"/>
      <c r="L33" s="151">
        <f>SUM(H33:K33)*G33</f>
        <v>0</v>
      </c>
      <c r="M33" s="67"/>
      <c r="N33" s="31"/>
    </row>
    <row r="34" spans="2:14" ht="15" customHeight="1" x14ac:dyDescent="0.2">
      <c r="B34" s="30"/>
      <c r="C34" s="184"/>
      <c r="D34" s="185"/>
      <c r="E34" s="185"/>
      <c r="F34" s="231"/>
      <c r="G34" s="179"/>
      <c r="H34" s="150"/>
      <c r="I34" s="150"/>
      <c r="J34" s="150"/>
      <c r="K34" s="138"/>
      <c r="L34" s="151">
        <f>SUM(H34:K34)*G34</f>
        <v>0</v>
      </c>
      <c r="M34" s="67"/>
      <c r="N34" s="31"/>
    </row>
    <row r="35" spans="2:14" ht="15" customHeight="1" x14ac:dyDescent="0.2">
      <c r="B35" s="30"/>
      <c r="C35" s="190"/>
      <c r="D35" s="191"/>
      <c r="E35" s="191"/>
      <c r="F35" s="232"/>
      <c r="G35" s="180"/>
      <c r="H35" s="152"/>
      <c r="I35" s="152"/>
      <c r="J35" s="152"/>
      <c r="K35" s="139"/>
      <c r="L35" s="151">
        <f>SUM(H35:K35)*G35</f>
        <v>0</v>
      </c>
      <c r="M35" s="67"/>
      <c r="N35" s="31"/>
    </row>
    <row r="36" spans="2:14" ht="15" customHeight="1" x14ac:dyDescent="0.2">
      <c r="B36" s="30"/>
      <c r="C36" s="117" t="s">
        <v>37</v>
      </c>
      <c r="D36" s="118"/>
      <c r="E36" s="118"/>
      <c r="F36" s="118"/>
      <c r="G36" s="118"/>
      <c r="H36" s="118"/>
      <c r="I36" s="118"/>
      <c r="J36" s="118"/>
      <c r="K36" s="119"/>
      <c r="L36" s="153">
        <f>'WORKSHEET LC'!M53</f>
        <v>0</v>
      </c>
      <c r="M36" s="67"/>
      <c r="N36" s="31"/>
    </row>
    <row r="37" spans="2:14" ht="15" customHeight="1" x14ac:dyDescent="0.2">
      <c r="B37" s="30"/>
      <c r="C37" s="67"/>
      <c r="D37" s="67"/>
      <c r="E37" s="67"/>
      <c r="F37" s="84"/>
      <c r="G37" s="67"/>
      <c r="H37" s="67"/>
      <c r="I37" s="67"/>
      <c r="J37" s="67"/>
      <c r="K37" s="84"/>
      <c r="L37" s="71" t="s">
        <v>8</v>
      </c>
      <c r="M37" s="155">
        <f>SUM(L31:L36)</f>
        <v>0</v>
      </c>
      <c r="N37" s="31"/>
    </row>
    <row r="38" spans="2:14" ht="5.0999999999999996" customHeight="1" x14ac:dyDescent="0.2">
      <c r="B38" s="30"/>
      <c r="C38" s="67"/>
      <c r="D38" s="67"/>
      <c r="E38" s="67"/>
      <c r="F38" s="67"/>
      <c r="G38" s="67"/>
      <c r="H38" s="67"/>
      <c r="I38" s="67"/>
      <c r="J38" s="67"/>
      <c r="K38" s="84"/>
      <c r="L38" s="84"/>
      <c r="M38" s="67"/>
      <c r="N38" s="31"/>
    </row>
    <row r="39" spans="2:14" ht="15" customHeight="1" x14ac:dyDescent="0.2">
      <c r="B39" s="30"/>
      <c r="C39" s="67"/>
      <c r="D39" s="67"/>
      <c r="E39" s="67"/>
      <c r="F39" s="84"/>
      <c r="G39" s="67"/>
      <c r="H39" s="67"/>
      <c r="I39" s="67"/>
      <c r="J39" s="67"/>
      <c r="K39" s="84"/>
      <c r="L39" s="71" t="s">
        <v>9</v>
      </c>
      <c r="M39" s="156">
        <f>M37+M28</f>
        <v>0</v>
      </c>
      <c r="N39" s="31"/>
    </row>
    <row r="40" spans="2:14" ht="15" customHeight="1" x14ac:dyDescent="0.2">
      <c r="B40" s="30"/>
      <c r="C40" s="67"/>
      <c r="D40" s="67"/>
      <c r="E40" s="67"/>
      <c r="F40" s="67"/>
      <c r="G40" s="67"/>
      <c r="H40" s="67"/>
      <c r="I40" s="67"/>
      <c r="J40" s="72"/>
      <c r="K40" s="84"/>
      <c r="L40" s="84"/>
      <c r="M40" s="67"/>
      <c r="N40" s="31"/>
    </row>
    <row r="41" spans="2:14" ht="15" customHeight="1" x14ac:dyDescent="0.2">
      <c r="B41" s="30"/>
      <c r="C41" s="274" t="s">
        <v>59</v>
      </c>
      <c r="D41" s="275"/>
      <c r="E41" s="276"/>
      <c r="F41" s="121" t="s">
        <v>11</v>
      </c>
      <c r="G41" s="121"/>
      <c r="H41" s="121"/>
      <c r="I41" s="143" t="str">
        <f>IF(M39&lt;0.01,"",IF(M39&gt;5000,"",IF(M39&lt;5001,(M39)*(0.2))))</f>
        <v/>
      </c>
      <c r="J41" s="121" t="s">
        <v>13</v>
      </c>
      <c r="K41" s="121"/>
      <c r="L41" s="143" t="str">
        <f>IF(M39&lt;15001,"",IF(M39&gt;25000,"",IF(M39&gt;=15001,(M39)*(0.15))))</f>
        <v/>
      </c>
      <c r="M41" s="84"/>
      <c r="N41" s="31"/>
    </row>
    <row r="42" spans="2:14" ht="15" customHeight="1" x14ac:dyDescent="0.2">
      <c r="B42" s="30"/>
      <c r="C42" s="277"/>
      <c r="D42" s="278"/>
      <c r="E42" s="279"/>
      <c r="F42" s="121" t="s">
        <v>12</v>
      </c>
      <c r="G42" s="121"/>
      <c r="H42" s="121"/>
      <c r="I42" s="143" t="str">
        <f>IF(M39&lt;0.01,"",IF(M39&lt;5001,"",IF(M39&gt;15000,"",IF(M39&gt;=5001,(M39)*(0.17)))))</f>
        <v/>
      </c>
      <c r="J42" s="23"/>
      <c r="K42" s="25" t="s">
        <v>25</v>
      </c>
      <c r="L42" s="143" t="str">
        <f>IF(M39&lt;0.01,"",IF(M39&lt;25001,"",IF(M39&gt;=25001,(M39)*(0.12))))</f>
        <v/>
      </c>
      <c r="M42" s="27"/>
      <c r="N42" s="31"/>
    </row>
    <row r="43" spans="2:14" ht="15" customHeight="1" x14ac:dyDescent="0.2">
      <c r="B43" s="30"/>
      <c r="C43" s="67"/>
      <c r="D43" s="67"/>
      <c r="E43" s="67"/>
      <c r="F43" s="67"/>
      <c r="G43" s="67"/>
      <c r="H43" s="84"/>
      <c r="I43" s="84"/>
      <c r="J43" s="84"/>
      <c r="K43" s="84"/>
      <c r="L43" s="71" t="s">
        <v>57</v>
      </c>
      <c r="M43" s="155">
        <f>SUM(I41:I42:L41:L42)</f>
        <v>0</v>
      </c>
      <c r="N43" s="31"/>
    </row>
    <row r="44" spans="2:14" ht="5.0999999999999996" customHeight="1" thickBot="1" x14ac:dyDescent="0.25">
      <c r="B44" s="30"/>
      <c r="C44" s="67"/>
      <c r="D44" s="67"/>
      <c r="E44" s="67"/>
      <c r="F44" s="67"/>
      <c r="G44" s="67"/>
      <c r="H44" s="84"/>
      <c r="I44" s="84"/>
      <c r="J44" s="84"/>
      <c r="K44" s="84"/>
      <c r="L44" s="71"/>
      <c r="M44" s="17"/>
      <c r="N44" s="31"/>
    </row>
    <row r="45" spans="2:14" ht="15" customHeight="1" thickBot="1" x14ac:dyDescent="0.25">
      <c r="B45" s="30"/>
      <c r="C45" s="67"/>
      <c r="D45" s="67"/>
      <c r="E45" s="70"/>
      <c r="F45" s="70"/>
      <c r="G45" s="84"/>
      <c r="H45" s="70"/>
      <c r="I45" s="70"/>
      <c r="J45" s="70"/>
      <c r="K45" s="70"/>
      <c r="L45" s="71" t="s">
        <v>58</v>
      </c>
      <c r="M45" s="154">
        <f>SUM(M39)+SUM(I41:I42:L41:L42)</f>
        <v>0</v>
      </c>
      <c r="N45" s="31"/>
    </row>
    <row r="46" spans="2:14" ht="5.0999999999999996" customHeight="1" x14ac:dyDescent="0.2">
      <c r="B46" s="30"/>
      <c r="C46" s="67"/>
      <c r="D46" s="67"/>
      <c r="E46" s="70"/>
      <c r="F46" s="70"/>
      <c r="G46" s="84"/>
      <c r="H46" s="70"/>
      <c r="I46" s="70"/>
      <c r="J46" s="70"/>
      <c r="K46" s="70"/>
      <c r="L46" s="71"/>
      <c r="M46" s="19"/>
      <c r="N46" s="31"/>
    </row>
    <row r="47" spans="2:14" ht="15" customHeight="1" x14ac:dyDescent="0.2">
      <c r="B47" s="30"/>
      <c r="C47" s="67"/>
      <c r="D47" s="67"/>
      <c r="E47" s="67"/>
      <c r="F47" s="67"/>
      <c r="G47" s="67"/>
      <c r="H47" s="67"/>
      <c r="I47" s="67"/>
      <c r="J47" s="67"/>
      <c r="K47" s="67"/>
      <c r="L47" s="71" t="s">
        <v>26</v>
      </c>
      <c r="M47" s="157"/>
      <c r="N47" s="31"/>
    </row>
    <row r="48" spans="2:14" ht="15" customHeight="1" thickBot="1" x14ac:dyDescent="0.25">
      <c r="B48" s="30"/>
      <c r="C48" s="67"/>
      <c r="D48" s="67"/>
      <c r="E48" s="67"/>
      <c r="F48" s="67"/>
      <c r="G48" s="67"/>
      <c r="H48" s="84"/>
      <c r="I48" s="67"/>
      <c r="J48" s="67"/>
      <c r="K48" s="67"/>
      <c r="L48" s="67"/>
      <c r="M48" s="67"/>
      <c r="N48" s="31"/>
    </row>
    <row r="49" spans="2:14" ht="15" customHeight="1" thickBot="1" x14ac:dyDescent="0.25">
      <c r="B49" s="30"/>
      <c r="C49" s="120" t="s">
        <v>68</v>
      </c>
      <c r="D49" s="116"/>
      <c r="E49" s="116"/>
      <c r="F49" s="116"/>
      <c r="G49" s="116"/>
      <c r="H49" s="116"/>
      <c r="I49" s="116"/>
      <c r="J49" s="273" t="s">
        <v>27</v>
      </c>
      <c r="K49" s="273"/>
      <c r="L49" s="21" t="s">
        <v>28</v>
      </c>
      <c r="M49" s="67"/>
      <c r="N49" s="31"/>
    </row>
    <row r="50" spans="2:14" ht="15" customHeight="1" x14ac:dyDescent="0.2">
      <c r="B50" s="30"/>
      <c r="C50" s="158"/>
      <c r="D50" s="137"/>
      <c r="E50" s="137"/>
      <c r="F50" s="137"/>
      <c r="G50" s="137"/>
      <c r="H50" s="137"/>
      <c r="I50" s="137"/>
      <c r="J50" s="137"/>
      <c r="K50" s="137"/>
      <c r="L50" s="140"/>
      <c r="M50" s="67"/>
      <c r="N50" s="31"/>
    </row>
    <row r="51" spans="2:14" ht="15" customHeight="1" x14ac:dyDescent="0.2">
      <c r="B51" s="30"/>
      <c r="C51" s="159"/>
      <c r="D51" s="127"/>
      <c r="E51" s="127"/>
      <c r="F51" s="127"/>
      <c r="G51" s="127"/>
      <c r="H51" s="127"/>
      <c r="I51" s="127"/>
      <c r="J51" s="127"/>
      <c r="K51" s="127"/>
      <c r="L51" s="142"/>
      <c r="M51" s="67"/>
      <c r="N51" s="31"/>
    </row>
    <row r="52" spans="2:14" ht="15" customHeight="1" x14ac:dyDescent="0.2">
      <c r="B52" s="30"/>
      <c r="C52" s="159"/>
      <c r="D52" s="127"/>
      <c r="E52" s="127"/>
      <c r="F52" s="127"/>
      <c r="G52" s="127"/>
      <c r="H52" s="127"/>
      <c r="I52" s="127"/>
      <c r="J52" s="127"/>
      <c r="K52" s="127"/>
      <c r="L52" s="142"/>
      <c r="M52" s="67"/>
      <c r="N52" s="31"/>
    </row>
    <row r="53" spans="2:14" ht="15" customHeight="1" x14ac:dyDescent="0.2">
      <c r="B53" s="30"/>
      <c r="C53" s="160"/>
      <c r="D53" s="161"/>
      <c r="E53" s="161"/>
      <c r="F53" s="161"/>
      <c r="G53" s="161"/>
      <c r="H53" s="161"/>
      <c r="I53" s="161"/>
      <c r="J53" s="161"/>
      <c r="K53" s="161"/>
      <c r="L53" s="162"/>
      <c r="M53" s="67"/>
      <c r="N53" s="31"/>
    </row>
    <row r="54" spans="2:14" ht="15" customHeight="1" x14ac:dyDescent="0.2">
      <c r="B54" s="30"/>
      <c r="C54" s="117" t="s">
        <v>69</v>
      </c>
      <c r="D54" s="118"/>
      <c r="E54" s="118"/>
      <c r="F54" s="118"/>
      <c r="G54" s="118"/>
      <c r="H54" s="118"/>
      <c r="I54" s="118"/>
      <c r="J54" s="118"/>
      <c r="K54" s="119"/>
      <c r="L54" s="143">
        <f>'WORKSHEET AS'!M56</f>
        <v>0</v>
      </c>
      <c r="M54" s="67"/>
      <c r="N54" s="31"/>
    </row>
    <row r="55" spans="2:14" x14ac:dyDescent="0.2">
      <c r="B55" s="30"/>
      <c r="C55" s="84"/>
      <c r="D55" s="84"/>
      <c r="E55" s="84"/>
      <c r="F55" s="84"/>
      <c r="G55" s="84"/>
      <c r="H55" s="84"/>
      <c r="I55" s="84"/>
      <c r="J55" s="84"/>
      <c r="K55" s="84"/>
      <c r="L55" s="71" t="s">
        <v>29</v>
      </c>
      <c r="M55" s="155">
        <f>SUM(L50:L54)</f>
        <v>0</v>
      </c>
      <c r="N55" s="31"/>
    </row>
    <row r="56" spans="2:14" ht="5.0999999999999996" customHeight="1" x14ac:dyDescent="0.2">
      <c r="B56" s="30"/>
      <c r="C56" s="84"/>
      <c r="D56" s="84"/>
      <c r="E56" s="84"/>
      <c r="F56" s="84"/>
      <c r="G56" s="84"/>
      <c r="H56" s="84"/>
      <c r="I56" s="84"/>
      <c r="J56" s="84"/>
      <c r="K56" s="84"/>
      <c r="L56" s="71"/>
      <c r="M56" s="26"/>
      <c r="N56" s="31"/>
    </row>
    <row r="57" spans="2:14" x14ac:dyDescent="0.2">
      <c r="B57" s="30"/>
      <c r="C57" s="84"/>
      <c r="D57" s="84"/>
      <c r="E57" s="84"/>
      <c r="F57" s="84"/>
      <c r="G57" s="84"/>
      <c r="H57" s="84"/>
      <c r="I57" s="84"/>
      <c r="J57" s="84"/>
      <c r="K57" s="84"/>
      <c r="L57" s="71" t="s">
        <v>66</v>
      </c>
      <c r="M57" s="155">
        <f>IF(M55&lt;0.01,0,(0.06*M55))</f>
        <v>0</v>
      </c>
      <c r="N57" s="31"/>
    </row>
    <row r="58" spans="2:14" ht="5.0999999999999996" customHeight="1" thickBot="1" x14ac:dyDescent="0.25">
      <c r="B58" s="30"/>
      <c r="C58" s="84"/>
      <c r="D58" s="84"/>
      <c r="E58" s="84"/>
      <c r="F58" s="84"/>
      <c r="G58" s="84"/>
      <c r="H58" s="84"/>
      <c r="I58" s="84"/>
      <c r="J58" s="84"/>
      <c r="K58" s="84"/>
      <c r="L58" s="71"/>
      <c r="M58" s="27"/>
      <c r="N58" s="31"/>
    </row>
    <row r="59" spans="2:14" ht="15.75" thickBot="1" x14ac:dyDescent="0.25">
      <c r="B59" s="30"/>
      <c r="C59" s="84"/>
      <c r="D59" s="84"/>
      <c r="E59" s="84"/>
      <c r="F59" s="84"/>
      <c r="G59" s="84"/>
      <c r="H59" s="84"/>
      <c r="I59" s="84"/>
      <c r="J59" s="84"/>
      <c r="K59" s="84"/>
      <c r="L59" s="71" t="s">
        <v>32</v>
      </c>
      <c r="M59" s="164">
        <f>M57+M55</f>
        <v>0</v>
      </c>
      <c r="N59" s="31"/>
    </row>
    <row r="60" spans="2:14" ht="15.75" thickBot="1" x14ac:dyDescent="0.25">
      <c r="B60" s="30"/>
      <c r="C60" s="84"/>
      <c r="D60" s="84"/>
      <c r="E60" s="84"/>
      <c r="F60" s="84"/>
      <c r="G60" s="84"/>
      <c r="H60" s="84"/>
      <c r="I60" s="84"/>
      <c r="J60" s="84"/>
      <c r="K60" s="84"/>
      <c r="L60" s="84"/>
      <c r="M60" s="84"/>
      <c r="N60" s="31"/>
    </row>
    <row r="61" spans="2:14" ht="20.100000000000001" customHeight="1" thickTop="1" thickBot="1" x14ac:dyDescent="0.25">
      <c r="B61" s="30"/>
      <c r="C61" s="84"/>
      <c r="D61" s="84"/>
      <c r="E61" s="84"/>
      <c r="F61" s="84"/>
      <c r="G61" s="84"/>
      <c r="H61" s="84"/>
      <c r="I61" s="84"/>
      <c r="J61" s="84"/>
      <c r="K61" s="84"/>
      <c r="L61" s="47" t="s">
        <v>30</v>
      </c>
      <c r="M61" s="165">
        <f>M59+M47+M45</f>
        <v>0</v>
      </c>
      <c r="N61" s="31"/>
    </row>
    <row r="62" spans="2:14" ht="15.75" thickTop="1" x14ac:dyDescent="0.2">
      <c r="B62" s="38"/>
      <c r="C62" s="57" t="s">
        <v>70</v>
      </c>
      <c r="D62" s="39"/>
      <c r="E62" s="39"/>
      <c r="F62" s="39"/>
      <c r="G62" s="39"/>
      <c r="H62" s="39"/>
      <c r="I62" s="39"/>
      <c r="J62" s="39"/>
      <c r="K62" s="39"/>
      <c r="L62" s="39"/>
      <c r="M62" s="39"/>
      <c r="N62" s="42"/>
    </row>
  </sheetData>
  <sheetProtection algorithmName="SHA-512" hashValue="dazhA8iHonR1nfUQgwltBVlBce8F9JMmHTLwniKZt1Ahw+pEDKTQH2aY192DPCPkqzm2j8PU9yFYjEWdYF9JZg==" saltValue="jz5lZPP6wOrzuwoFFm1Srw==" spinCount="100000" sheet="1" formatColumns="0" selectLockedCells="1"/>
  <mergeCells count="43">
    <mergeCell ref="F41:H41"/>
    <mergeCell ref="E18:J18"/>
    <mergeCell ref="E19:J19"/>
    <mergeCell ref="E25:J25"/>
    <mergeCell ref="E26:J26"/>
    <mergeCell ref="E21:J21"/>
    <mergeCell ref="E22:J22"/>
    <mergeCell ref="E23:J23"/>
    <mergeCell ref="E24:J24"/>
    <mergeCell ref="C31:E31"/>
    <mergeCell ref="C27:J27"/>
    <mergeCell ref="C54:K54"/>
    <mergeCell ref="C32:E32"/>
    <mergeCell ref="C34:E34"/>
    <mergeCell ref="C35:E35"/>
    <mergeCell ref="C36:K36"/>
    <mergeCell ref="C41:E42"/>
    <mergeCell ref="C49:I49"/>
    <mergeCell ref="C53:I53"/>
    <mergeCell ref="J51:K51"/>
    <mergeCell ref="J52:K52"/>
    <mergeCell ref="J53:K53"/>
    <mergeCell ref="C52:I52"/>
    <mergeCell ref="C51:I51"/>
    <mergeCell ref="C50:I50"/>
    <mergeCell ref="J41:K41"/>
    <mergeCell ref="F42:H42"/>
    <mergeCell ref="J50:K50"/>
    <mergeCell ref="C33:E33"/>
    <mergeCell ref="B1:D1"/>
    <mergeCell ref="B6:D6"/>
    <mergeCell ref="F4:M4"/>
    <mergeCell ref="C14:D14"/>
    <mergeCell ref="C15:D15"/>
    <mergeCell ref="E14:H16"/>
    <mergeCell ref="F10:I10"/>
    <mergeCell ref="F12:I12"/>
    <mergeCell ref="K14:M14"/>
    <mergeCell ref="K15:M16"/>
    <mergeCell ref="C2:E5"/>
    <mergeCell ref="E20:J20"/>
    <mergeCell ref="C30:E30"/>
    <mergeCell ref="J49:K49"/>
  </mergeCells>
  <phoneticPr fontId="1" type="noConversion"/>
  <printOptions horizontalCentered="1" verticalCentered="1"/>
  <pageMargins left="0.5" right="0.5" top="0.5" bottom="0.5" header="0" footer="0.25"/>
  <pageSetup scale="8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6"/>
    <pageSetUpPr autoPageBreaks="0"/>
  </sheetPr>
  <dimension ref="B1:N59"/>
  <sheetViews>
    <sheetView showGridLines="0" zoomScaleNormal="100" zoomScaleSheetLayoutView="100" workbookViewId="0">
      <selection activeCell="C19" sqref="C19"/>
    </sheetView>
  </sheetViews>
  <sheetFormatPr defaultRowHeight="15" x14ac:dyDescent="0.2"/>
  <cols>
    <col min="1" max="1" width="4.88671875" customWidth="1"/>
    <col min="2" max="2" width="1.44140625" customWidth="1"/>
    <col min="3" max="3" width="5.77734375" customWidth="1"/>
    <col min="4" max="4" width="4.6640625" customWidth="1"/>
    <col min="5" max="5" width="9.5546875" customWidth="1"/>
    <col min="6" max="6" width="6.21875" customWidth="1"/>
    <col min="7" max="7" width="4.5546875" customWidth="1"/>
    <col min="8" max="8" width="7.5546875" customWidth="1"/>
    <col min="9" max="9" width="9.88671875" customWidth="1"/>
    <col min="10" max="10" width="10.5546875" customWidth="1"/>
    <col min="12" max="12" width="9" customWidth="1"/>
    <col min="13" max="13" width="9.77734375" customWidth="1"/>
    <col min="14" max="14" width="1.44140625" customWidth="1"/>
  </cols>
  <sheetData>
    <row r="1" spans="2:14" ht="10.5" customHeight="1" x14ac:dyDescent="0.2">
      <c r="B1" s="92"/>
      <c r="C1" s="93"/>
      <c r="D1" s="93"/>
      <c r="E1" s="28"/>
      <c r="F1" s="28"/>
      <c r="G1" s="28"/>
      <c r="H1" s="28"/>
      <c r="I1" s="28"/>
      <c r="J1" s="28"/>
      <c r="K1" s="28"/>
      <c r="L1" s="28"/>
      <c r="M1" s="28"/>
      <c r="N1" s="29"/>
    </row>
    <row r="2" spans="2:14" x14ac:dyDescent="0.2">
      <c r="B2" s="30"/>
      <c r="C2" s="18"/>
      <c r="D2" s="88" t="s">
        <v>61</v>
      </c>
      <c r="E2" s="88"/>
      <c r="F2" s="88"/>
      <c r="G2" s="88"/>
      <c r="H2" s="88"/>
      <c r="I2" s="88"/>
      <c r="J2" s="88"/>
      <c r="K2" s="88"/>
      <c r="L2" s="88"/>
      <c r="M2" s="88"/>
      <c r="N2" s="31"/>
    </row>
    <row r="3" spans="2:14" x14ac:dyDescent="0.2">
      <c r="B3" s="30"/>
      <c r="C3" s="18"/>
      <c r="D3" s="88"/>
      <c r="E3" s="88"/>
      <c r="F3" s="88"/>
      <c r="G3" s="88"/>
      <c r="H3" s="88"/>
      <c r="I3" s="88"/>
      <c r="J3" s="88"/>
      <c r="K3" s="88"/>
      <c r="L3" s="88"/>
      <c r="M3" s="88"/>
      <c r="N3" s="31"/>
    </row>
    <row r="4" spans="2:14" x14ac:dyDescent="0.2">
      <c r="B4" s="30"/>
      <c r="C4" s="18"/>
      <c r="D4" s="88"/>
      <c r="E4" s="88"/>
      <c r="F4" s="88"/>
      <c r="G4" s="88"/>
      <c r="H4" s="88"/>
      <c r="I4" s="88"/>
      <c r="J4" s="88"/>
      <c r="K4" s="88"/>
      <c r="L4" s="88"/>
      <c r="M4" s="88"/>
      <c r="N4" s="31"/>
    </row>
    <row r="5" spans="2:14" x14ac:dyDescent="0.2">
      <c r="B5" s="30"/>
      <c r="C5" s="18"/>
      <c r="D5" s="88"/>
      <c r="E5" s="88"/>
      <c r="F5" s="88"/>
      <c r="G5" s="88"/>
      <c r="H5" s="88"/>
      <c r="I5" s="88"/>
      <c r="J5" s="88"/>
      <c r="K5" s="88"/>
      <c r="L5" s="88"/>
      <c r="M5" s="88"/>
      <c r="N5" s="31"/>
    </row>
    <row r="6" spans="2:14" ht="19.5" customHeight="1" x14ac:dyDescent="0.2">
      <c r="B6" s="94"/>
      <c r="C6" s="95"/>
      <c r="D6" s="95"/>
      <c r="E6" s="39"/>
      <c r="F6" s="39"/>
      <c r="G6" s="39"/>
      <c r="H6" s="39"/>
      <c r="I6" s="39"/>
      <c r="J6" s="39"/>
      <c r="K6" s="39"/>
      <c r="L6" s="39"/>
      <c r="M6" s="39"/>
      <c r="N6" s="42"/>
    </row>
    <row r="7" spans="2:14" ht="1.5" customHeight="1" x14ac:dyDescent="0.2">
      <c r="B7" s="32"/>
      <c r="C7" s="8"/>
      <c r="D7" s="8"/>
      <c r="E7" s="8"/>
      <c r="F7" s="8"/>
      <c r="G7" s="8"/>
      <c r="H7" s="8"/>
      <c r="I7" s="8"/>
      <c r="J7" s="8"/>
      <c r="K7" s="8"/>
      <c r="L7" s="8"/>
      <c r="M7" s="9"/>
      <c r="N7" s="41"/>
    </row>
    <row r="8" spans="2:14" x14ac:dyDescent="0.2">
      <c r="B8" s="32"/>
      <c r="C8" s="8"/>
      <c r="D8" s="8"/>
      <c r="E8" s="8"/>
      <c r="F8" s="8"/>
      <c r="G8" s="8"/>
      <c r="H8" s="8"/>
      <c r="I8" s="8"/>
      <c r="J8" s="8"/>
      <c r="K8" s="8"/>
      <c r="L8" s="208" t="s">
        <v>55</v>
      </c>
      <c r="M8" s="255">
        <f>'FORM 7341'!M8</f>
        <v>0</v>
      </c>
      <c r="N8" s="41"/>
    </row>
    <row r="9" spans="2:14" ht="2.1" customHeight="1" x14ac:dyDescent="0.2">
      <c r="B9" s="32"/>
      <c r="C9" s="8"/>
      <c r="D9" s="8"/>
      <c r="E9" s="8"/>
      <c r="F9" s="8"/>
      <c r="G9" s="8"/>
      <c r="H9" s="8"/>
      <c r="I9" s="8"/>
      <c r="J9" s="8"/>
      <c r="K9" s="8"/>
      <c r="L9" s="13"/>
      <c r="M9" s="261"/>
      <c r="N9" s="41"/>
    </row>
    <row r="10" spans="2:14" x14ac:dyDescent="0.2">
      <c r="B10" s="33"/>
      <c r="C10" s="6" t="s">
        <v>17</v>
      </c>
      <c r="D10" s="14" t="s">
        <v>31</v>
      </c>
      <c r="E10" s="10"/>
      <c r="F10" s="241">
        <f>'FORM 7341'!F10:I10</f>
        <v>0</v>
      </c>
      <c r="G10" s="242"/>
      <c r="H10" s="242"/>
      <c r="I10" s="242"/>
      <c r="J10" s="243"/>
      <c r="K10" s="10"/>
      <c r="L10" s="7" t="s">
        <v>16</v>
      </c>
      <c r="M10" s="257">
        <f>'FORM 7341'!M10</f>
        <v>0</v>
      </c>
      <c r="N10" s="34"/>
    </row>
    <row r="11" spans="2:14" ht="2.1" customHeight="1" x14ac:dyDescent="0.2">
      <c r="B11" s="33"/>
      <c r="C11" s="6"/>
      <c r="D11" s="10"/>
      <c r="E11" s="10"/>
      <c r="F11" s="245" t="s">
        <v>44</v>
      </c>
      <c r="G11" s="245"/>
      <c r="H11" s="245"/>
      <c r="I11" s="245"/>
      <c r="J11" s="245"/>
      <c r="K11" s="10"/>
      <c r="L11" s="7"/>
      <c r="M11" s="12"/>
      <c r="N11" s="34"/>
    </row>
    <row r="12" spans="2:14" x14ac:dyDescent="0.2">
      <c r="B12" s="33"/>
      <c r="C12" s="6" t="s">
        <v>18</v>
      </c>
      <c r="D12" s="10" t="s">
        <v>54</v>
      </c>
      <c r="E12" s="10"/>
      <c r="F12" s="241">
        <f>'FORM 7341'!F12:I12</f>
        <v>0</v>
      </c>
      <c r="G12" s="242"/>
      <c r="H12" s="242"/>
      <c r="I12" s="242"/>
      <c r="J12" s="243"/>
      <c r="K12" s="10"/>
      <c r="L12" s="7" t="s">
        <v>19</v>
      </c>
      <c r="M12" s="255">
        <f>'FORM 7341'!M12</f>
        <v>0</v>
      </c>
      <c r="N12" s="34"/>
    </row>
    <row r="13" spans="2:14" ht="2.1" customHeight="1" x14ac:dyDescent="0.2">
      <c r="B13" s="33"/>
      <c r="C13" s="10"/>
      <c r="D13" s="10"/>
      <c r="E13" s="10"/>
      <c r="F13" s="10"/>
      <c r="G13" s="10"/>
      <c r="H13" s="10"/>
      <c r="I13" s="10"/>
      <c r="J13" s="10"/>
      <c r="K13" s="10"/>
      <c r="L13" s="10"/>
      <c r="M13" s="10"/>
      <c r="N13" s="34"/>
    </row>
    <row r="14" spans="2:14" x14ac:dyDescent="0.2">
      <c r="B14" s="33"/>
      <c r="C14" s="122" t="s">
        <v>20</v>
      </c>
      <c r="D14" s="122"/>
      <c r="E14" s="247">
        <f>'FORM 7341'!E14:H16</f>
        <v>0</v>
      </c>
      <c r="F14" s="248"/>
      <c r="G14" s="248"/>
      <c r="H14" s="249"/>
      <c r="I14" s="10"/>
      <c r="J14" s="7" t="s">
        <v>72</v>
      </c>
      <c r="K14" s="241">
        <f>'FORM 7341'!K14:M14</f>
        <v>0</v>
      </c>
      <c r="L14" s="242"/>
      <c r="M14" s="243"/>
      <c r="N14" s="34"/>
    </row>
    <row r="15" spans="2:14" x14ac:dyDescent="0.2">
      <c r="B15" s="33"/>
      <c r="C15" s="122" t="s">
        <v>21</v>
      </c>
      <c r="D15" s="122"/>
      <c r="E15" s="250"/>
      <c r="F15" s="123"/>
      <c r="G15" s="123"/>
      <c r="H15" s="251"/>
      <c r="I15" s="10"/>
      <c r="J15" s="7" t="s">
        <v>76</v>
      </c>
      <c r="K15" s="247">
        <f>'FORM 7341'!K15:M16</f>
        <v>0</v>
      </c>
      <c r="L15" s="248"/>
      <c r="M15" s="249"/>
      <c r="N15" s="34"/>
    </row>
    <row r="16" spans="2:14" x14ac:dyDescent="0.2">
      <c r="B16" s="33"/>
      <c r="C16" s="10"/>
      <c r="D16" s="10"/>
      <c r="E16" s="252"/>
      <c r="F16" s="253"/>
      <c r="G16" s="253"/>
      <c r="H16" s="254"/>
      <c r="I16" s="10"/>
      <c r="J16" s="10"/>
      <c r="K16" s="252"/>
      <c r="L16" s="253"/>
      <c r="M16" s="254"/>
      <c r="N16" s="34"/>
    </row>
    <row r="17" spans="2:14" ht="15.75" thickBot="1" x14ac:dyDescent="0.25">
      <c r="B17" s="33"/>
      <c r="C17" s="10"/>
      <c r="D17" s="10"/>
      <c r="E17" s="10"/>
      <c r="F17" s="10"/>
      <c r="G17" s="10"/>
      <c r="H17" s="10"/>
      <c r="I17" s="10"/>
      <c r="J17" s="10"/>
      <c r="K17" s="15"/>
      <c r="L17" s="15"/>
      <c r="M17" s="15"/>
      <c r="N17" s="34"/>
    </row>
    <row r="18" spans="2:14" ht="15.75" thickBot="1" x14ac:dyDescent="0.25">
      <c r="B18" s="40"/>
      <c r="C18" s="20" t="s">
        <v>0</v>
      </c>
      <c r="D18" s="21" t="s">
        <v>1</v>
      </c>
      <c r="E18" s="120" t="s">
        <v>56</v>
      </c>
      <c r="F18" s="120"/>
      <c r="G18" s="120"/>
      <c r="H18" s="120"/>
      <c r="I18" s="120"/>
      <c r="J18" s="120"/>
      <c r="K18" s="22" t="s">
        <v>2</v>
      </c>
      <c r="L18" s="21" t="s">
        <v>23</v>
      </c>
      <c r="M18" s="16"/>
      <c r="N18" s="35"/>
    </row>
    <row r="19" spans="2:14" x14ac:dyDescent="0.2">
      <c r="B19" s="36"/>
      <c r="C19" s="169"/>
      <c r="D19" s="166"/>
      <c r="E19" s="172"/>
      <c r="F19" s="172"/>
      <c r="G19" s="172"/>
      <c r="H19" s="172"/>
      <c r="I19" s="172"/>
      <c r="J19" s="172"/>
      <c r="K19" s="148"/>
      <c r="L19" s="141">
        <f>C19*K19</f>
        <v>0</v>
      </c>
      <c r="M19" s="2"/>
      <c r="N19" s="37"/>
    </row>
    <row r="20" spans="2:14" x14ac:dyDescent="0.2">
      <c r="B20" s="36"/>
      <c r="C20" s="170"/>
      <c r="D20" s="167"/>
      <c r="E20" s="173"/>
      <c r="F20" s="173"/>
      <c r="G20" s="173"/>
      <c r="H20" s="173"/>
      <c r="I20" s="173"/>
      <c r="J20" s="173"/>
      <c r="K20" s="138"/>
      <c r="L20" s="143">
        <f t="shared" ref="L20:L55" si="0">C20*K20</f>
        <v>0</v>
      </c>
      <c r="M20" s="2"/>
      <c r="N20" s="37"/>
    </row>
    <row r="21" spans="2:14" x14ac:dyDescent="0.2">
      <c r="B21" s="36"/>
      <c r="C21" s="170"/>
      <c r="D21" s="167"/>
      <c r="E21" s="173"/>
      <c r="F21" s="173"/>
      <c r="G21" s="173"/>
      <c r="H21" s="173"/>
      <c r="I21" s="173"/>
      <c r="J21" s="173"/>
      <c r="K21" s="138"/>
      <c r="L21" s="143">
        <f t="shared" si="0"/>
        <v>0</v>
      </c>
      <c r="M21" s="2"/>
      <c r="N21" s="37"/>
    </row>
    <row r="22" spans="2:14" x14ac:dyDescent="0.2">
      <c r="B22" s="36"/>
      <c r="C22" s="170"/>
      <c r="D22" s="167"/>
      <c r="E22" s="173"/>
      <c r="F22" s="173"/>
      <c r="G22" s="173"/>
      <c r="H22" s="173"/>
      <c r="I22" s="173"/>
      <c r="J22" s="173"/>
      <c r="K22" s="138"/>
      <c r="L22" s="143">
        <f t="shared" si="0"/>
        <v>0</v>
      </c>
      <c r="M22" s="2"/>
      <c r="N22" s="37"/>
    </row>
    <row r="23" spans="2:14" x14ac:dyDescent="0.2">
      <c r="B23" s="36"/>
      <c r="C23" s="170"/>
      <c r="D23" s="167"/>
      <c r="E23" s="173"/>
      <c r="F23" s="173"/>
      <c r="G23" s="173"/>
      <c r="H23" s="173"/>
      <c r="I23" s="173"/>
      <c r="J23" s="173"/>
      <c r="K23" s="138"/>
      <c r="L23" s="143">
        <f t="shared" si="0"/>
        <v>0</v>
      </c>
      <c r="M23" s="2"/>
      <c r="N23" s="37"/>
    </row>
    <row r="24" spans="2:14" x14ac:dyDescent="0.2">
      <c r="B24" s="36"/>
      <c r="C24" s="170"/>
      <c r="D24" s="167"/>
      <c r="E24" s="173"/>
      <c r="F24" s="173"/>
      <c r="G24" s="173"/>
      <c r="H24" s="173"/>
      <c r="I24" s="173"/>
      <c r="J24" s="173"/>
      <c r="K24" s="138"/>
      <c r="L24" s="143">
        <f t="shared" si="0"/>
        <v>0</v>
      </c>
      <c r="M24" s="2"/>
      <c r="N24" s="37"/>
    </row>
    <row r="25" spans="2:14" x14ac:dyDescent="0.2">
      <c r="B25" s="36"/>
      <c r="C25" s="170"/>
      <c r="D25" s="167"/>
      <c r="E25" s="173"/>
      <c r="F25" s="173"/>
      <c r="G25" s="173"/>
      <c r="H25" s="173"/>
      <c r="I25" s="173"/>
      <c r="J25" s="173"/>
      <c r="K25" s="138"/>
      <c r="L25" s="143">
        <f t="shared" si="0"/>
        <v>0</v>
      </c>
      <c r="M25" s="2"/>
      <c r="N25" s="37"/>
    </row>
    <row r="26" spans="2:14" x14ac:dyDescent="0.2">
      <c r="B26" s="36"/>
      <c r="C26" s="170"/>
      <c r="D26" s="167"/>
      <c r="E26" s="173"/>
      <c r="F26" s="173"/>
      <c r="G26" s="173"/>
      <c r="H26" s="173"/>
      <c r="I26" s="173"/>
      <c r="J26" s="173"/>
      <c r="K26" s="138"/>
      <c r="L26" s="143">
        <f t="shared" si="0"/>
        <v>0</v>
      </c>
      <c r="M26" s="2"/>
      <c r="N26" s="37"/>
    </row>
    <row r="27" spans="2:14" x14ac:dyDescent="0.2">
      <c r="B27" s="36"/>
      <c r="C27" s="170"/>
      <c r="D27" s="167"/>
      <c r="E27" s="173"/>
      <c r="F27" s="173"/>
      <c r="G27" s="173"/>
      <c r="H27" s="173"/>
      <c r="I27" s="173"/>
      <c r="J27" s="173"/>
      <c r="K27" s="138"/>
      <c r="L27" s="143">
        <f t="shared" si="0"/>
        <v>0</v>
      </c>
      <c r="M27" s="2"/>
      <c r="N27" s="37"/>
    </row>
    <row r="28" spans="2:14" x14ac:dyDescent="0.2">
      <c r="B28" s="36"/>
      <c r="C28" s="170"/>
      <c r="D28" s="167"/>
      <c r="E28" s="173"/>
      <c r="F28" s="173"/>
      <c r="G28" s="173"/>
      <c r="H28" s="173"/>
      <c r="I28" s="173"/>
      <c r="J28" s="173"/>
      <c r="K28" s="138"/>
      <c r="L28" s="143">
        <f t="shared" si="0"/>
        <v>0</v>
      </c>
      <c r="M28" s="2"/>
      <c r="N28" s="37"/>
    </row>
    <row r="29" spans="2:14" x14ac:dyDescent="0.2">
      <c r="B29" s="36"/>
      <c r="C29" s="170"/>
      <c r="D29" s="167"/>
      <c r="E29" s="174"/>
      <c r="F29" s="175"/>
      <c r="G29" s="175"/>
      <c r="H29" s="175"/>
      <c r="I29" s="175"/>
      <c r="J29" s="176"/>
      <c r="K29" s="138"/>
      <c r="L29" s="143">
        <f t="shared" si="0"/>
        <v>0</v>
      </c>
      <c r="M29" s="2"/>
      <c r="N29" s="37"/>
    </row>
    <row r="30" spans="2:14" x14ac:dyDescent="0.2">
      <c r="B30" s="36"/>
      <c r="C30" s="170"/>
      <c r="D30" s="167"/>
      <c r="E30" s="174"/>
      <c r="F30" s="175"/>
      <c r="G30" s="175"/>
      <c r="H30" s="175"/>
      <c r="I30" s="175"/>
      <c r="J30" s="176"/>
      <c r="K30" s="138"/>
      <c r="L30" s="143">
        <f t="shared" si="0"/>
        <v>0</v>
      </c>
      <c r="M30" s="2"/>
      <c r="N30" s="37"/>
    </row>
    <row r="31" spans="2:14" x14ac:dyDescent="0.2">
      <c r="B31" s="36"/>
      <c r="C31" s="170"/>
      <c r="D31" s="167"/>
      <c r="E31" s="174"/>
      <c r="F31" s="175"/>
      <c r="G31" s="175"/>
      <c r="H31" s="175"/>
      <c r="I31" s="175"/>
      <c r="J31" s="176"/>
      <c r="K31" s="138"/>
      <c r="L31" s="143">
        <f t="shared" si="0"/>
        <v>0</v>
      </c>
      <c r="M31" s="2"/>
      <c r="N31" s="37"/>
    </row>
    <row r="32" spans="2:14" x14ac:dyDescent="0.2">
      <c r="B32" s="36"/>
      <c r="C32" s="170"/>
      <c r="D32" s="167"/>
      <c r="E32" s="174"/>
      <c r="F32" s="175"/>
      <c r="G32" s="175"/>
      <c r="H32" s="175"/>
      <c r="I32" s="175"/>
      <c r="J32" s="176"/>
      <c r="K32" s="138"/>
      <c r="L32" s="143">
        <f t="shared" si="0"/>
        <v>0</v>
      </c>
      <c r="M32" s="2"/>
      <c r="N32" s="37"/>
    </row>
    <row r="33" spans="2:14" x14ac:dyDescent="0.2">
      <c r="B33" s="36"/>
      <c r="C33" s="170"/>
      <c r="D33" s="167"/>
      <c r="E33" s="174"/>
      <c r="F33" s="175"/>
      <c r="G33" s="175"/>
      <c r="H33" s="175"/>
      <c r="I33" s="175"/>
      <c r="J33" s="176"/>
      <c r="K33" s="138"/>
      <c r="L33" s="143">
        <f t="shared" si="0"/>
        <v>0</v>
      </c>
      <c r="M33" s="2"/>
      <c r="N33" s="37"/>
    </row>
    <row r="34" spans="2:14" x14ac:dyDescent="0.2">
      <c r="B34" s="36"/>
      <c r="C34" s="170"/>
      <c r="D34" s="167"/>
      <c r="E34" s="174"/>
      <c r="F34" s="175"/>
      <c r="G34" s="175"/>
      <c r="H34" s="175"/>
      <c r="I34" s="175"/>
      <c r="J34" s="176"/>
      <c r="K34" s="138"/>
      <c r="L34" s="143">
        <f t="shared" si="0"/>
        <v>0</v>
      </c>
      <c r="M34" s="2"/>
      <c r="N34" s="37"/>
    </row>
    <row r="35" spans="2:14" x14ac:dyDescent="0.2">
      <c r="B35" s="36"/>
      <c r="C35" s="170"/>
      <c r="D35" s="167"/>
      <c r="E35" s="174"/>
      <c r="F35" s="175"/>
      <c r="G35" s="175"/>
      <c r="H35" s="175"/>
      <c r="I35" s="175"/>
      <c r="J35" s="176"/>
      <c r="K35" s="138"/>
      <c r="L35" s="143">
        <f t="shared" si="0"/>
        <v>0</v>
      </c>
      <c r="M35" s="2"/>
      <c r="N35" s="37"/>
    </row>
    <row r="36" spans="2:14" x14ac:dyDescent="0.2">
      <c r="B36" s="36"/>
      <c r="C36" s="170"/>
      <c r="D36" s="167"/>
      <c r="E36" s="174"/>
      <c r="F36" s="175"/>
      <c r="G36" s="175"/>
      <c r="H36" s="175"/>
      <c r="I36" s="175"/>
      <c r="J36" s="176"/>
      <c r="K36" s="138"/>
      <c r="L36" s="143">
        <f t="shared" si="0"/>
        <v>0</v>
      </c>
      <c r="M36" s="2"/>
      <c r="N36" s="37"/>
    </row>
    <row r="37" spans="2:14" x14ac:dyDescent="0.2">
      <c r="B37" s="36"/>
      <c r="C37" s="170"/>
      <c r="D37" s="167"/>
      <c r="E37" s="174"/>
      <c r="F37" s="175"/>
      <c r="G37" s="175"/>
      <c r="H37" s="175"/>
      <c r="I37" s="175"/>
      <c r="J37" s="176"/>
      <c r="K37" s="138"/>
      <c r="L37" s="143">
        <f t="shared" si="0"/>
        <v>0</v>
      </c>
      <c r="M37" s="2"/>
      <c r="N37" s="37"/>
    </row>
    <row r="38" spans="2:14" x14ac:dyDescent="0.2">
      <c r="B38" s="36"/>
      <c r="C38" s="170"/>
      <c r="D38" s="167"/>
      <c r="E38" s="174"/>
      <c r="F38" s="175"/>
      <c r="G38" s="175"/>
      <c r="H38" s="175"/>
      <c r="I38" s="175"/>
      <c r="J38" s="176"/>
      <c r="K38" s="138"/>
      <c r="L38" s="143">
        <f t="shared" si="0"/>
        <v>0</v>
      </c>
      <c r="M38" s="2"/>
      <c r="N38" s="37"/>
    </row>
    <row r="39" spans="2:14" x14ac:dyDescent="0.2">
      <c r="B39" s="36"/>
      <c r="C39" s="170"/>
      <c r="D39" s="167"/>
      <c r="E39" s="174"/>
      <c r="F39" s="175"/>
      <c r="G39" s="175"/>
      <c r="H39" s="175"/>
      <c r="I39" s="175"/>
      <c r="J39" s="176"/>
      <c r="K39" s="138"/>
      <c r="L39" s="143">
        <f t="shared" si="0"/>
        <v>0</v>
      </c>
      <c r="M39" s="2"/>
      <c r="N39" s="37"/>
    </row>
    <row r="40" spans="2:14" x14ac:dyDescent="0.2">
      <c r="B40" s="36"/>
      <c r="C40" s="170"/>
      <c r="D40" s="167"/>
      <c r="E40" s="174"/>
      <c r="F40" s="175"/>
      <c r="G40" s="175"/>
      <c r="H40" s="175"/>
      <c r="I40" s="175"/>
      <c r="J40" s="176"/>
      <c r="K40" s="138"/>
      <c r="L40" s="143">
        <f t="shared" si="0"/>
        <v>0</v>
      </c>
      <c r="M40" s="2"/>
      <c r="N40" s="37"/>
    </row>
    <row r="41" spans="2:14" x14ac:dyDescent="0.2">
      <c r="B41" s="36"/>
      <c r="C41" s="170"/>
      <c r="D41" s="167"/>
      <c r="E41" s="174"/>
      <c r="F41" s="175"/>
      <c r="G41" s="175"/>
      <c r="H41" s="175"/>
      <c r="I41" s="175"/>
      <c r="J41" s="176"/>
      <c r="K41" s="138"/>
      <c r="L41" s="143">
        <f t="shared" si="0"/>
        <v>0</v>
      </c>
      <c r="M41" s="2"/>
      <c r="N41" s="37"/>
    </row>
    <row r="42" spans="2:14" x14ac:dyDescent="0.2">
      <c r="B42" s="36"/>
      <c r="C42" s="170"/>
      <c r="D42" s="167"/>
      <c r="E42" s="174"/>
      <c r="F42" s="175"/>
      <c r="G42" s="175"/>
      <c r="H42" s="175"/>
      <c r="I42" s="175"/>
      <c r="J42" s="176"/>
      <c r="K42" s="138"/>
      <c r="L42" s="143">
        <f t="shared" si="0"/>
        <v>0</v>
      </c>
      <c r="M42" s="2"/>
      <c r="N42" s="37"/>
    </row>
    <row r="43" spans="2:14" x14ac:dyDescent="0.2">
      <c r="B43" s="36"/>
      <c r="C43" s="170"/>
      <c r="D43" s="167"/>
      <c r="E43" s="174"/>
      <c r="F43" s="175"/>
      <c r="G43" s="175"/>
      <c r="H43" s="175"/>
      <c r="I43" s="175"/>
      <c r="J43" s="176"/>
      <c r="K43" s="138"/>
      <c r="L43" s="143">
        <f t="shared" si="0"/>
        <v>0</v>
      </c>
      <c r="M43" s="2"/>
      <c r="N43" s="37"/>
    </row>
    <row r="44" spans="2:14" x14ac:dyDescent="0.2">
      <c r="B44" s="36"/>
      <c r="C44" s="170"/>
      <c r="D44" s="167"/>
      <c r="E44" s="174"/>
      <c r="F44" s="175"/>
      <c r="G44" s="175"/>
      <c r="H44" s="175"/>
      <c r="I44" s="175"/>
      <c r="J44" s="176"/>
      <c r="K44" s="138"/>
      <c r="L44" s="143">
        <f t="shared" si="0"/>
        <v>0</v>
      </c>
      <c r="M44" s="2"/>
      <c r="N44" s="37"/>
    </row>
    <row r="45" spans="2:14" x14ac:dyDescent="0.2">
      <c r="B45" s="36"/>
      <c r="C45" s="170"/>
      <c r="D45" s="167"/>
      <c r="E45" s="174"/>
      <c r="F45" s="175"/>
      <c r="G45" s="175"/>
      <c r="H45" s="175"/>
      <c r="I45" s="175"/>
      <c r="J45" s="176"/>
      <c r="K45" s="138"/>
      <c r="L45" s="143">
        <f t="shared" si="0"/>
        <v>0</v>
      </c>
      <c r="M45" s="2"/>
      <c r="N45" s="37"/>
    </row>
    <row r="46" spans="2:14" x14ac:dyDescent="0.2">
      <c r="B46" s="36"/>
      <c r="C46" s="170"/>
      <c r="D46" s="167"/>
      <c r="E46" s="174"/>
      <c r="F46" s="175"/>
      <c r="G46" s="175"/>
      <c r="H46" s="175"/>
      <c r="I46" s="175"/>
      <c r="J46" s="176"/>
      <c r="K46" s="138"/>
      <c r="L46" s="143">
        <f t="shared" si="0"/>
        <v>0</v>
      </c>
      <c r="M46" s="2"/>
      <c r="N46" s="37"/>
    </row>
    <row r="47" spans="2:14" x14ac:dyDescent="0.2">
      <c r="B47" s="36"/>
      <c r="C47" s="170"/>
      <c r="D47" s="167"/>
      <c r="E47" s="174"/>
      <c r="F47" s="175"/>
      <c r="G47" s="175"/>
      <c r="H47" s="175"/>
      <c r="I47" s="175"/>
      <c r="J47" s="176"/>
      <c r="K47" s="138"/>
      <c r="L47" s="143">
        <f t="shared" si="0"/>
        <v>0</v>
      </c>
      <c r="M47" s="2"/>
      <c r="N47" s="37"/>
    </row>
    <row r="48" spans="2:14" x14ac:dyDescent="0.2">
      <c r="B48" s="36"/>
      <c r="C48" s="170"/>
      <c r="D48" s="167"/>
      <c r="E48" s="174"/>
      <c r="F48" s="175"/>
      <c r="G48" s="175"/>
      <c r="H48" s="175"/>
      <c r="I48" s="175"/>
      <c r="J48" s="176"/>
      <c r="K48" s="138"/>
      <c r="L48" s="143">
        <f t="shared" si="0"/>
        <v>0</v>
      </c>
      <c r="M48" s="2"/>
      <c r="N48" s="37"/>
    </row>
    <row r="49" spans="2:14" x14ac:dyDescent="0.2">
      <c r="B49" s="36"/>
      <c r="C49" s="170"/>
      <c r="D49" s="167"/>
      <c r="E49" s="174"/>
      <c r="F49" s="175"/>
      <c r="G49" s="175"/>
      <c r="H49" s="175"/>
      <c r="I49" s="175"/>
      <c r="J49" s="176"/>
      <c r="K49" s="138"/>
      <c r="L49" s="143">
        <f t="shared" si="0"/>
        <v>0</v>
      </c>
      <c r="M49" s="2"/>
      <c r="N49" s="37"/>
    </row>
    <row r="50" spans="2:14" x14ac:dyDescent="0.2">
      <c r="B50" s="36"/>
      <c r="C50" s="170"/>
      <c r="D50" s="167"/>
      <c r="E50" s="174"/>
      <c r="F50" s="175"/>
      <c r="G50" s="175"/>
      <c r="H50" s="175"/>
      <c r="I50" s="175"/>
      <c r="J50" s="176"/>
      <c r="K50" s="138"/>
      <c r="L50" s="143">
        <f t="shared" si="0"/>
        <v>0</v>
      </c>
      <c r="M50" s="2"/>
      <c r="N50" s="37"/>
    </row>
    <row r="51" spans="2:14" x14ac:dyDescent="0.2">
      <c r="B51" s="36"/>
      <c r="C51" s="170"/>
      <c r="D51" s="167"/>
      <c r="E51" s="174"/>
      <c r="F51" s="175"/>
      <c r="G51" s="175"/>
      <c r="H51" s="175"/>
      <c r="I51" s="175"/>
      <c r="J51" s="176"/>
      <c r="K51" s="138"/>
      <c r="L51" s="143">
        <f t="shared" si="0"/>
        <v>0</v>
      </c>
      <c r="M51" s="2"/>
      <c r="N51" s="37"/>
    </row>
    <row r="52" spans="2:14" x14ac:dyDescent="0.2">
      <c r="B52" s="36"/>
      <c r="C52" s="170"/>
      <c r="D52" s="167"/>
      <c r="E52" s="174"/>
      <c r="F52" s="175"/>
      <c r="G52" s="175"/>
      <c r="H52" s="175"/>
      <c r="I52" s="175"/>
      <c r="J52" s="176"/>
      <c r="K52" s="138"/>
      <c r="L52" s="143">
        <f t="shared" si="0"/>
        <v>0</v>
      </c>
      <c r="M52" s="2"/>
      <c r="N52" s="37"/>
    </row>
    <row r="53" spans="2:14" x14ac:dyDescent="0.2">
      <c r="B53" s="36"/>
      <c r="C53" s="170"/>
      <c r="D53" s="167"/>
      <c r="E53" s="174"/>
      <c r="F53" s="175"/>
      <c r="G53" s="175"/>
      <c r="H53" s="175"/>
      <c r="I53" s="175"/>
      <c r="J53" s="176"/>
      <c r="K53" s="138"/>
      <c r="L53" s="143">
        <f t="shared" si="0"/>
        <v>0</v>
      </c>
      <c r="M53" s="2"/>
      <c r="N53" s="37"/>
    </row>
    <row r="54" spans="2:14" x14ac:dyDescent="0.2">
      <c r="B54" s="36"/>
      <c r="C54" s="170"/>
      <c r="D54" s="167"/>
      <c r="E54" s="174"/>
      <c r="F54" s="175"/>
      <c r="G54" s="175"/>
      <c r="H54" s="175"/>
      <c r="I54" s="175"/>
      <c r="J54" s="176"/>
      <c r="K54" s="138"/>
      <c r="L54" s="143">
        <f t="shared" si="0"/>
        <v>0</v>
      </c>
      <c r="M54" s="2"/>
      <c r="N54" s="37"/>
    </row>
    <row r="55" spans="2:14" ht="15.75" thickBot="1" x14ac:dyDescent="0.25">
      <c r="B55" s="36"/>
      <c r="C55" s="171"/>
      <c r="D55" s="168"/>
      <c r="E55" s="177"/>
      <c r="F55" s="177"/>
      <c r="G55" s="177"/>
      <c r="H55" s="177"/>
      <c r="I55" s="177"/>
      <c r="J55" s="177"/>
      <c r="K55" s="139"/>
      <c r="L55" s="143">
        <f t="shared" si="0"/>
        <v>0</v>
      </c>
      <c r="M55" s="2"/>
      <c r="N55" s="37"/>
    </row>
    <row r="56" spans="2:14" ht="15.75" thickBot="1" x14ac:dyDescent="0.25">
      <c r="B56" s="30"/>
      <c r="C56" s="3"/>
      <c r="D56" s="3"/>
      <c r="E56" s="3"/>
      <c r="F56" s="3"/>
      <c r="G56" s="3"/>
      <c r="H56" s="3"/>
      <c r="I56" s="3"/>
      <c r="J56" s="3"/>
      <c r="K56" s="48"/>
      <c r="L56" s="3" t="s">
        <v>35</v>
      </c>
      <c r="M56" s="221">
        <f>SUM(L19:L55)</f>
        <v>0</v>
      </c>
      <c r="N56" s="31"/>
    </row>
    <row r="57" spans="2:14" x14ac:dyDescent="0.2">
      <c r="B57" s="38"/>
      <c r="C57" s="57" t="s">
        <v>70</v>
      </c>
      <c r="D57" s="57"/>
      <c r="E57" s="58"/>
      <c r="F57" s="59"/>
      <c r="G57" s="59"/>
      <c r="H57" s="59"/>
      <c r="I57" s="59"/>
      <c r="J57" s="57"/>
      <c r="K57" s="39"/>
      <c r="L57" s="59"/>
      <c r="M57" s="60"/>
      <c r="N57" s="42"/>
    </row>
    <row r="58" spans="2:14" x14ac:dyDescent="0.2">
      <c r="B58" s="28"/>
      <c r="C58" s="18"/>
      <c r="D58" s="18"/>
      <c r="E58" s="18"/>
      <c r="F58" s="18"/>
      <c r="G58" s="18"/>
      <c r="H58" s="18"/>
      <c r="I58" s="18"/>
      <c r="J58" s="18"/>
      <c r="K58" s="18"/>
      <c r="L58" s="18"/>
      <c r="M58" s="18"/>
      <c r="N58" s="18"/>
    </row>
    <row r="59" spans="2:14" x14ac:dyDescent="0.2">
      <c r="B59" s="18"/>
    </row>
  </sheetData>
  <sheetProtection algorithmName="SHA-512" hashValue="Avspy+ua2boSS3uDNbUThJq1yDaJZuUoBSLnDWDZut/GIfl6Q1aiAkKoc09OpSuVQvuNnZCKVnp2g008WHNcHQ==" saltValue="dHG7nQpFYfYFuEQlvmQHvQ==" spinCount="100000" sheet="1" formatColumns="0" selectLockedCells="1"/>
  <mergeCells count="49">
    <mergeCell ref="B1:D1"/>
    <mergeCell ref="D2:M5"/>
    <mergeCell ref="B6:D6"/>
    <mergeCell ref="E45:J45"/>
    <mergeCell ref="E34:J34"/>
    <mergeCell ref="E35:J35"/>
    <mergeCell ref="K14:M14"/>
    <mergeCell ref="C15:D15"/>
    <mergeCell ref="K15:M16"/>
    <mergeCell ref="E32:J32"/>
    <mergeCell ref="F10:J10"/>
    <mergeCell ref="F11:J11"/>
    <mergeCell ref="F12:J12"/>
    <mergeCell ref="E28:J28"/>
    <mergeCell ref="E21:J21"/>
    <mergeCell ref="E18:J18"/>
    <mergeCell ref="E51:J51"/>
    <mergeCell ref="E52:J52"/>
    <mergeCell ref="E53:J53"/>
    <mergeCell ref="E40:J40"/>
    <mergeCell ref="E41:J41"/>
    <mergeCell ref="E42:J42"/>
    <mergeCell ref="E43:J43"/>
    <mergeCell ref="E44:J44"/>
    <mergeCell ref="E48:J48"/>
    <mergeCell ref="E49:J49"/>
    <mergeCell ref="E46:J46"/>
    <mergeCell ref="E47:J47"/>
    <mergeCell ref="C14:D14"/>
    <mergeCell ref="E14:H16"/>
    <mergeCell ref="E19:J19"/>
    <mergeCell ref="E20:J20"/>
    <mergeCell ref="E22:J22"/>
    <mergeCell ref="E55:J55"/>
    <mergeCell ref="E23:J23"/>
    <mergeCell ref="E24:J24"/>
    <mergeCell ref="E25:J25"/>
    <mergeCell ref="E26:J26"/>
    <mergeCell ref="E29:J29"/>
    <mergeCell ref="E30:J30"/>
    <mergeCell ref="E31:J31"/>
    <mergeCell ref="E27:J27"/>
    <mergeCell ref="E33:J33"/>
    <mergeCell ref="E36:J36"/>
    <mergeCell ref="E37:J37"/>
    <mergeCell ref="E38:J38"/>
    <mergeCell ref="E39:J39"/>
    <mergeCell ref="E54:J54"/>
    <mergeCell ref="E50:J50"/>
  </mergeCells>
  <phoneticPr fontId="1" type="noConversion"/>
  <printOptions horizontalCentered="1"/>
  <pageMargins left="0.5" right="0.5" top="0.5" bottom="0.5" header="0.5" footer="0.25"/>
  <pageSetup scale="9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7"/>
    <pageSetUpPr autoPageBreaks="0"/>
  </sheetPr>
  <dimension ref="B1:N55"/>
  <sheetViews>
    <sheetView showGridLines="0" zoomScaleNormal="100" zoomScaleSheetLayoutView="100" workbookViewId="0">
      <selection activeCell="C19" sqref="C19:E19"/>
    </sheetView>
  </sheetViews>
  <sheetFormatPr defaultRowHeight="15" x14ac:dyDescent="0.2"/>
  <cols>
    <col min="1" max="1" width="4.88671875" customWidth="1"/>
    <col min="2" max="2" width="1.44140625" customWidth="1"/>
    <col min="3" max="3" width="5.77734375" customWidth="1"/>
    <col min="4" max="4" width="5.5546875" customWidth="1"/>
    <col min="5" max="5" width="8" customWidth="1"/>
    <col min="6" max="6" width="6.21875" customWidth="1"/>
    <col min="7" max="7" width="5.44140625" customWidth="1"/>
    <col min="8" max="8" width="7.5546875" customWidth="1"/>
    <col min="9" max="9" width="9.88671875" customWidth="1"/>
    <col min="10" max="10" width="10.5546875" customWidth="1"/>
    <col min="12" max="12" width="8.109375" customWidth="1"/>
    <col min="13" max="13" width="9.77734375" customWidth="1"/>
    <col min="14" max="14" width="1.44140625" customWidth="1"/>
  </cols>
  <sheetData>
    <row r="1" spans="2:14" x14ac:dyDescent="0.2">
      <c r="B1" s="92"/>
      <c r="C1" s="93"/>
      <c r="D1" s="93"/>
      <c r="E1" s="28"/>
      <c r="F1" s="28"/>
      <c r="G1" s="28"/>
      <c r="H1" s="28"/>
      <c r="I1" s="28"/>
      <c r="J1" s="28"/>
      <c r="K1" s="28"/>
      <c r="L1" s="28"/>
      <c r="M1" s="28"/>
      <c r="N1" s="29"/>
    </row>
    <row r="2" spans="2:14" x14ac:dyDescent="0.2">
      <c r="B2" s="30"/>
      <c r="C2" s="18"/>
      <c r="D2" s="88" t="s">
        <v>62</v>
      </c>
      <c r="E2" s="88"/>
      <c r="F2" s="88"/>
      <c r="G2" s="88"/>
      <c r="H2" s="88"/>
      <c r="I2" s="88"/>
      <c r="J2" s="88"/>
      <c r="K2" s="88"/>
      <c r="L2" s="88"/>
      <c r="M2" s="88"/>
      <c r="N2" s="31"/>
    </row>
    <row r="3" spans="2:14" x14ac:dyDescent="0.2">
      <c r="B3" s="30"/>
      <c r="C3" s="18"/>
      <c r="D3" s="88"/>
      <c r="E3" s="88"/>
      <c r="F3" s="88"/>
      <c r="G3" s="88"/>
      <c r="H3" s="88"/>
      <c r="I3" s="88"/>
      <c r="J3" s="88"/>
      <c r="K3" s="88"/>
      <c r="L3" s="88"/>
      <c r="M3" s="88"/>
      <c r="N3" s="31"/>
    </row>
    <row r="4" spans="2:14" x14ac:dyDescent="0.2">
      <c r="B4" s="30"/>
      <c r="C4" s="18"/>
      <c r="D4" s="88"/>
      <c r="E4" s="88"/>
      <c r="F4" s="88"/>
      <c r="G4" s="88"/>
      <c r="H4" s="88"/>
      <c r="I4" s="88"/>
      <c r="J4" s="88"/>
      <c r="K4" s="88"/>
      <c r="L4" s="88"/>
      <c r="M4" s="88"/>
      <c r="N4" s="31"/>
    </row>
    <row r="5" spans="2:14" x14ac:dyDescent="0.2">
      <c r="B5" s="30"/>
      <c r="C5" s="18"/>
      <c r="D5" s="88"/>
      <c r="E5" s="88"/>
      <c r="F5" s="88"/>
      <c r="G5" s="88"/>
      <c r="H5" s="88"/>
      <c r="I5" s="88"/>
      <c r="J5" s="88"/>
      <c r="K5" s="88"/>
      <c r="L5" s="88"/>
      <c r="M5" s="88"/>
      <c r="N5" s="31"/>
    </row>
    <row r="6" spans="2:14" ht="28.5" customHeight="1" x14ac:dyDescent="0.2">
      <c r="B6" s="94"/>
      <c r="C6" s="95"/>
      <c r="D6" s="95"/>
      <c r="E6" s="39"/>
      <c r="F6" s="39"/>
      <c r="G6" s="39"/>
      <c r="H6" s="39"/>
      <c r="I6" s="39"/>
      <c r="J6" s="39"/>
      <c r="K6" s="39"/>
      <c r="L6" s="39"/>
      <c r="M6" s="39"/>
      <c r="N6" s="42"/>
    </row>
    <row r="7" spans="2:14" ht="2.1" customHeight="1" x14ac:dyDescent="0.2">
      <c r="B7" s="32"/>
      <c r="C7" s="8"/>
      <c r="D7" s="8"/>
      <c r="E7" s="8"/>
      <c r="F7" s="8"/>
      <c r="G7" s="8"/>
      <c r="H7" s="8"/>
      <c r="I7" s="8"/>
      <c r="J7" s="8"/>
      <c r="K7" s="8"/>
      <c r="L7" s="8"/>
      <c r="M7" s="9"/>
      <c r="N7" s="41"/>
    </row>
    <row r="8" spans="2:14" x14ac:dyDescent="0.2">
      <c r="B8" s="32"/>
      <c r="C8" s="8"/>
      <c r="D8" s="8"/>
      <c r="E8" s="8"/>
      <c r="F8" s="8"/>
      <c r="G8" s="8"/>
      <c r="H8" s="8"/>
      <c r="I8" s="8"/>
      <c r="J8" s="8"/>
      <c r="K8" s="8"/>
      <c r="L8" s="208" t="s">
        <v>55</v>
      </c>
      <c r="M8" s="255">
        <f>'FORM 7341'!M8</f>
        <v>0</v>
      </c>
      <c r="N8" s="41"/>
    </row>
    <row r="9" spans="2:14" ht="2.1" customHeight="1" x14ac:dyDescent="0.2">
      <c r="B9" s="32"/>
      <c r="C9" s="8"/>
      <c r="D9" s="8"/>
      <c r="E9" s="8"/>
      <c r="F9" s="8"/>
      <c r="G9" s="8"/>
      <c r="H9" s="8"/>
      <c r="I9" s="8"/>
      <c r="J9" s="8"/>
      <c r="K9" s="8"/>
      <c r="L9" s="13"/>
      <c r="M9" s="261"/>
      <c r="N9" s="41"/>
    </row>
    <row r="10" spans="2:14" x14ac:dyDescent="0.2">
      <c r="B10" s="33"/>
      <c r="C10" s="6" t="s">
        <v>17</v>
      </c>
      <c r="D10" s="14" t="s">
        <v>31</v>
      </c>
      <c r="E10" s="10"/>
      <c r="F10" s="241">
        <f>'FORM 7341'!F10:I10</f>
        <v>0</v>
      </c>
      <c r="G10" s="242"/>
      <c r="H10" s="242"/>
      <c r="I10" s="242"/>
      <c r="J10" s="243"/>
      <c r="K10" s="10"/>
      <c r="L10" s="7" t="s">
        <v>16</v>
      </c>
      <c r="M10" s="257">
        <f>'FORM 7341'!M10</f>
        <v>0</v>
      </c>
      <c r="N10" s="34"/>
    </row>
    <row r="11" spans="2:14" ht="2.1" customHeight="1" x14ac:dyDescent="0.2">
      <c r="B11" s="33"/>
      <c r="C11" s="6"/>
      <c r="D11" s="10"/>
      <c r="E11" s="10"/>
      <c r="F11" s="259"/>
      <c r="G11" s="259"/>
      <c r="H11" s="259"/>
      <c r="I11" s="259"/>
      <c r="J11" s="259"/>
      <c r="K11" s="10"/>
      <c r="L11" s="7"/>
      <c r="M11" s="12"/>
      <c r="N11" s="34"/>
    </row>
    <row r="12" spans="2:14" x14ac:dyDescent="0.2">
      <c r="B12" s="33"/>
      <c r="C12" s="6" t="s">
        <v>18</v>
      </c>
      <c r="D12" s="10" t="s">
        <v>54</v>
      </c>
      <c r="E12" s="10"/>
      <c r="F12" s="241">
        <f>'FORM 7341'!F12:I12</f>
        <v>0</v>
      </c>
      <c r="G12" s="242"/>
      <c r="H12" s="242"/>
      <c r="I12" s="242"/>
      <c r="J12" s="243"/>
      <c r="K12" s="10"/>
      <c r="L12" s="7" t="s">
        <v>19</v>
      </c>
      <c r="M12" s="255">
        <f>'FORM 7341'!M12</f>
        <v>0</v>
      </c>
      <c r="N12" s="34"/>
    </row>
    <row r="13" spans="2:14" ht="2.1" customHeight="1" x14ac:dyDescent="0.2">
      <c r="B13" s="33"/>
      <c r="C13" s="6"/>
      <c r="D13" s="10"/>
      <c r="E13" s="10"/>
      <c r="F13" s="54"/>
      <c r="G13" s="54"/>
      <c r="H13" s="54"/>
      <c r="I13" s="54"/>
      <c r="J13" s="54"/>
      <c r="K13" s="10"/>
      <c r="L13" s="7"/>
      <c r="M13" s="260"/>
      <c r="N13" s="55"/>
    </row>
    <row r="14" spans="2:14" x14ac:dyDescent="0.2">
      <c r="B14" s="33"/>
      <c r="C14" s="122" t="s">
        <v>20</v>
      </c>
      <c r="D14" s="97"/>
      <c r="E14" s="247">
        <f>'FORM 7341'!E14:H16</f>
        <v>0</v>
      </c>
      <c r="F14" s="248"/>
      <c r="G14" s="248"/>
      <c r="H14" s="249"/>
      <c r="I14" s="10"/>
      <c r="J14" s="7" t="s">
        <v>72</v>
      </c>
      <c r="K14" s="241">
        <f>'FORM 7341'!K14:M14</f>
        <v>0</v>
      </c>
      <c r="L14" s="242"/>
      <c r="M14" s="243"/>
      <c r="N14" s="34"/>
    </row>
    <row r="15" spans="2:14" x14ac:dyDescent="0.2">
      <c r="B15" s="33"/>
      <c r="C15" s="122" t="s">
        <v>21</v>
      </c>
      <c r="D15" s="97"/>
      <c r="E15" s="250"/>
      <c r="F15" s="123"/>
      <c r="G15" s="123"/>
      <c r="H15" s="251"/>
      <c r="I15" s="10"/>
      <c r="J15" s="7" t="s">
        <v>76</v>
      </c>
      <c r="K15" s="247">
        <f>'FORM 7341'!K15:M16</f>
        <v>0</v>
      </c>
      <c r="L15" s="248"/>
      <c r="M15" s="249"/>
      <c r="N15" s="34"/>
    </row>
    <row r="16" spans="2:14" x14ac:dyDescent="0.2">
      <c r="B16" s="33"/>
      <c r="C16" s="10"/>
      <c r="D16" s="10"/>
      <c r="E16" s="252"/>
      <c r="F16" s="253"/>
      <c r="G16" s="253"/>
      <c r="H16" s="254"/>
      <c r="I16" s="10"/>
      <c r="J16" s="10"/>
      <c r="K16" s="252"/>
      <c r="L16" s="253"/>
      <c r="M16" s="254"/>
      <c r="N16" s="34"/>
    </row>
    <row r="17" spans="2:14" ht="15.75" thickBot="1" x14ac:dyDescent="0.25">
      <c r="B17" s="33"/>
      <c r="C17" s="10"/>
      <c r="D17" s="10"/>
      <c r="E17" s="10"/>
      <c r="F17" s="10"/>
      <c r="G17" s="10"/>
      <c r="H17" s="10"/>
      <c r="I17" s="10"/>
      <c r="J17" s="10"/>
      <c r="K17" s="15"/>
      <c r="L17" s="15"/>
      <c r="M17" s="15"/>
      <c r="N17" s="34"/>
    </row>
    <row r="18" spans="2:14" ht="34.5" customHeight="1" thickBot="1" x14ac:dyDescent="0.25">
      <c r="B18" s="40"/>
      <c r="C18" s="124" t="s">
        <v>38</v>
      </c>
      <c r="D18" s="125"/>
      <c r="E18" s="126"/>
      <c r="F18" s="24" t="s">
        <v>4</v>
      </c>
      <c r="G18" s="24" t="s">
        <v>5</v>
      </c>
      <c r="H18" s="24" t="s">
        <v>7</v>
      </c>
      <c r="I18" s="24" t="s">
        <v>15</v>
      </c>
      <c r="J18" s="24" t="s">
        <v>14</v>
      </c>
      <c r="K18" s="24" t="s">
        <v>24</v>
      </c>
      <c r="L18" s="24" t="s">
        <v>6</v>
      </c>
      <c r="M18" s="1"/>
      <c r="N18" s="35"/>
    </row>
    <row r="19" spans="2:14" x14ac:dyDescent="0.2">
      <c r="B19" s="36"/>
      <c r="C19" s="181"/>
      <c r="D19" s="182"/>
      <c r="E19" s="182"/>
      <c r="F19" s="183"/>
      <c r="G19" s="178"/>
      <c r="H19" s="146"/>
      <c r="I19" s="146"/>
      <c r="J19" s="146"/>
      <c r="K19" s="148"/>
      <c r="L19" s="149">
        <f>SUM(H19:K19)*G19</f>
        <v>0</v>
      </c>
      <c r="M19" s="1"/>
      <c r="N19" s="37"/>
    </row>
    <row r="20" spans="2:14" x14ac:dyDescent="0.2">
      <c r="B20" s="36"/>
      <c r="C20" s="184"/>
      <c r="D20" s="185"/>
      <c r="E20" s="185"/>
      <c r="F20" s="186"/>
      <c r="G20" s="179"/>
      <c r="H20" s="150"/>
      <c r="I20" s="150"/>
      <c r="J20" s="150"/>
      <c r="K20" s="138"/>
      <c r="L20" s="151">
        <f>SUM(H20:K20)*G20</f>
        <v>0</v>
      </c>
      <c r="M20" s="1"/>
      <c r="N20" s="37"/>
    </row>
    <row r="21" spans="2:14" x14ac:dyDescent="0.2">
      <c r="B21" s="36"/>
      <c r="C21" s="184"/>
      <c r="D21" s="185"/>
      <c r="E21" s="185"/>
      <c r="F21" s="186"/>
      <c r="G21" s="179"/>
      <c r="H21" s="150"/>
      <c r="I21" s="150"/>
      <c r="J21" s="150"/>
      <c r="K21" s="138"/>
      <c r="L21" s="151">
        <f t="shared" ref="L21:L52" si="0">SUM(H21:K21)*G21</f>
        <v>0</v>
      </c>
      <c r="M21" s="1"/>
      <c r="N21" s="37"/>
    </row>
    <row r="22" spans="2:14" x14ac:dyDescent="0.2">
      <c r="B22" s="36"/>
      <c r="C22" s="184"/>
      <c r="D22" s="185"/>
      <c r="E22" s="185"/>
      <c r="F22" s="186"/>
      <c r="G22" s="179"/>
      <c r="H22" s="150"/>
      <c r="I22" s="150"/>
      <c r="J22" s="150"/>
      <c r="K22" s="138"/>
      <c r="L22" s="151">
        <f t="shared" si="0"/>
        <v>0</v>
      </c>
      <c r="M22" s="1"/>
      <c r="N22" s="37"/>
    </row>
    <row r="23" spans="2:14" x14ac:dyDescent="0.2">
      <c r="B23" s="36"/>
      <c r="C23" s="184"/>
      <c r="D23" s="185"/>
      <c r="E23" s="185"/>
      <c r="F23" s="186"/>
      <c r="G23" s="179"/>
      <c r="H23" s="150"/>
      <c r="I23" s="150"/>
      <c r="J23" s="150"/>
      <c r="K23" s="138"/>
      <c r="L23" s="151">
        <f t="shared" si="0"/>
        <v>0</v>
      </c>
      <c r="M23" s="1"/>
      <c r="N23" s="37"/>
    </row>
    <row r="24" spans="2:14" x14ac:dyDescent="0.2">
      <c r="B24" s="36"/>
      <c r="C24" s="184"/>
      <c r="D24" s="185"/>
      <c r="E24" s="185"/>
      <c r="F24" s="186"/>
      <c r="G24" s="179"/>
      <c r="H24" s="150"/>
      <c r="I24" s="150"/>
      <c r="J24" s="150"/>
      <c r="K24" s="138"/>
      <c r="L24" s="151">
        <f t="shared" si="0"/>
        <v>0</v>
      </c>
      <c r="M24" s="1"/>
      <c r="N24" s="37"/>
    </row>
    <row r="25" spans="2:14" x14ac:dyDescent="0.2">
      <c r="B25" s="36"/>
      <c r="C25" s="184"/>
      <c r="D25" s="185"/>
      <c r="E25" s="185"/>
      <c r="F25" s="186"/>
      <c r="G25" s="179"/>
      <c r="H25" s="150"/>
      <c r="I25" s="150"/>
      <c r="J25" s="150"/>
      <c r="K25" s="138"/>
      <c r="L25" s="151">
        <f t="shared" si="0"/>
        <v>0</v>
      </c>
      <c r="M25" s="1"/>
      <c r="N25" s="37"/>
    </row>
    <row r="26" spans="2:14" x14ac:dyDescent="0.2">
      <c r="B26" s="36"/>
      <c r="C26" s="184"/>
      <c r="D26" s="185"/>
      <c r="E26" s="185"/>
      <c r="F26" s="186"/>
      <c r="G26" s="179"/>
      <c r="H26" s="150"/>
      <c r="I26" s="150"/>
      <c r="J26" s="150"/>
      <c r="K26" s="138"/>
      <c r="L26" s="151">
        <f t="shared" si="0"/>
        <v>0</v>
      </c>
      <c r="M26" s="1"/>
      <c r="N26" s="37"/>
    </row>
    <row r="27" spans="2:14" x14ac:dyDescent="0.2">
      <c r="B27" s="36"/>
      <c r="C27" s="184"/>
      <c r="D27" s="185"/>
      <c r="E27" s="185"/>
      <c r="F27" s="186"/>
      <c r="G27" s="179"/>
      <c r="H27" s="150"/>
      <c r="I27" s="150"/>
      <c r="J27" s="150"/>
      <c r="K27" s="138"/>
      <c r="L27" s="151">
        <f t="shared" si="0"/>
        <v>0</v>
      </c>
      <c r="M27" s="1"/>
      <c r="N27" s="37"/>
    </row>
    <row r="28" spans="2:14" x14ac:dyDescent="0.2">
      <c r="B28" s="36"/>
      <c r="C28" s="184"/>
      <c r="D28" s="185"/>
      <c r="E28" s="185"/>
      <c r="F28" s="186"/>
      <c r="G28" s="179"/>
      <c r="H28" s="150"/>
      <c r="I28" s="150"/>
      <c r="J28" s="150"/>
      <c r="K28" s="138"/>
      <c r="L28" s="151">
        <f t="shared" si="0"/>
        <v>0</v>
      </c>
      <c r="M28" s="1"/>
      <c r="N28" s="37"/>
    </row>
    <row r="29" spans="2:14" x14ac:dyDescent="0.2">
      <c r="B29" s="36"/>
      <c r="C29" s="184"/>
      <c r="D29" s="185"/>
      <c r="E29" s="185"/>
      <c r="F29" s="186"/>
      <c r="G29" s="179"/>
      <c r="H29" s="150"/>
      <c r="I29" s="150"/>
      <c r="J29" s="150"/>
      <c r="K29" s="138"/>
      <c r="L29" s="151">
        <f t="shared" si="0"/>
        <v>0</v>
      </c>
      <c r="M29" s="1"/>
      <c r="N29" s="37"/>
    </row>
    <row r="30" spans="2:14" x14ac:dyDescent="0.2">
      <c r="B30" s="36"/>
      <c r="C30" s="184"/>
      <c r="D30" s="185"/>
      <c r="E30" s="185"/>
      <c r="F30" s="186"/>
      <c r="G30" s="179"/>
      <c r="H30" s="150"/>
      <c r="I30" s="150"/>
      <c r="J30" s="150"/>
      <c r="K30" s="138"/>
      <c r="L30" s="151">
        <f t="shared" si="0"/>
        <v>0</v>
      </c>
      <c r="M30" s="1"/>
      <c r="N30" s="37"/>
    </row>
    <row r="31" spans="2:14" x14ac:dyDescent="0.2">
      <c r="B31" s="36"/>
      <c r="C31" s="184"/>
      <c r="D31" s="185"/>
      <c r="E31" s="185"/>
      <c r="F31" s="186"/>
      <c r="G31" s="179"/>
      <c r="H31" s="150"/>
      <c r="I31" s="150"/>
      <c r="J31" s="150"/>
      <c r="K31" s="138"/>
      <c r="L31" s="151">
        <f t="shared" si="0"/>
        <v>0</v>
      </c>
      <c r="M31" s="1"/>
      <c r="N31" s="37"/>
    </row>
    <row r="32" spans="2:14" x14ac:dyDescent="0.2">
      <c r="B32" s="36"/>
      <c r="C32" s="184"/>
      <c r="D32" s="185"/>
      <c r="E32" s="185"/>
      <c r="F32" s="186"/>
      <c r="G32" s="179"/>
      <c r="H32" s="150"/>
      <c r="I32" s="150"/>
      <c r="J32" s="150"/>
      <c r="K32" s="138"/>
      <c r="L32" s="151">
        <f t="shared" si="0"/>
        <v>0</v>
      </c>
      <c r="M32" s="1"/>
      <c r="N32" s="37"/>
    </row>
    <row r="33" spans="2:14" x14ac:dyDescent="0.2">
      <c r="B33" s="36"/>
      <c r="C33" s="184"/>
      <c r="D33" s="185"/>
      <c r="E33" s="185"/>
      <c r="F33" s="186"/>
      <c r="G33" s="179"/>
      <c r="H33" s="150"/>
      <c r="I33" s="150"/>
      <c r="J33" s="150"/>
      <c r="K33" s="138"/>
      <c r="L33" s="151">
        <f t="shared" si="0"/>
        <v>0</v>
      </c>
      <c r="M33" s="1"/>
      <c r="N33" s="37"/>
    </row>
    <row r="34" spans="2:14" x14ac:dyDescent="0.2">
      <c r="B34" s="36"/>
      <c r="C34" s="184"/>
      <c r="D34" s="185"/>
      <c r="E34" s="185"/>
      <c r="F34" s="186"/>
      <c r="G34" s="179"/>
      <c r="H34" s="150"/>
      <c r="I34" s="150"/>
      <c r="J34" s="150"/>
      <c r="K34" s="138"/>
      <c r="L34" s="151">
        <f t="shared" si="0"/>
        <v>0</v>
      </c>
      <c r="M34" s="1"/>
      <c r="N34" s="37"/>
    </row>
    <row r="35" spans="2:14" x14ac:dyDescent="0.2">
      <c r="B35" s="36"/>
      <c r="C35" s="184"/>
      <c r="D35" s="185"/>
      <c r="E35" s="185"/>
      <c r="F35" s="186"/>
      <c r="G35" s="179"/>
      <c r="H35" s="150"/>
      <c r="I35" s="150"/>
      <c r="J35" s="150"/>
      <c r="K35" s="138"/>
      <c r="L35" s="151">
        <f t="shared" si="0"/>
        <v>0</v>
      </c>
      <c r="M35" s="1"/>
      <c r="N35" s="37"/>
    </row>
    <row r="36" spans="2:14" x14ac:dyDescent="0.2">
      <c r="B36" s="36"/>
      <c r="C36" s="184"/>
      <c r="D36" s="185"/>
      <c r="E36" s="185"/>
      <c r="F36" s="186"/>
      <c r="G36" s="179"/>
      <c r="H36" s="150"/>
      <c r="I36" s="150"/>
      <c r="J36" s="150"/>
      <c r="K36" s="138"/>
      <c r="L36" s="151">
        <f t="shared" si="0"/>
        <v>0</v>
      </c>
      <c r="M36" s="1"/>
      <c r="N36" s="37"/>
    </row>
    <row r="37" spans="2:14" x14ac:dyDescent="0.2">
      <c r="B37" s="36"/>
      <c r="C37" s="184"/>
      <c r="D37" s="185"/>
      <c r="E37" s="185"/>
      <c r="F37" s="186"/>
      <c r="G37" s="179"/>
      <c r="H37" s="150"/>
      <c r="I37" s="150"/>
      <c r="J37" s="150"/>
      <c r="K37" s="138"/>
      <c r="L37" s="151">
        <f t="shared" si="0"/>
        <v>0</v>
      </c>
      <c r="M37" s="1"/>
      <c r="N37" s="37"/>
    </row>
    <row r="38" spans="2:14" x14ac:dyDescent="0.2">
      <c r="B38" s="36"/>
      <c r="C38" s="184"/>
      <c r="D38" s="185"/>
      <c r="E38" s="185"/>
      <c r="F38" s="186"/>
      <c r="G38" s="179"/>
      <c r="H38" s="150"/>
      <c r="I38" s="150"/>
      <c r="J38" s="150"/>
      <c r="K38" s="138"/>
      <c r="L38" s="151">
        <f t="shared" si="0"/>
        <v>0</v>
      </c>
      <c r="M38" s="1"/>
      <c r="N38" s="37"/>
    </row>
    <row r="39" spans="2:14" x14ac:dyDescent="0.2">
      <c r="B39" s="36"/>
      <c r="C39" s="184"/>
      <c r="D39" s="185"/>
      <c r="E39" s="185"/>
      <c r="F39" s="186"/>
      <c r="G39" s="179"/>
      <c r="H39" s="150"/>
      <c r="I39" s="150"/>
      <c r="J39" s="150"/>
      <c r="K39" s="138"/>
      <c r="L39" s="151">
        <f t="shared" si="0"/>
        <v>0</v>
      </c>
      <c r="M39" s="1"/>
      <c r="N39" s="37"/>
    </row>
    <row r="40" spans="2:14" x14ac:dyDescent="0.2">
      <c r="B40" s="36"/>
      <c r="C40" s="184"/>
      <c r="D40" s="185"/>
      <c r="E40" s="185"/>
      <c r="F40" s="186"/>
      <c r="G40" s="179"/>
      <c r="H40" s="150"/>
      <c r="I40" s="150"/>
      <c r="J40" s="150"/>
      <c r="K40" s="138"/>
      <c r="L40" s="151">
        <f t="shared" si="0"/>
        <v>0</v>
      </c>
      <c r="M40" s="1"/>
      <c r="N40" s="37"/>
    </row>
    <row r="41" spans="2:14" x14ac:dyDescent="0.2">
      <c r="B41" s="36"/>
      <c r="C41" s="184"/>
      <c r="D41" s="185"/>
      <c r="E41" s="185"/>
      <c r="F41" s="186"/>
      <c r="G41" s="179"/>
      <c r="H41" s="150"/>
      <c r="I41" s="150"/>
      <c r="J41" s="150"/>
      <c r="K41" s="138"/>
      <c r="L41" s="151">
        <f t="shared" si="0"/>
        <v>0</v>
      </c>
      <c r="M41" s="1"/>
      <c r="N41" s="37"/>
    </row>
    <row r="42" spans="2:14" x14ac:dyDescent="0.2">
      <c r="B42" s="36"/>
      <c r="C42" s="184"/>
      <c r="D42" s="185"/>
      <c r="E42" s="185"/>
      <c r="F42" s="186"/>
      <c r="G42" s="179"/>
      <c r="H42" s="150"/>
      <c r="I42" s="150"/>
      <c r="J42" s="150"/>
      <c r="K42" s="138"/>
      <c r="L42" s="151">
        <f t="shared" si="0"/>
        <v>0</v>
      </c>
      <c r="M42" s="1"/>
      <c r="N42" s="37"/>
    </row>
    <row r="43" spans="2:14" x14ac:dyDescent="0.2">
      <c r="B43" s="36"/>
      <c r="C43" s="184"/>
      <c r="D43" s="185"/>
      <c r="E43" s="185"/>
      <c r="F43" s="186"/>
      <c r="G43" s="179"/>
      <c r="H43" s="150"/>
      <c r="I43" s="150"/>
      <c r="J43" s="150"/>
      <c r="K43" s="138"/>
      <c r="L43" s="151">
        <f t="shared" si="0"/>
        <v>0</v>
      </c>
      <c r="M43" s="1"/>
      <c r="N43" s="37"/>
    </row>
    <row r="44" spans="2:14" x14ac:dyDescent="0.2">
      <c r="B44" s="36"/>
      <c r="C44" s="184"/>
      <c r="D44" s="185"/>
      <c r="E44" s="185"/>
      <c r="F44" s="186"/>
      <c r="G44" s="179"/>
      <c r="H44" s="150"/>
      <c r="I44" s="150"/>
      <c r="J44" s="150"/>
      <c r="K44" s="138"/>
      <c r="L44" s="151">
        <f t="shared" si="0"/>
        <v>0</v>
      </c>
      <c r="M44" s="1"/>
      <c r="N44" s="37"/>
    </row>
    <row r="45" spans="2:14" x14ac:dyDescent="0.2">
      <c r="B45" s="36"/>
      <c r="C45" s="184"/>
      <c r="D45" s="185"/>
      <c r="E45" s="185"/>
      <c r="F45" s="186"/>
      <c r="G45" s="179"/>
      <c r="H45" s="150"/>
      <c r="I45" s="150"/>
      <c r="J45" s="150"/>
      <c r="K45" s="138"/>
      <c r="L45" s="151">
        <f t="shared" si="0"/>
        <v>0</v>
      </c>
      <c r="M45" s="1"/>
      <c r="N45" s="37"/>
    </row>
    <row r="46" spans="2:14" x14ac:dyDescent="0.2">
      <c r="B46" s="36"/>
      <c r="C46" s="184"/>
      <c r="D46" s="185"/>
      <c r="E46" s="185"/>
      <c r="F46" s="186"/>
      <c r="G46" s="179"/>
      <c r="H46" s="150"/>
      <c r="I46" s="150"/>
      <c r="J46" s="150"/>
      <c r="K46" s="138"/>
      <c r="L46" s="151">
        <f t="shared" si="0"/>
        <v>0</v>
      </c>
      <c r="M46" s="1"/>
      <c r="N46" s="37"/>
    </row>
    <row r="47" spans="2:14" x14ac:dyDescent="0.2">
      <c r="B47" s="36"/>
      <c r="C47" s="187"/>
      <c r="D47" s="188"/>
      <c r="E47" s="189"/>
      <c r="F47" s="186"/>
      <c r="G47" s="179"/>
      <c r="H47" s="150"/>
      <c r="I47" s="150"/>
      <c r="J47" s="150"/>
      <c r="K47" s="138"/>
      <c r="L47" s="151">
        <f t="shared" si="0"/>
        <v>0</v>
      </c>
      <c r="M47" s="1"/>
      <c r="N47" s="37"/>
    </row>
    <row r="48" spans="2:14" x14ac:dyDescent="0.2">
      <c r="B48" s="36"/>
      <c r="C48" s="184"/>
      <c r="D48" s="185"/>
      <c r="E48" s="185"/>
      <c r="F48" s="186"/>
      <c r="G48" s="179"/>
      <c r="H48" s="150"/>
      <c r="I48" s="150"/>
      <c r="J48" s="150"/>
      <c r="K48" s="138"/>
      <c r="L48" s="151">
        <f t="shared" si="0"/>
        <v>0</v>
      </c>
      <c r="M48" s="1"/>
      <c r="N48" s="37"/>
    </row>
    <row r="49" spans="2:14" x14ac:dyDescent="0.2">
      <c r="B49" s="36"/>
      <c r="C49" s="184"/>
      <c r="D49" s="185"/>
      <c r="E49" s="185"/>
      <c r="F49" s="186"/>
      <c r="G49" s="179"/>
      <c r="H49" s="150"/>
      <c r="I49" s="150"/>
      <c r="J49" s="150"/>
      <c r="K49" s="138"/>
      <c r="L49" s="151">
        <f t="shared" si="0"/>
        <v>0</v>
      </c>
      <c r="M49" s="1"/>
      <c r="N49" s="37"/>
    </row>
    <row r="50" spans="2:14" x14ac:dyDescent="0.2">
      <c r="B50" s="36"/>
      <c r="C50" s="184"/>
      <c r="D50" s="185"/>
      <c r="E50" s="185"/>
      <c r="F50" s="186"/>
      <c r="G50" s="179"/>
      <c r="H50" s="150"/>
      <c r="I50" s="150"/>
      <c r="J50" s="150"/>
      <c r="K50" s="138"/>
      <c r="L50" s="151">
        <f t="shared" si="0"/>
        <v>0</v>
      </c>
      <c r="M50" s="1"/>
      <c r="N50" s="37"/>
    </row>
    <row r="51" spans="2:14" x14ac:dyDescent="0.2">
      <c r="B51" s="36"/>
      <c r="C51" s="184"/>
      <c r="D51" s="185"/>
      <c r="E51" s="185"/>
      <c r="F51" s="186"/>
      <c r="G51" s="179"/>
      <c r="H51" s="150"/>
      <c r="I51" s="150"/>
      <c r="J51" s="150"/>
      <c r="K51" s="138"/>
      <c r="L51" s="151">
        <f t="shared" si="0"/>
        <v>0</v>
      </c>
      <c r="M51" s="1"/>
      <c r="N51" s="37"/>
    </row>
    <row r="52" spans="2:14" ht="15.75" thickBot="1" x14ac:dyDescent="0.25">
      <c r="B52" s="36"/>
      <c r="C52" s="190"/>
      <c r="D52" s="191"/>
      <c r="E52" s="191"/>
      <c r="F52" s="192"/>
      <c r="G52" s="180"/>
      <c r="H52" s="152"/>
      <c r="I52" s="152"/>
      <c r="J52" s="152"/>
      <c r="K52" s="139"/>
      <c r="L52" s="151">
        <f t="shared" si="0"/>
        <v>0</v>
      </c>
      <c r="M52" s="1"/>
      <c r="N52" s="37"/>
    </row>
    <row r="53" spans="2:14" ht="15.75" thickBot="1" x14ac:dyDescent="0.25">
      <c r="B53" s="36"/>
      <c r="C53" s="1"/>
      <c r="D53" s="1"/>
      <c r="E53" s="1"/>
      <c r="G53" s="1"/>
      <c r="H53" s="1"/>
      <c r="I53" s="1"/>
      <c r="J53" s="1"/>
      <c r="L53" s="3" t="s">
        <v>39</v>
      </c>
      <c r="M53" s="221">
        <f>SUM(L19:L52)</f>
        <v>0</v>
      </c>
      <c r="N53" s="37"/>
    </row>
    <row r="54" spans="2:14" x14ac:dyDescent="0.2">
      <c r="B54" s="38"/>
      <c r="C54" s="57" t="s">
        <v>70</v>
      </c>
      <c r="D54" s="57"/>
      <c r="E54" s="58"/>
      <c r="F54" s="59"/>
      <c r="G54" s="59"/>
      <c r="H54" s="59"/>
      <c r="I54" s="59"/>
      <c r="J54" s="57"/>
      <c r="K54" s="39"/>
      <c r="L54" s="59"/>
      <c r="M54" s="60"/>
      <c r="N54" s="42"/>
    </row>
    <row r="55" spans="2:14" x14ac:dyDescent="0.2">
      <c r="B55" s="28"/>
      <c r="C55" s="28"/>
      <c r="D55" s="28"/>
      <c r="E55" s="28"/>
      <c r="F55" s="28"/>
      <c r="G55" s="28"/>
      <c r="H55" s="28"/>
      <c r="I55" s="28"/>
      <c r="J55" s="28"/>
      <c r="K55" s="28"/>
      <c r="L55" s="28"/>
      <c r="M55" s="28"/>
      <c r="N55" s="28"/>
    </row>
  </sheetData>
  <sheetProtection algorithmName="SHA-512" hashValue="AAwxLkmyJFEn7wbwjEX2Y7PlwqpfNLoS95P8ibJn1sX5FOC0YFuhLJ/5KTN2/rphgaTYkjZuwWBzlY+zkdZOhg==" saltValue="76PMPqNZixCOwwnBz81IUQ==" spinCount="100000" sheet="1" formatColumns="0" selectLockedCells="1"/>
  <mergeCells count="46">
    <mergeCell ref="B1:D1"/>
    <mergeCell ref="D2:M5"/>
    <mergeCell ref="B6:D6"/>
    <mergeCell ref="C49:E49"/>
    <mergeCell ref="C36:E36"/>
    <mergeCell ref="C40:E40"/>
    <mergeCell ref="C32:E32"/>
    <mergeCell ref="C33:E33"/>
    <mergeCell ref="C29:E29"/>
    <mergeCell ref="C30:E30"/>
    <mergeCell ref="C31:E31"/>
    <mergeCell ref="C34:E34"/>
    <mergeCell ref="C35:E35"/>
    <mergeCell ref="C18:E18"/>
    <mergeCell ref="C19:E19"/>
    <mergeCell ref="C14:D14"/>
    <mergeCell ref="C52:E52"/>
    <mergeCell ref="C51:E51"/>
    <mergeCell ref="C37:E37"/>
    <mergeCell ref="C38:E38"/>
    <mergeCell ref="C39:E39"/>
    <mergeCell ref="C50:E50"/>
    <mergeCell ref="C41:E41"/>
    <mergeCell ref="C48:E48"/>
    <mergeCell ref="C42:E42"/>
    <mergeCell ref="C43:E43"/>
    <mergeCell ref="C44:E44"/>
    <mergeCell ref="C46:E46"/>
    <mergeCell ref="C45:E45"/>
    <mergeCell ref="C47:E47"/>
    <mergeCell ref="C28:E28"/>
    <mergeCell ref="C20:E20"/>
    <mergeCell ref="C21:E21"/>
    <mergeCell ref="C22:E22"/>
    <mergeCell ref="C23:E23"/>
    <mergeCell ref="C25:E25"/>
    <mergeCell ref="C24:E24"/>
    <mergeCell ref="C26:E26"/>
    <mergeCell ref="C27:E27"/>
    <mergeCell ref="K14:M14"/>
    <mergeCell ref="C15:D15"/>
    <mergeCell ref="K15:M16"/>
    <mergeCell ref="F10:J10"/>
    <mergeCell ref="F11:J11"/>
    <mergeCell ref="F12:J12"/>
    <mergeCell ref="E14:H16"/>
  </mergeCells>
  <phoneticPr fontId="1" type="noConversion"/>
  <printOptions horizontalCentered="1"/>
  <pageMargins left="0.5" right="0.5" top="0.5" bottom="0.5" header="0.5" footer="0.25"/>
  <pageSetup scale="90" orientation="portrait" r:id="rId1"/>
  <headerFooter alignWithMargins="0"/>
  <ignoredErrors>
    <ignoredError sqref="L20"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20"/>
    <pageSetUpPr autoPageBreaks="0"/>
  </sheetPr>
  <dimension ref="B1:N64"/>
  <sheetViews>
    <sheetView showGridLines="0" zoomScaleNormal="100" zoomScaleSheetLayoutView="100" workbookViewId="0">
      <selection activeCell="C19" sqref="C19:I19"/>
    </sheetView>
  </sheetViews>
  <sheetFormatPr defaultRowHeight="15" x14ac:dyDescent="0.2"/>
  <cols>
    <col min="1" max="1" width="4.88671875" customWidth="1"/>
    <col min="2" max="2" width="1.44140625" customWidth="1"/>
    <col min="3" max="3" width="5.77734375" customWidth="1"/>
    <col min="4" max="4" width="4.109375" customWidth="1"/>
    <col min="5" max="5" width="9.88671875" customWidth="1"/>
    <col min="6" max="6" width="6.21875" customWidth="1"/>
    <col min="7" max="7" width="4.5546875" customWidth="1"/>
    <col min="8" max="8" width="7.5546875" customWidth="1"/>
    <col min="9" max="9" width="9.88671875" customWidth="1"/>
    <col min="10" max="10" width="10.5546875" customWidth="1"/>
    <col min="12" max="12" width="10.21875" customWidth="1"/>
    <col min="13" max="13" width="8.88671875" customWidth="1"/>
    <col min="14" max="14" width="1.44140625" customWidth="1"/>
  </cols>
  <sheetData>
    <row r="1" spans="2:14" x14ac:dyDescent="0.2">
      <c r="B1" s="92"/>
      <c r="C1" s="93"/>
      <c r="D1" s="93"/>
      <c r="E1" s="28"/>
      <c r="F1" s="28"/>
      <c r="G1" s="28"/>
      <c r="H1" s="28"/>
      <c r="I1" s="28"/>
      <c r="J1" s="28"/>
      <c r="K1" s="28"/>
      <c r="L1" s="28"/>
      <c r="M1" s="28"/>
      <c r="N1" s="29"/>
    </row>
    <row r="2" spans="2:14" x14ac:dyDescent="0.2">
      <c r="B2" s="30"/>
      <c r="C2" s="18"/>
      <c r="D2" s="88" t="s">
        <v>53</v>
      </c>
      <c r="E2" s="88"/>
      <c r="F2" s="88"/>
      <c r="G2" s="88"/>
      <c r="H2" s="88"/>
      <c r="I2" s="88"/>
      <c r="J2" s="88"/>
      <c r="K2" s="88"/>
      <c r="L2" s="88"/>
      <c r="M2" s="88"/>
      <c r="N2" s="31"/>
    </row>
    <row r="3" spans="2:14" x14ac:dyDescent="0.2">
      <c r="B3" s="30"/>
      <c r="C3" s="18"/>
      <c r="D3" s="88"/>
      <c r="E3" s="88"/>
      <c r="F3" s="88"/>
      <c r="G3" s="88"/>
      <c r="H3" s="88"/>
      <c r="I3" s="88"/>
      <c r="J3" s="88"/>
      <c r="K3" s="88"/>
      <c r="L3" s="88"/>
      <c r="M3" s="88"/>
      <c r="N3" s="31"/>
    </row>
    <row r="4" spans="2:14" x14ac:dyDescent="0.2">
      <c r="B4" s="30"/>
      <c r="C4" s="18"/>
      <c r="D4" s="88"/>
      <c r="E4" s="88"/>
      <c r="F4" s="88"/>
      <c r="G4" s="88"/>
      <c r="H4" s="88"/>
      <c r="I4" s="88"/>
      <c r="J4" s="88"/>
      <c r="K4" s="88"/>
      <c r="L4" s="88"/>
      <c r="M4" s="88"/>
      <c r="N4" s="31"/>
    </row>
    <row r="5" spans="2:14" x14ac:dyDescent="0.2">
      <c r="B5" s="30"/>
      <c r="C5" s="18"/>
      <c r="D5" s="88"/>
      <c r="E5" s="88"/>
      <c r="F5" s="88"/>
      <c r="G5" s="88"/>
      <c r="H5" s="88"/>
      <c r="I5" s="88"/>
      <c r="J5" s="88"/>
      <c r="K5" s="88"/>
      <c r="L5" s="88"/>
      <c r="M5" s="88"/>
      <c r="N5" s="31"/>
    </row>
    <row r="6" spans="2:14" ht="19.5" customHeight="1" x14ac:dyDescent="0.2">
      <c r="B6" s="94"/>
      <c r="C6" s="95"/>
      <c r="D6" s="95"/>
      <c r="E6" s="39"/>
      <c r="F6" s="39"/>
      <c r="G6" s="39"/>
      <c r="H6" s="39"/>
      <c r="I6" s="39"/>
      <c r="J6" s="39"/>
      <c r="K6" s="39"/>
      <c r="L6" s="39"/>
      <c r="M6" s="39"/>
      <c r="N6" s="42"/>
    </row>
    <row r="7" spans="2:14" s="4" customFormat="1" ht="2.1" customHeight="1" x14ac:dyDescent="0.2">
      <c r="B7" s="32"/>
      <c r="C7" s="8"/>
      <c r="D7" s="8"/>
      <c r="E7" s="8"/>
      <c r="F7" s="8"/>
      <c r="G7" s="8"/>
      <c r="H7" s="8"/>
      <c r="I7" s="8"/>
      <c r="J7" s="8"/>
      <c r="K7" s="8"/>
      <c r="L7" s="8"/>
      <c r="M7" s="9"/>
      <c r="N7" s="41"/>
    </row>
    <row r="8" spans="2:14" s="4" customFormat="1" ht="12.75" customHeight="1" x14ac:dyDescent="0.2">
      <c r="B8" s="32"/>
      <c r="C8" s="8"/>
      <c r="D8" s="8"/>
      <c r="E8" s="8"/>
      <c r="F8" s="8"/>
      <c r="G8" s="8"/>
      <c r="H8" s="8"/>
      <c r="I8" s="8"/>
      <c r="J8" s="8"/>
      <c r="K8" s="8"/>
      <c r="L8" s="208" t="s">
        <v>33</v>
      </c>
      <c r="M8" s="255">
        <f>'FORM 7341'!M8</f>
        <v>0</v>
      </c>
      <c r="N8" s="41"/>
    </row>
    <row r="9" spans="2:14" s="4" customFormat="1" ht="2.1" customHeight="1" x14ac:dyDescent="0.2">
      <c r="B9" s="32"/>
      <c r="C9" s="8"/>
      <c r="D9" s="8"/>
      <c r="E9" s="8"/>
      <c r="F9" s="8"/>
      <c r="G9" s="8"/>
      <c r="H9" s="8"/>
      <c r="I9" s="8"/>
      <c r="J9" s="8"/>
      <c r="K9" s="8"/>
      <c r="L9" s="13"/>
      <c r="M9" s="261"/>
      <c r="N9" s="41"/>
    </row>
    <row r="10" spans="2:14" s="10" customFormat="1" ht="12.75" x14ac:dyDescent="0.2">
      <c r="B10" s="33"/>
      <c r="C10" s="46" t="s">
        <v>17</v>
      </c>
      <c r="D10" s="11" t="s">
        <v>31</v>
      </c>
      <c r="E10" s="11"/>
      <c r="F10" s="241">
        <f>'FORM 7341'!F10:I10</f>
        <v>0</v>
      </c>
      <c r="G10" s="242"/>
      <c r="H10" s="242"/>
      <c r="I10" s="242"/>
      <c r="J10" s="243"/>
      <c r="K10" s="11"/>
      <c r="L10" s="47" t="s">
        <v>16</v>
      </c>
      <c r="M10" s="257">
        <f>'FORM 7341'!M10</f>
        <v>0</v>
      </c>
      <c r="N10" s="34"/>
    </row>
    <row r="11" spans="2:14" s="10" customFormat="1" ht="2.1" customHeight="1" x14ac:dyDescent="0.2">
      <c r="B11" s="33"/>
      <c r="C11" s="46"/>
      <c r="D11" s="11"/>
      <c r="E11" s="11"/>
      <c r="F11" s="258"/>
      <c r="G11" s="11"/>
      <c r="H11" s="11"/>
      <c r="I11" s="11"/>
      <c r="J11" s="11"/>
      <c r="K11" s="11"/>
      <c r="L11" s="47"/>
      <c r="M11" s="12"/>
      <c r="N11" s="34"/>
    </row>
    <row r="12" spans="2:14" s="10" customFormat="1" ht="12.75" x14ac:dyDescent="0.2">
      <c r="B12" s="33"/>
      <c r="C12" s="46" t="s">
        <v>18</v>
      </c>
      <c r="D12" s="11" t="s">
        <v>54</v>
      </c>
      <c r="E12" s="11"/>
      <c r="F12" s="241">
        <f>'FORM 7341'!F12:I12</f>
        <v>0</v>
      </c>
      <c r="G12" s="242"/>
      <c r="H12" s="242"/>
      <c r="I12" s="242"/>
      <c r="J12" s="243"/>
      <c r="K12" s="11"/>
      <c r="L12" s="47" t="s">
        <v>19</v>
      </c>
      <c r="M12" s="255">
        <f>'FORM 7341'!M12</f>
        <v>0</v>
      </c>
      <c r="N12" s="34"/>
    </row>
    <row r="13" spans="2:14" s="10" customFormat="1" ht="2.1" customHeight="1" x14ac:dyDescent="0.2">
      <c r="B13" s="33"/>
      <c r="C13" s="11"/>
      <c r="D13" s="11"/>
      <c r="E13" s="11"/>
      <c r="F13" s="11"/>
      <c r="G13" s="11"/>
      <c r="H13" s="11"/>
      <c r="I13" s="11"/>
      <c r="J13" s="11"/>
      <c r="K13" s="11"/>
      <c r="L13" s="11"/>
      <c r="M13" s="11"/>
      <c r="N13" s="34"/>
    </row>
    <row r="14" spans="2:14" s="10" customFormat="1" ht="12.75" customHeight="1" x14ac:dyDescent="0.2">
      <c r="B14" s="33"/>
      <c r="C14" s="97" t="s">
        <v>20</v>
      </c>
      <c r="D14" s="97"/>
      <c r="E14" s="247">
        <f>'FORM 7341'!E14:H16</f>
        <v>0</v>
      </c>
      <c r="F14" s="248"/>
      <c r="G14" s="248"/>
      <c r="H14" s="249"/>
      <c r="I14" s="11"/>
      <c r="J14" s="47" t="s">
        <v>72</v>
      </c>
      <c r="K14" s="241">
        <f>'FORM 7341'!K14:M14</f>
        <v>0</v>
      </c>
      <c r="L14" s="242"/>
      <c r="M14" s="243"/>
      <c r="N14" s="34"/>
    </row>
    <row r="15" spans="2:14" s="10" customFormat="1" ht="12.75" customHeight="1" x14ac:dyDescent="0.2">
      <c r="B15" s="33"/>
      <c r="C15" s="97" t="s">
        <v>21</v>
      </c>
      <c r="D15" s="97"/>
      <c r="E15" s="250"/>
      <c r="F15" s="123"/>
      <c r="G15" s="123"/>
      <c r="H15" s="251"/>
      <c r="I15" s="11"/>
      <c r="J15" s="47" t="s">
        <v>76</v>
      </c>
      <c r="K15" s="247">
        <f>'FORM 7341'!K15:M16</f>
        <v>0</v>
      </c>
      <c r="L15" s="248"/>
      <c r="M15" s="249"/>
      <c r="N15" s="34"/>
    </row>
    <row r="16" spans="2:14" s="10" customFormat="1" ht="12.75" x14ac:dyDescent="0.2">
      <c r="B16" s="33"/>
      <c r="C16" s="11"/>
      <c r="D16" s="11"/>
      <c r="E16" s="252"/>
      <c r="F16" s="253"/>
      <c r="G16" s="253"/>
      <c r="H16" s="254"/>
      <c r="I16" s="11"/>
      <c r="J16" s="11"/>
      <c r="K16" s="252"/>
      <c r="L16" s="253"/>
      <c r="M16" s="254"/>
      <c r="N16" s="34"/>
    </row>
    <row r="17" spans="2:14" s="10" customFormat="1" ht="13.5" thickBot="1" x14ac:dyDescent="0.25">
      <c r="B17" s="33"/>
      <c r="C17" s="11"/>
      <c r="D17" s="11"/>
      <c r="E17" s="11"/>
      <c r="F17" s="11"/>
      <c r="G17" s="11"/>
      <c r="H17" s="11"/>
      <c r="I17" s="11"/>
      <c r="J17" s="11"/>
      <c r="K17" s="15"/>
      <c r="L17" s="15"/>
      <c r="M17" s="15"/>
      <c r="N17" s="34"/>
    </row>
    <row r="18" spans="2:14" s="10" customFormat="1" ht="13.5" thickBot="1" x14ac:dyDescent="0.25">
      <c r="B18" s="33"/>
      <c r="C18" s="120" t="s">
        <v>73</v>
      </c>
      <c r="D18" s="116"/>
      <c r="E18" s="116"/>
      <c r="F18" s="116"/>
      <c r="G18" s="116"/>
      <c r="H18" s="116"/>
      <c r="I18" s="116"/>
      <c r="J18" s="273" t="s">
        <v>27</v>
      </c>
      <c r="K18" s="273"/>
      <c r="L18" s="21" t="s">
        <v>28</v>
      </c>
      <c r="M18" s="67"/>
      <c r="N18" s="34"/>
    </row>
    <row r="19" spans="2:14" s="16" customFormat="1" ht="15" customHeight="1" x14ac:dyDescent="0.2">
      <c r="B19" s="40"/>
      <c r="C19" s="211"/>
      <c r="D19" s="212"/>
      <c r="E19" s="212"/>
      <c r="F19" s="212"/>
      <c r="G19" s="212"/>
      <c r="H19" s="212"/>
      <c r="I19" s="213"/>
      <c r="J19" s="214"/>
      <c r="K19" s="213"/>
      <c r="L19" s="220"/>
      <c r="M19" s="67"/>
      <c r="N19" s="35"/>
    </row>
    <row r="20" spans="2:14" s="16" customFormat="1" ht="15" customHeight="1" x14ac:dyDescent="0.2">
      <c r="B20" s="40"/>
      <c r="C20" s="215"/>
      <c r="D20" s="175"/>
      <c r="E20" s="175"/>
      <c r="F20" s="175"/>
      <c r="G20" s="175"/>
      <c r="H20" s="175"/>
      <c r="I20" s="176"/>
      <c r="J20" s="174"/>
      <c r="K20" s="176"/>
      <c r="L20" s="220"/>
      <c r="M20" s="67"/>
      <c r="N20" s="35"/>
    </row>
    <row r="21" spans="2:14" s="16" customFormat="1" ht="15" customHeight="1" x14ac:dyDescent="0.2">
      <c r="B21" s="40"/>
      <c r="C21" s="215"/>
      <c r="D21" s="175"/>
      <c r="E21" s="175"/>
      <c r="F21" s="175"/>
      <c r="G21" s="175"/>
      <c r="H21" s="175"/>
      <c r="I21" s="176"/>
      <c r="J21" s="174"/>
      <c r="K21" s="176"/>
      <c r="L21" s="220"/>
      <c r="M21" s="67"/>
      <c r="N21" s="35"/>
    </row>
    <row r="22" spans="2:14" s="16" customFormat="1" ht="15" customHeight="1" x14ac:dyDescent="0.2">
      <c r="B22" s="40"/>
      <c r="C22" s="215"/>
      <c r="D22" s="175"/>
      <c r="E22" s="175"/>
      <c r="F22" s="175"/>
      <c r="G22" s="175"/>
      <c r="H22" s="175"/>
      <c r="I22" s="176"/>
      <c r="J22" s="174"/>
      <c r="K22" s="176"/>
      <c r="L22" s="220"/>
      <c r="M22" s="67"/>
      <c r="N22" s="35"/>
    </row>
    <row r="23" spans="2:14" s="16" customFormat="1" ht="15" customHeight="1" x14ac:dyDescent="0.2">
      <c r="B23" s="40"/>
      <c r="C23" s="215"/>
      <c r="D23" s="175"/>
      <c r="E23" s="175"/>
      <c r="F23" s="175"/>
      <c r="G23" s="175"/>
      <c r="H23" s="175"/>
      <c r="I23" s="176"/>
      <c r="J23" s="174"/>
      <c r="K23" s="176"/>
      <c r="L23" s="220"/>
      <c r="M23" s="67"/>
      <c r="N23" s="35"/>
    </row>
    <row r="24" spans="2:14" s="16" customFormat="1" ht="15" customHeight="1" x14ac:dyDescent="0.2">
      <c r="B24" s="40"/>
      <c r="C24" s="215"/>
      <c r="D24" s="175"/>
      <c r="E24" s="175"/>
      <c r="F24" s="175"/>
      <c r="G24" s="175"/>
      <c r="H24" s="175"/>
      <c r="I24" s="176"/>
      <c r="J24" s="174"/>
      <c r="K24" s="176"/>
      <c r="L24" s="220"/>
      <c r="M24" s="67"/>
      <c r="N24" s="35"/>
    </row>
    <row r="25" spans="2:14" s="16" customFormat="1" ht="15" customHeight="1" x14ac:dyDescent="0.2">
      <c r="B25" s="40"/>
      <c r="C25" s="215"/>
      <c r="D25" s="175"/>
      <c r="E25" s="175"/>
      <c r="F25" s="175"/>
      <c r="G25" s="175"/>
      <c r="H25" s="175"/>
      <c r="I25" s="176"/>
      <c r="J25" s="174"/>
      <c r="K25" s="176"/>
      <c r="L25" s="220"/>
      <c r="M25" s="67"/>
      <c r="N25" s="35"/>
    </row>
    <row r="26" spans="2:14" s="16" customFormat="1" ht="15" customHeight="1" x14ac:dyDescent="0.2">
      <c r="B26" s="40"/>
      <c r="C26" s="215"/>
      <c r="D26" s="175"/>
      <c r="E26" s="175"/>
      <c r="F26" s="175"/>
      <c r="G26" s="175"/>
      <c r="H26" s="175"/>
      <c r="I26" s="176"/>
      <c r="J26" s="174"/>
      <c r="K26" s="176"/>
      <c r="L26" s="220"/>
      <c r="M26" s="67"/>
      <c r="N26" s="35"/>
    </row>
    <row r="27" spans="2:14" s="16" customFormat="1" ht="15" customHeight="1" x14ac:dyDescent="0.2">
      <c r="B27" s="40"/>
      <c r="C27" s="215"/>
      <c r="D27" s="175"/>
      <c r="E27" s="175"/>
      <c r="F27" s="175"/>
      <c r="G27" s="175"/>
      <c r="H27" s="175"/>
      <c r="I27" s="176"/>
      <c r="J27" s="174"/>
      <c r="K27" s="176"/>
      <c r="L27" s="220"/>
      <c r="M27" s="67"/>
      <c r="N27" s="35"/>
    </row>
    <row r="28" spans="2:14" s="16" customFormat="1" ht="15" customHeight="1" x14ac:dyDescent="0.2">
      <c r="B28" s="40"/>
      <c r="C28" s="215"/>
      <c r="D28" s="175"/>
      <c r="E28" s="175"/>
      <c r="F28" s="175"/>
      <c r="G28" s="175"/>
      <c r="H28" s="175"/>
      <c r="I28" s="176"/>
      <c r="J28" s="174"/>
      <c r="K28" s="176"/>
      <c r="L28" s="220"/>
      <c r="M28" s="67"/>
      <c r="N28" s="35"/>
    </row>
    <row r="29" spans="2:14" s="16" customFormat="1" ht="15" customHeight="1" x14ac:dyDescent="0.2">
      <c r="B29" s="40"/>
      <c r="C29" s="215"/>
      <c r="D29" s="175"/>
      <c r="E29" s="175"/>
      <c r="F29" s="175"/>
      <c r="G29" s="175"/>
      <c r="H29" s="175"/>
      <c r="I29" s="176"/>
      <c r="J29" s="174"/>
      <c r="K29" s="176"/>
      <c r="L29" s="220"/>
      <c r="M29" s="67"/>
      <c r="N29" s="35"/>
    </row>
    <row r="30" spans="2:14" s="16" customFormat="1" ht="15" customHeight="1" x14ac:dyDescent="0.2">
      <c r="B30" s="40"/>
      <c r="C30" s="215"/>
      <c r="D30" s="175"/>
      <c r="E30" s="175"/>
      <c r="F30" s="175"/>
      <c r="G30" s="175"/>
      <c r="H30" s="175"/>
      <c r="I30" s="176"/>
      <c r="J30" s="174"/>
      <c r="K30" s="176"/>
      <c r="L30" s="220"/>
      <c r="M30" s="67"/>
      <c r="N30" s="35"/>
    </row>
    <row r="31" spans="2:14" s="16" customFormat="1" ht="15" customHeight="1" x14ac:dyDescent="0.2">
      <c r="B31" s="40"/>
      <c r="C31" s="215"/>
      <c r="D31" s="175"/>
      <c r="E31" s="175"/>
      <c r="F31" s="175"/>
      <c r="G31" s="175"/>
      <c r="H31" s="175"/>
      <c r="I31" s="176"/>
      <c r="J31" s="174"/>
      <c r="K31" s="176"/>
      <c r="L31" s="220"/>
      <c r="M31" s="67"/>
      <c r="N31" s="35"/>
    </row>
    <row r="32" spans="2:14" s="16" customFormat="1" ht="15" customHeight="1" x14ac:dyDescent="0.2">
      <c r="B32" s="40"/>
      <c r="C32" s="215"/>
      <c r="D32" s="175"/>
      <c r="E32" s="175"/>
      <c r="F32" s="175"/>
      <c r="G32" s="175"/>
      <c r="H32" s="175"/>
      <c r="I32" s="176"/>
      <c r="J32" s="174"/>
      <c r="K32" s="176"/>
      <c r="L32" s="220"/>
      <c r="M32" s="67"/>
      <c r="N32" s="35"/>
    </row>
    <row r="33" spans="2:14" s="16" customFormat="1" ht="15" customHeight="1" x14ac:dyDescent="0.2">
      <c r="B33" s="40"/>
      <c r="C33" s="215"/>
      <c r="D33" s="175"/>
      <c r="E33" s="175"/>
      <c r="F33" s="175"/>
      <c r="G33" s="175"/>
      <c r="H33" s="175"/>
      <c r="I33" s="176"/>
      <c r="J33" s="174"/>
      <c r="K33" s="176"/>
      <c r="L33" s="220"/>
      <c r="M33" s="67"/>
      <c r="N33" s="35"/>
    </row>
    <row r="34" spans="2:14" s="16" customFormat="1" ht="15" customHeight="1" x14ac:dyDescent="0.2">
      <c r="B34" s="40"/>
      <c r="C34" s="215"/>
      <c r="D34" s="175"/>
      <c r="E34" s="175"/>
      <c r="F34" s="175"/>
      <c r="G34" s="175"/>
      <c r="H34" s="175"/>
      <c r="I34" s="176"/>
      <c r="J34" s="174"/>
      <c r="K34" s="176"/>
      <c r="L34" s="220"/>
      <c r="M34" s="67"/>
      <c r="N34" s="35"/>
    </row>
    <row r="35" spans="2:14" s="16" customFormat="1" ht="15" customHeight="1" x14ac:dyDescent="0.2">
      <c r="B35" s="40"/>
      <c r="C35" s="215"/>
      <c r="D35" s="175"/>
      <c r="E35" s="175"/>
      <c r="F35" s="175"/>
      <c r="G35" s="175"/>
      <c r="H35" s="175"/>
      <c r="I35" s="176"/>
      <c r="J35" s="174"/>
      <c r="K35" s="176"/>
      <c r="L35" s="220"/>
      <c r="M35" s="67"/>
      <c r="N35" s="35"/>
    </row>
    <row r="36" spans="2:14" s="16" customFormat="1" ht="15" customHeight="1" x14ac:dyDescent="0.2">
      <c r="B36" s="40"/>
      <c r="C36" s="215"/>
      <c r="D36" s="175"/>
      <c r="E36" s="175"/>
      <c r="F36" s="175"/>
      <c r="G36" s="175"/>
      <c r="H36" s="175"/>
      <c r="I36" s="176"/>
      <c r="J36" s="174"/>
      <c r="K36" s="176"/>
      <c r="L36" s="220"/>
      <c r="M36" s="67"/>
      <c r="N36" s="35"/>
    </row>
    <row r="37" spans="2:14" s="16" customFormat="1" ht="15" customHeight="1" x14ac:dyDescent="0.2">
      <c r="B37" s="40"/>
      <c r="C37" s="215"/>
      <c r="D37" s="175"/>
      <c r="E37" s="175"/>
      <c r="F37" s="175"/>
      <c r="G37" s="175"/>
      <c r="H37" s="175"/>
      <c r="I37" s="176"/>
      <c r="J37" s="174"/>
      <c r="K37" s="176"/>
      <c r="L37" s="220"/>
      <c r="M37" s="67"/>
      <c r="N37" s="35"/>
    </row>
    <row r="38" spans="2:14" s="16" customFormat="1" ht="15" customHeight="1" x14ac:dyDescent="0.2">
      <c r="B38" s="40"/>
      <c r="C38" s="215"/>
      <c r="D38" s="175"/>
      <c r="E38" s="175"/>
      <c r="F38" s="175"/>
      <c r="G38" s="175"/>
      <c r="H38" s="175"/>
      <c r="I38" s="176"/>
      <c r="J38" s="174"/>
      <c r="K38" s="176"/>
      <c r="L38" s="220"/>
      <c r="M38" s="67"/>
      <c r="N38" s="35"/>
    </row>
    <row r="39" spans="2:14" s="16" customFormat="1" ht="15" customHeight="1" x14ac:dyDescent="0.2">
      <c r="B39" s="40"/>
      <c r="C39" s="215"/>
      <c r="D39" s="175"/>
      <c r="E39" s="175"/>
      <c r="F39" s="175"/>
      <c r="G39" s="175"/>
      <c r="H39" s="175"/>
      <c r="I39" s="176"/>
      <c r="J39" s="174"/>
      <c r="K39" s="176"/>
      <c r="L39" s="220"/>
      <c r="M39" s="67"/>
      <c r="N39" s="35"/>
    </row>
    <row r="40" spans="2:14" s="16" customFormat="1" ht="15" customHeight="1" x14ac:dyDescent="0.2">
      <c r="B40" s="40"/>
      <c r="C40" s="215"/>
      <c r="D40" s="175"/>
      <c r="E40" s="175"/>
      <c r="F40" s="175"/>
      <c r="G40" s="175"/>
      <c r="H40" s="175"/>
      <c r="I40" s="176"/>
      <c r="J40" s="174"/>
      <c r="K40" s="176"/>
      <c r="L40" s="220"/>
      <c r="M40" s="67"/>
      <c r="N40" s="35"/>
    </row>
    <row r="41" spans="2:14" s="16" customFormat="1" ht="15" customHeight="1" x14ac:dyDescent="0.2">
      <c r="B41" s="40"/>
      <c r="C41" s="215"/>
      <c r="D41" s="175"/>
      <c r="E41" s="175"/>
      <c r="F41" s="175"/>
      <c r="G41" s="175"/>
      <c r="H41" s="175"/>
      <c r="I41" s="176"/>
      <c r="J41" s="174"/>
      <c r="K41" s="176"/>
      <c r="L41" s="220"/>
      <c r="M41" s="67"/>
      <c r="N41" s="35"/>
    </row>
    <row r="42" spans="2:14" s="16" customFormat="1" ht="15" customHeight="1" x14ac:dyDescent="0.2">
      <c r="B42" s="40"/>
      <c r="C42" s="215"/>
      <c r="D42" s="175"/>
      <c r="E42" s="175"/>
      <c r="F42" s="175"/>
      <c r="G42" s="175"/>
      <c r="H42" s="175"/>
      <c r="I42" s="176"/>
      <c r="J42" s="174"/>
      <c r="K42" s="176"/>
      <c r="L42" s="220"/>
      <c r="M42" s="67"/>
      <c r="N42" s="35"/>
    </row>
    <row r="43" spans="2:14" s="16" customFormat="1" ht="15" customHeight="1" x14ac:dyDescent="0.2">
      <c r="B43" s="40"/>
      <c r="C43" s="215"/>
      <c r="D43" s="175"/>
      <c r="E43" s="175"/>
      <c r="F43" s="175"/>
      <c r="G43" s="175"/>
      <c r="H43" s="175"/>
      <c r="I43" s="176"/>
      <c r="J43" s="174"/>
      <c r="K43" s="176"/>
      <c r="L43" s="220"/>
      <c r="M43" s="67"/>
      <c r="N43" s="35"/>
    </row>
    <row r="44" spans="2:14" s="16" customFormat="1" ht="15" customHeight="1" x14ac:dyDescent="0.2">
      <c r="B44" s="40"/>
      <c r="C44" s="215"/>
      <c r="D44" s="175"/>
      <c r="E44" s="175"/>
      <c r="F44" s="175"/>
      <c r="G44" s="175"/>
      <c r="H44" s="175"/>
      <c r="I44" s="176"/>
      <c r="J44" s="174"/>
      <c r="K44" s="176"/>
      <c r="L44" s="220"/>
      <c r="M44" s="67"/>
      <c r="N44" s="35"/>
    </row>
    <row r="45" spans="2:14" s="16" customFormat="1" ht="15" customHeight="1" x14ac:dyDescent="0.2">
      <c r="B45" s="40"/>
      <c r="C45" s="215"/>
      <c r="D45" s="175"/>
      <c r="E45" s="175"/>
      <c r="F45" s="175"/>
      <c r="G45" s="175"/>
      <c r="H45" s="175"/>
      <c r="I45" s="176"/>
      <c r="J45" s="174"/>
      <c r="K45" s="176"/>
      <c r="L45" s="220"/>
      <c r="M45" s="67"/>
      <c r="N45" s="35"/>
    </row>
    <row r="46" spans="2:14" s="16" customFormat="1" ht="15" customHeight="1" x14ac:dyDescent="0.2">
      <c r="B46" s="40"/>
      <c r="C46" s="215"/>
      <c r="D46" s="175"/>
      <c r="E46" s="175"/>
      <c r="F46" s="175"/>
      <c r="G46" s="175"/>
      <c r="H46" s="175"/>
      <c r="I46" s="176"/>
      <c r="J46" s="174"/>
      <c r="K46" s="176"/>
      <c r="L46" s="220"/>
      <c r="M46" s="67"/>
      <c r="N46" s="35"/>
    </row>
    <row r="47" spans="2:14" s="16" customFormat="1" ht="15" customHeight="1" x14ac:dyDescent="0.2">
      <c r="B47" s="40"/>
      <c r="C47" s="215"/>
      <c r="D47" s="175"/>
      <c r="E47" s="175"/>
      <c r="F47" s="175"/>
      <c r="G47" s="175"/>
      <c r="H47" s="175"/>
      <c r="I47" s="176"/>
      <c r="J47" s="174"/>
      <c r="K47" s="176"/>
      <c r="L47" s="220"/>
      <c r="M47" s="67"/>
      <c r="N47" s="35"/>
    </row>
    <row r="48" spans="2:14" s="16" customFormat="1" ht="15" customHeight="1" x14ac:dyDescent="0.2">
      <c r="B48" s="40"/>
      <c r="C48" s="215"/>
      <c r="D48" s="175"/>
      <c r="E48" s="175"/>
      <c r="F48" s="175"/>
      <c r="G48" s="175"/>
      <c r="H48" s="175"/>
      <c r="I48" s="176"/>
      <c r="J48" s="174"/>
      <c r="K48" s="176"/>
      <c r="L48" s="220"/>
      <c r="M48" s="67"/>
      <c r="N48" s="35"/>
    </row>
    <row r="49" spans="2:14" s="16" customFormat="1" ht="15" customHeight="1" x14ac:dyDescent="0.2">
      <c r="B49" s="40"/>
      <c r="C49" s="215"/>
      <c r="D49" s="175"/>
      <c r="E49" s="175"/>
      <c r="F49" s="175"/>
      <c r="G49" s="175"/>
      <c r="H49" s="175"/>
      <c r="I49" s="176"/>
      <c r="J49" s="174"/>
      <c r="K49" s="176"/>
      <c r="L49" s="220"/>
      <c r="M49" s="67"/>
      <c r="N49" s="35"/>
    </row>
    <row r="50" spans="2:14" s="16" customFormat="1" ht="15" customHeight="1" x14ac:dyDescent="0.2">
      <c r="B50" s="40"/>
      <c r="C50" s="215"/>
      <c r="D50" s="175"/>
      <c r="E50" s="175"/>
      <c r="F50" s="175"/>
      <c r="G50" s="175"/>
      <c r="H50" s="175"/>
      <c r="I50" s="176"/>
      <c r="J50" s="174"/>
      <c r="K50" s="176"/>
      <c r="L50" s="220"/>
      <c r="M50" s="67"/>
      <c r="N50" s="35"/>
    </row>
    <row r="51" spans="2:14" s="16" customFormat="1" ht="15" customHeight="1" x14ac:dyDescent="0.2">
      <c r="B51" s="40"/>
      <c r="C51" s="215"/>
      <c r="D51" s="175"/>
      <c r="E51" s="175"/>
      <c r="F51" s="175"/>
      <c r="G51" s="175"/>
      <c r="H51" s="175"/>
      <c r="I51" s="176"/>
      <c r="J51" s="174"/>
      <c r="K51" s="176"/>
      <c r="L51" s="220"/>
      <c r="M51" s="67"/>
      <c r="N51" s="35"/>
    </row>
    <row r="52" spans="2:14" s="16" customFormat="1" ht="15" customHeight="1" x14ac:dyDescent="0.2">
      <c r="B52" s="40"/>
      <c r="C52" s="215"/>
      <c r="D52" s="175"/>
      <c r="E52" s="175"/>
      <c r="F52" s="175"/>
      <c r="G52" s="175"/>
      <c r="H52" s="175"/>
      <c r="I52" s="176"/>
      <c r="J52" s="174"/>
      <c r="K52" s="176"/>
      <c r="L52" s="220"/>
      <c r="M52" s="67"/>
      <c r="N52" s="35"/>
    </row>
    <row r="53" spans="2:14" s="16" customFormat="1" ht="15" customHeight="1" x14ac:dyDescent="0.2">
      <c r="B53" s="40"/>
      <c r="C53" s="215"/>
      <c r="D53" s="175"/>
      <c r="E53" s="175"/>
      <c r="F53" s="175"/>
      <c r="G53" s="175"/>
      <c r="H53" s="175"/>
      <c r="I53" s="176"/>
      <c r="J53" s="174"/>
      <c r="K53" s="176"/>
      <c r="L53" s="220"/>
      <c r="M53" s="67"/>
      <c r="N53" s="35"/>
    </row>
    <row r="54" spans="2:14" s="2" customFormat="1" ht="15" customHeight="1" x14ac:dyDescent="0.2">
      <c r="B54" s="36"/>
      <c r="C54" s="216"/>
      <c r="D54" s="173"/>
      <c r="E54" s="173"/>
      <c r="F54" s="173"/>
      <c r="G54" s="173"/>
      <c r="H54" s="173"/>
      <c r="I54" s="173"/>
      <c r="J54" s="174"/>
      <c r="K54" s="176"/>
      <c r="L54" s="220"/>
      <c r="M54" s="67"/>
      <c r="N54" s="37"/>
    </row>
    <row r="55" spans="2:14" s="2" customFormat="1" ht="15" customHeight="1" thickBot="1" x14ac:dyDescent="0.25">
      <c r="B55" s="36"/>
      <c r="C55" s="217"/>
      <c r="D55" s="218"/>
      <c r="E55" s="218"/>
      <c r="F55" s="218"/>
      <c r="G55" s="218"/>
      <c r="H55" s="218"/>
      <c r="I55" s="219"/>
      <c r="J55" s="174"/>
      <c r="K55" s="176"/>
      <c r="L55" s="220"/>
      <c r="M55" s="67"/>
      <c r="N55" s="37"/>
    </row>
    <row r="56" spans="2:14" s="2" customFormat="1" ht="15" customHeight="1" thickBot="1" x14ac:dyDescent="0.25">
      <c r="B56" s="36"/>
      <c r="C56" s="136"/>
      <c r="D56" s="136"/>
      <c r="E56" s="136"/>
      <c r="F56" s="136"/>
      <c r="G56" s="136"/>
      <c r="H56" s="136"/>
      <c r="I56" s="136"/>
      <c r="J56" s="52"/>
      <c r="K56" s="52"/>
      <c r="L56" s="53"/>
      <c r="M56" s="221">
        <f>SUM(L19:L55)</f>
        <v>0</v>
      </c>
      <c r="N56" s="37"/>
    </row>
    <row r="57" spans="2:14" x14ac:dyDescent="0.2">
      <c r="B57" s="38"/>
      <c r="C57" s="57" t="s">
        <v>70</v>
      </c>
      <c r="D57" s="39"/>
      <c r="E57" s="39"/>
      <c r="F57" s="39"/>
      <c r="G57" s="39"/>
      <c r="H57" s="39"/>
      <c r="I57" s="39"/>
      <c r="J57" s="39"/>
      <c r="K57" s="39"/>
      <c r="L57" s="39"/>
      <c r="M57" s="39"/>
      <c r="N57" s="42"/>
    </row>
    <row r="58" spans="2:14" x14ac:dyDescent="0.2">
      <c r="B58" s="18"/>
      <c r="C58" s="18"/>
      <c r="D58" s="18"/>
      <c r="E58" s="18"/>
      <c r="F58" s="18"/>
      <c r="G58" s="18"/>
      <c r="H58" s="18"/>
      <c r="I58" s="18"/>
      <c r="J58" s="18"/>
      <c r="K58" s="18"/>
      <c r="L58" s="18"/>
      <c r="M58" s="18"/>
      <c r="N58" s="18"/>
    </row>
    <row r="64" spans="2:14" x14ac:dyDescent="0.2">
      <c r="K64" s="49"/>
    </row>
  </sheetData>
  <sheetProtection algorithmName="SHA-512" hashValue="V9rS54/PCqLNIQ19jTjSAmkqnAv0fvHhu1rN0j2L/h4/GzVI0eFmKV7vu+dpDX4qpDgKs0o6yK/Va2ZthSLaJw==" saltValue="xDB8QwNaU7XFT/xa6OZbsw==" spinCount="100000" sheet="1" formatColumns="0" selectLockedCells="1"/>
  <mergeCells count="87">
    <mergeCell ref="J43:K43"/>
    <mergeCell ref="B1:D1"/>
    <mergeCell ref="D2:M5"/>
    <mergeCell ref="B6:D6"/>
    <mergeCell ref="J53:K53"/>
    <mergeCell ref="J48:K48"/>
    <mergeCell ref="J49:K49"/>
    <mergeCell ref="J50:K50"/>
    <mergeCell ref="J51:K51"/>
    <mergeCell ref="J52:K52"/>
    <mergeCell ref="J44:K44"/>
    <mergeCell ref="C25:I25"/>
    <mergeCell ref="C26:I26"/>
    <mergeCell ref="C27:I27"/>
    <mergeCell ref="J38:K38"/>
    <mergeCell ref="C35:I35"/>
    <mergeCell ref="C36:I36"/>
    <mergeCell ref="J34:K34"/>
    <mergeCell ref="J35:K35"/>
    <mergeCell ref="J36:K36"/>
    <mergeCell ref="J37:K37"/>
    <mergeCell ref="J55:K55"/>
    <mergeCell ref="C56:I56"/>
    <mergeCell ref="C28:I28"/>
    <mergeCell ref="C29:I29"/>
    <mergeCell ref="C30:I30"/>
    <mergeCell ref="C31:I31"/>
    <mergeCell ref="C32:I32"/>
    <mergeCell ref="C33:I33"/>
    <mergeCell ref="C34:I34"/>
    <mergeCell ref="J39:K39"/>
    <mergeCell ref="J45:K45"/>
    <mergeCell ref="J46:K46"/>
    <mergeCell ref="J47:K47"/>
    <mergeCell ref="J40:K40"/>
    <mergeCell ref="J41:K41"/>
    <mergeCell ref="J42:K42"/>
    <mergeCell ref="J23:K23"/>
    <mergeCell ref="J24:K24"/>
    <mergeCell ref="C23:I23"/>
    <mergeCell ref="C19:I19"/>
    <mergeCell ref="J19:K19"/>
    <mergeCell ref="J20:K20"/>
    <mergeCell ref="J21:K21"/>
    <mergeCell ref="J22:K22"/>
    <mergeCell ref="C20:I20"/>
    <mergeCell ref="C21:I21"/>
    <mergeCell ref="C22:I22"/>
    <mergeCell ref="C24:I24"/>
    <mergeCell ref="F10:J10"/>
    <mergeCell ref="F12:J12"/>
    <mergeCell ref="C18:I18"/>
    <mergeCell ref="J18:K18"/>
    <mergeCell ref="C14:D14"/>
    <mergeCell ref="E14:H16"/>
    <mergeCell ref="K14:M14"/>
    <mergeCell ref="C15:D15"/>
    <mergeCell ref="K15:M16"/>
    <mergeCell ref="C55:I55"/>
    <mergeCell ref="C37:I37"/>
    <mergeCell ref="C38:I38"/>
    <mergeCell ref="C39:I39"/>
    <mergeCell ref="C40:I40"/>
    <mergeCell ref="C41:I41"/>
    <mergeCell ref="C42:I42"/>
    <mergeCell ref="C43:I43"/>
    <mergeCell ref="C45:I45"/>
    <mergeCell ref="C46:I46"/>
    <mergeCell ref="C47:I47"/>
    <mergeCell ref="C54:I54"/>
    <mergeCell ref="C44:I44"/>
    <mergeCell ref="J54:K54"/>
    <mergeCell ref="C53:I53"/>
    <mergeCell ref="J25:K25"/>
    <mergeCell ref="J26:K26"/>
    <mergeCell ref="J27:K27"/>
    <mergeCell ref="J28:K28"/>
    <mergeCell ref="J29:K29"/>
    <mergeCell ref="J30:K30"/>
    <mergeCell ref="J31:K31"/>
    <mergeCell ref="J32:K32"/>
    <mergeCell ref="J33:K33"/>
    <mergeCell ref="C49:I49"/>
    <mergeCell ref="C50:I50"/>
    <mergeCell ref="C51:I51"/>
    <mergeCell ref="C52:I52"/>
    <mergeCell ref="C48:I48"/>
  </mergeCells>
  <phoneticPr fontId="1" type="noConversion"/>
  <printOptions horizontalCentered="1"/>
  <pageMargins left="0.5" right="0.5" top="0.5" bottom="0.5" header="0.5" footer="0.25"/>
  <pageSetup scale="9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8"/>
    <pageSetUpPr autoPageBreaks="0"/>
  </sheetPr>
  <dimension ref="A1:O62"/>
  <sheetViews>
    <sheetView showGridLines="0" topLeftCell="B1" zoomScaleNormal="100" zoomScaleSheetLayoutView="100" workbookViewId="0">
      <selection activeCell="D19" sqref="D19"/>
    </sheetView>
  </sheetViews>
  <sheetFormatPr defaultRowHeight="15" x14ac:dyDescent="0.2"/>
  <cols>
    <col min="1" max="1" width="22.77734375" style="18" hidden="1" customWidth="1"/>
    <col min="2" max="2" width="4.88671875" customWidth="1"/>
    <col min="3" max="3" width="1.44140625" style="18" customWidth="1"/>
    <col min="4" max="4" width="5.77734375" customWidth="1"/>
    <col min="5" max="5" width="4.109375" customWidth="1"/>
    <col min="6" max="6" width="10.33203125" customWidth="1"/>
    <col min="7" max="7" width="6.21875" customWidth="1"/>
    <col min="8" max="8" width="5.88671875" customWidth="1"/>
    <col min="9" max="9" width="7.5546875" customWidth="1"/>
    <col min="10" max="10" width="9.109375" customWidth="1"/>
    <col min="11" max="11" width="9.5546875" customWidth="1"/>
    <col min="13" max="13" width="8.109375" customWidth="1"/>
    <col min="14" max="14" width="10.5546875" customWidth="1"/>
    <col min="15" max="15" width="1.44140625" customWidth="1"/>
  </cols>
  <sheetData>
    <row r="1" spans="3:15" x14ac:dyDescent="0.2">
      <c r="C1" s="92"/>
      <c r="D1" s="93"/>
      <c r="E1" s="93"/>
      <c r="F1" s="28"/>
      <c r="G1" s="28"/>
      <c r="H1" s="28"/>
      <c r="I1" s="28"/>
      <c r="J1" s="28"/>
      <c r="K1" s="28"/>
      <c r="L1" s="28"/>
      <c r="M1" s="28"/>
      <c r="N1" s="28"/>
      <c r="O1" s="29"/>
    </row>
    <row r="2" spans="3:15" x14ac:dyDescent="0.2">
      <c r="C2" s="30"/>
      <c r="D2" s="18"/>
      <c r="E2" s="88" t="s">
        <v>52</v>
      </c>
      <c r="F2" s="88"/>
      <c r="G2" s="88"/>
      <c r="H2" s="88"/>
      <c r="I2" s="88"/>
      <c r="J2" s="88"/>
      <c r="K2" s="88"/>
      <c r="L2" s="88"/>
      <c r="M2" s="88"/>
      <c r="N2" s="88"/>
      <c r="O2" s="31"/>
    </row>
    <row r="3" spans="3:15" x14ac:dyDescent="0.2">
      <c r="C3" s="30"/>
      <c r="D3" s="18"/>
      <c r="E3" s="88"/>
      <c r="F3" s="88"/>
      <c r="G3" s="88"/>
      <c r="H3" s="88"/>
      <c r="I3" s="88"/>
      <c r="J3" s="88"/>
      <c r="K3" s="88"/>
      <c r="L3" s="88"/>
      <c r="M3" s="88"/>
      <c r="N3" s="88"/>
      <c r="O3" s="31"/>
    </row>
    <row r="4" spans="3:15" x14ac:dyDescent="0.2">
      <c r="C4" s="30"/>
      <c r="D4" s="18"/>
      <c r="E4" s="88"/>
      <c r="F4" s="88"/>
      <c r="G4" s="88"/>
      <c r="H4" s="88"/>
      <c r="I4" s="88"/>
      <c r="J4" s="88"/>
      <c r="K4" s="88"/>
      <c r="L4" s="88"/>
      <c r="M4" s="88"/>
      <c r="N4" s="88"/>
      <c r="O4" s="31"/>
    </row>
    <row r="5" spans="3:15" x14ac:dyDescent="0.2">
      <c r="C5" s="30"/>
      <c r="D5" s="18"/>
      <c r="E5" s="88"/>
      <c r="F5" s="88"/>
      <c r="G5" s="88"/>
      <c r="H5" s="88"/>
      <c r="I5" s="88"/>
      <c r="J5" s="88"/>
      <c r="K5" s="88"/>
      <c r="L5" s="88"/>
      <c r="M5" s="88"/>
      <c r="N5" s="88"/>
      <c r="O5" s="31"/>
    </row>
    <row r="6" spans="3:15" ht="21.75" customHeight="1" x14ac:dyDescent="0.2">
      <c r="C6" s="94"/>
      <c r="D6" s="131"/>
      <c r="E6" s="131"/>
      <c r="F6" s="39"/>
      <c r="G6" s="39"/>
      <c r="H6" s="39"/>
      <c r="I6" s="39"/>
      <c r="J6" s="39"/>
      <c r="K6" s="39"/>
      <c r="L6" s="39"/>
      <c r="M6" s="39"/>
      <c r="N6" s="39"/>
      <c r="O6" s="42"/>
    </row>
    <row r="7" spans="3:15" ht="2.1" customHeight="1" x14ac:dyDescent="0.2">
      <c r="C7" s="132" t="s">
        <v>50</v>
      </c>
      <c r="D7" s="133"/>
      <c r="E7" s="133"/>
      <c r="F7" s="8"/>
      <c r="G7" s="8"/>
      <c r="H7" s="8"/>
      <c r="I7" s="8"/>
      <c r="J7" s="8"/>
      <c r="K7" s="8"/>
      <c r="L7" s="8"/>
      <c r="M7" s="8"/>
      <c r="N7" s="9"/>
      <c r="O7" s="41"/>
    </row>
    <row r="8" spans="3:15" ht="14.1" customHeight="1" x14ac:dyDescent="0.2">
      <c r="C8" s="32"/>
      <c r="D8" s="8"/>
      <c r="E8" s="8"/>
      <c r="F8" s="8"/>
      <c r="G8" s="8"/>
      <c r="H8" s="8"/>
      <c r="I8" s="8"/>
      <c r="J8" s="8"/>
      <c r="K8" s="8"/>
      <c r="L8" s="8"/>
      <c r="M8" s="208" t="s">
        <v>55</v>
      </c>
      <c r="N8" s="255">
        <f>'FORM 7341'!M8</f>
        <v>0</v>
      </c>
      <c r="O8" s="41"/>
    </row>
    <row r="9" spans="3:15" ht="2.1" customHeight="1" x14ac:dyDescent="0.2">
      <c r="C9" s="32"/>
      <c r="D9" s="8"/>
      <c r="E9" s="8"/>
      <c r="F9" s="8"/>
      <c r="G9" s="8"/>
      <c r="H9" s="8"/>
      <c r="I9" s="8"/>
      <c r="J9" s="8"/>
      <c r="K9" s="8"/>
      <c r="L9" s="8"/>
      <c r="M9" s="13"/>
      <c r="N9" s="256"/>
      <c r="O9" s="41"/>
    </row>
    <row r="10" spans="3:15" ht="14.1" customHeight="1" x14ac:dyDescent="0.2">
      <c r="C10" s="33"/>
      <c r="D10" s="46" t="s">
        <v>17</v>
      </c>
      <c r="E10" s="11" t="s">
        <v>54</v>
      </c>
      <c r="F10" s="11"/>
      <c r="G10" s="241">
        <f>'FORM 7341'!F12</f>
        <v>0</v>
      </c>
      <c r="H10" s="242"/>
      <c r="I10" s="242"/>
      <c r="J10" s="243"/>
      <c r="K10" s="11"/>
      <c r="L10" s="11"/>
      <c r="M10" s="47" t="s">
        <v>16</v>
      </c>
      <c r="N10" s="257">
        <f>'FORM 7341'!M10</f>
        <v>0</v>
      </c>
      <c r="O10" s="34"/>
    </row>
    <row r="11" spans="3:15" ht="2.1" customHeight="1" x14ac:dyDescent="0.2">
      <c r="C11" s="33"/>
      <c r="D11" s="46"/>
      <c r="E11" s="11"/>
      <c r="F11" s="11"/>
      <c r="G11" s="11"/>
      <c r="H11" s="11"/>
      <c r="I11" s="11"/>
      <c r="J11" s="11"/>
      <c r="K11" s="11"/>
      <c r="L11" s="11"/>
      <c r="M11" s="47"/>
      <c r="N11" s="12"/>
      <c r="O11" s="34"/>
    </row>
    <row r="12" spans="3:15" ht="14.1" customHeight="1" x14ac:dyDescent="0.2">
      <c r="C12" s="33"/>
      <c r="D12" s="46" t="s">
        <v>18</v>
      </c>
      <c r="E12" s="68" t="s">
        <v>34</v>
      </c>
      <c r="F12" s="68"/>
      <c r="G12" s="244"/>
      <c r="H12" s="245"/>
      <c r="I12" s="245"/>
      <c r="J12" s="246"/>
      <c r="K12" s="11"/>
      <c r="L12" s="11"/>
      <c r="M12" s="47" t="s">
        <v>19</v>
      </c>
      <c r="N12" s="255">
        <f>'FORM 7341'!M12</f>
        <v>0</v>
      </c>
      <c r="O12" s="34"/>
    </row>
    <row r="13" spans="3:15" ht="2.1" customHeight="1" x14ac:dyDescent="0.2">
      <c r="C13" s="33"/>
      <c r="D13" s="11"/>
      <c r="E13" s="11"/>
      <c r="F13" s="11"/>
      <c r="G13" s="11"/>
      <c r="H13" s="11"/>
      <c r="I13" s="11"/>
      <c r="J13" s="11"/>
      <c r="K13" s="11"/>
      <c r="L13" s="11"/>
      <c r="M13" s="11"/>
      <c r="N13" s="11"/>
      <c r="O13" s="34"/>
    </row>
    <row r="14" spans="3:15" ht="14.1" customHeight="1" x14ac:dyDescent="0.2">
      <c r="C14" s="33"/>
      <c r="D14" s="97" t="s">
        <v>20</v>
      </c>
      <c r="E14" s="97"/>
      <c r="F14" s="247">
        <f>'FORM 7341'!E14</f>
        <v>0</v>
      </c>
      <c r="G14" s="248"/>
      <c r="H14" s="248"/>
      <c r="I14" s="249"/>
      <c r="J14" s="11"/>
      <c r="K14" s="47" t="s">
        <v>72</v>
      </c>
      <c r="L14" s="241">
        <f>'FORM 7341'!K14</f>
        <v>0</v>
      </c>
      <c r="M14" s="242"/>
      <c r="N14" s="243"/>
      <c r="O14" s="34"/>
    </row>
    <row r="15" spans="3:15" ht="14.1" customHeight="1" x14ac:dyDescent="0.2">
      <c r="C15" s="33"/>
      <c r="D15" s="97" t="s">
        <v>21</v>
      </c>
      <c r="E15" s="97"/>
      <c r="F15" s="250"/>
      <c r="G15" s="123"/>
      <c r="H15" s="123"/>
      <c r="I15" s="251"/>
      <c r="J15" s="11"/>
      <c r="K15" s="47" t="s">
        <v>76</v>
      </c>
      <c r="L15" s="247">
        <f>'FORM 7341'!K15</f>
        <v>0</v>
      </c>
      <c r="M15" s="248"/>
      <c r="N15" s="249"/>
      <c r="O15" s="34"/>
    </row>
    <row r="16" spans="3:15" ht="14.1" customHeight="1" x14ac:dyDescent="0.2">
      <c r="C16" s="33"/>
      <c r="D16" s="11"/>
      <c r="E16" s="11"/>
      <c r="F16" s="252"/>
      <c r="G16" s="253"/>
      <c r="H16" s="253"/>
      <c r="I16" s="254"/>
      <c r="J16" s="11"/>
      <c r="K16" s="11"/>
      <c r="L16" s="252"/>
      <c r="M16" s="253"/>
      <c r="N16" s="254"/>
      <c r="O16" s="34"/>
    </row>
    <row r="17" spans="3:15" ht="14.1" customHeight="1" thickBot="1" x14ac:dyDescent="0.25">
      <c r="C17" s="33"/>
      <c r="D17" s="11"/>
      <c r="E17" s="11"/>
      <c r="F17" s="11"/>
      <c r="G17" s="11"/>
      <c r="H17" s="11"/>
      <c r="I17" s="11"/>
      <c r="J17" s="11"/>
      <c r="K17" s="11"/>
      <c r="L17" s="15"/>
      <c r="M17" s="15"/>
      <c r="N17" s="15"/>
      <c r="O17" s="34"/>
    </row>
    <row r="18" spans="3:15" ht="15" customHeight="1" thickBot="1" x14ac:dyDescent="0.25">
      <c r="C18" s="40"/>
      <c r="D18" s="20" t="s">
        <v>0</v>
      </c>
      <c r="E18" s="21" t="s">
        <v>1</v>
      </c>
      <c r="F18" s="120" t="s">
        <v>22</v>
      </c>
      <c r="G18" s="120"/>
      <c r="H18" s="120"/>
      <c r="I18" s="120"/>
      <c r="J18" s="120"/>
      <c r="K18" s="120"/>
      <c r="L18" s="22" t="s">
        <v>2</v>
      </c>
      <c r="M18" s="21" t="s">
        <v>23</v>
      </c>
      <c r="N18" s="65"/>
      <c r="O18" s="35"/>
    </row>
    <row r="19" spans="3:15" ht="14.1" customHeight="1" x14ac:dyDescent="0.2">
      <c r="C19" s="36"/>
      <c r="D19" s="193"/>
      <c r="E19" s="195"/>
      <c r="F19" s="196"/>
      <c r="G19" s="197"/>
      <c r="H19" s="197"/>
      <c r="I19" s="197"/>
      <c r="J19" s="197"/>
      <c r="K19" s="198"/>
      <c r="L19" s="140"/>
      <c r="M19" s="141">
        <f>D19*L19</f>
        <v>0</v>
      </c>
      <c r="N19" s="66"/>
      <c r="O19" s="37"/>
    </row>
    <row r="20" spans="3:15" ht="14.1" customHeight="1" x14ac:dyDescent="0.2">
      <c r="C20" s="36"/>
      <c r="D20" s="194"/>
      <c r="E20" s="199"/>
      <c r="F20" s="200"/>
      <c r="G20" s="201"/>
      <c r="H20" s="201"/>
      <c r="I20" s="201"/>
      <c r="J20" s="201"/>
      <c r="K20" s="202"/>
      <c r="L20" s="138"/>
      <c r="M20" s="143">
        <f t="shared" ref="M20:M31" si="0">D20*L20</f>
        <v>0</v>
      </c>
      <c r="N20" s="66"/>
      <c r="O20" s="37"/>
    </row>
    <row r="21" spans="3:15" ht="14.1" customHeight="1" x14ac:dyDescent="0.2">
      <c r="C21" s="36"/>
      <c r="D21" s="194"/>
      <c r="E21" s="199"/>
      <c r="F21" s="200"/>
      <c r="G21" s="201"/>
      <c r="H21" s="201"/>
      <c r="I21" s="201"/>
      <c r="J21" s="201"/>
      <c r="K21" s="202"/>
      <c r="L21" s="142"/>
      <c r="M21" s="143">
        <f t="shared" si="0"/>
        <v>0</v>
      </c>
      <c r="N21" s="66"/>
      <c r="O21" s="37"/>
    </row>
    <row r="22" spans="3:15" ht="14.1" customHeight="1" x14ac:dyDescent="0.2">
      <c r="C22" s="36"/>
      <c r="D22" s="194"/>
      <c r="E22" s="199"/>
      <c r="F22" s="200"/>
      <c r="G22" s="201"/>
      <c r="H22" s="201"/>
      <c r="I22" s="201"/>
      <c r="J22" s="201"/>
      <c r="K22" s="202"/>
      <c r="L22" s="142"/>
      <c r="M22" s="143">
        <f t="shared" si="0"/>
        <v>0</v>
      </c>
      <c r="N22" s="66"/>
      <c r="O22" s="37"/>
    </row>
    <row r="23" spans="3:15" ht="14.1" customHeight="1" x14ac:dyDescent="0.2">
      <c r="C23" s="36"/>
      <c r="D23" s="194"/>
      <c r="E23" s="199"/>
      <c r="F23" s="200"/>
      <c r="G23" s="201"/>
      <c r="H23" s="201"/>
      <c r="I23" s="201"/>
      <c r="J23" s="201"/>
      <c r="K23" s="202"/>
      <c r="L23" s="142"/>
      <c r="M23" s="143">
        <f t="shared" si="0"/>
        <v>0</v>
      </c>
      <c r="N23" s="66"/>
      <c r="O23" s="37"/>
    </row>
    <row r="24" spans="3:15" ht="14.1" customHeight="1" x14ac:dyDescent="0.2">
      <c r="C24" s="36"/>
      <c r="D24" s="194"/>
      <c r="E24" s="199"/>
      <c r="F24" s="200"/>
      <c r="G24" s="201"/>
      <c r="H24" s="201"/>
      <c r="I24" s="201"/>
      <c r="J24" s="201"/>
      <c r="K24" s="202"/>
      <c r="L24" s="142"/>
      <c r="M24" s="143">
        <f t="shared" si="0"/>
        <v>0</v>
      </c>
      <c r="N24" s="66"/>
      <c r="O24" s="37"/>
    </row>
    <row r="25" spans="3:15" ht="14.1" customHeight="1" x14ac:dyDescent="0.2">
      <c r="C25" s="36"/>
      <c r="D25" s="194"/>
      <c r="E25" s="199"/>
      <c r="F25" s="200"/>
      <c r="G25" s="201"/>
      <c r="H25" s="201"/>
      <c r="I25" s="201"/>
      <c r="J25" s="201"/>
      <c r="K25" s="202"/>
      <c r="L25" s="142"/>
      <c r="M25" s="143">
        <f t="shared" si="0"/>
        <v>0</v>
      </c>
      <c r="N25" s="66"/>
      <c r="O25" s="37"/>
    </row>
    <row r="26" spans="3:15" ht="14.1" customHeight="1" x14ac:dyDescent="0.2">
      <c r="C26" s="36"/>
      <c r="D26" s="194"/>
      <c r="E26" s="199"/>
      <c r="F26" s="200"/>
      <c r="G26" s="201"/>
      <c r="H26" s="201"/>
      <c r="I26" s="201"/>
      <c r="J26" s="201"/>
      <c r="K26" s="202"/>
      <c r="L26" s="142"/>
      <c r="M26" s="143">
        <f t="shared" si="0"/>
        <v>0</v>
      </c>
      <c r="N26" s="66"/>
      <c r="O26" s="37"/>
    </row>
    <row r="27" spans="3:15" ht="14.1" customHeight="1" x14ac:dyDescent="0.2">
      <c r="C27" s="36"/>
      <c r="D27" s="194"/>
      <c r="E27" s="199"/>
      <c r="F27" s="203"/>
      <c r="G27" s="203"/>
      <c r="H27" s="203"/>
      <c r="I27" s="203"/>
      <c r="J27" s="203"/>
      <c r="K27" s="203"/>
      <c r="L27" s="142"/>
      <c r="M27" s="143">
        <f t="shared" si="0"/>
        <v>0</v>
      </c>
      <c r="N27" s="66"/>
      <c r="O27" s="37"/>
    </row>
    <row r="28" spans="3:15" ht="14.1" customHeight="1" x14ac:dyDescent="0.2">
      <c r="C28" s="36"/>
      <c r="D28" s="194"/>
      <c r="E28" s="199"/>
      <c r="F28" s="203"/>
      <c r="G28" s="203"/>
      <c r="H28" s="203"/>
      <c r="I28" s="203"/>
      <c r="J28" s="203"/>
      <c r="K28" s="203"/>
      <c r="L28" s="142"/>
      <c r="M28" s="143">
        <f t="shared" si="0"/>
        <v>0</v>
      </c>
      <c r="N28" s="66"/>
      <c r="O28" s="37"/>
    </row>
    <row r="29" spans="3:15" ht="14.1" customHeight="1" x14ac:dyDescent="0.2">
      <c r="C29" s="36"/>
      <c r="D29" s="194"/>
      <c r="E29" s="199"/>
      <c r="F29" s="203"/>
      <c r="G29" s="203"/>
      <c r="H29" s="203"/>
      <c r="I29" s="203"/>
      <c r="J29" s="203"/>
      <c r="K29" s="203"/>
      <c r="L29" s="142"/>
      <c r="M29" s="143">
        <f t="shared" si="0"/>
        <v>0</v>
      </c>
      <c r="N29" s="66"/>
      <c r="O29" s="37"/>
    </row>
    <row r="30" spans="3:15" ht="14.1" customHeight="1" x14ac:dyDescent="0.2">
      <c r="C30" s="36"/>
      <c r="D30" s="194"/>
      <c r="E30" s="199"/>
      <c r="F30" s="203"/>
      <c r="G30" s="203"/>
      <c r="H30" s="203"/>
      <c r="I30" s="203"/>
      <c r="J30" s="203"/>
      <c r="K30" s="203"/>
      <c r="L30" s="142"/>
      <c r="M30" s="143">
        <f t="shared" si="0"/>
        <v>0</v>
      </c>
      <c r="N30" s="66"/>
      <c r="O30" s="37"/>
    </row>
    <row r="31" spans="3:15" ht="14.1" customHeight="1" x14ac:dyDescent="0.2">
      <c r="C31" s="36"/>
      <c r="D31" s="240"/>
      <c r="E31" s="226"/>
      <c r="F31" s="228"/>
      <c r="G31" s="228"/>
      <c r="H31" s="228"/>
      <c r="I31" s="228"/>
      <c r="J31" s="228"/>
      <c r="K31" s="228"/>
      <c r="L31" s="144"/>
      <c r="M31" s="145">
        <f t="shared" si="0"/>
        <v>0</v>
      </c>
      <c r="N31" s="66"/>
      <c r="O31" s="37"/>
    </row>
    <row r="32" spans="3:15" ht="14.1" customHeight="1" x14ac:dyDescent="0.2">
      <c r="C32" s="30"/>
      <c r="D32" s="269" t="s">
        <v>36</v>
      </c>
      <c r="E32" s="269"/>
      <c r="F32" s="269"/>
      <c r="G32" s="269"/>
      <c r="H32" s="269"/>
      <c r="I32" s="269"/>
      <c r="J32" s="269"/>
      <c r="K32" s="117"/>
      <c r="L32" s="272"/>
      <c r="M32" s="271">
        <f>'WORKSHEET M-E'!M56</f>
        <v>0</v>
      </c>
      <c r="N32" s="69"/>
      <c r="O32" s="31"/>
    </row>
    <row r="33" spans="3:15" ht="14.1" customHeight="1" x14ac:dyDescent="0.2">
      <c r="C33" s="30"/>
      <c r="D33" s="67"/>
      <c r="E33" s="67"/>
      <c r="F33" s="70"/>
      <c r="G33" s="71"/>
      <c r="H33" s="71"/>
      <c r="I33" s="71"/>
      <c r="J33" s="71"/>
      <c r="K33" s="67"/>
      <c r="L33" s="18"/>
      <c r="M33" s="71" t="s">
        <v>10</v>
      </c>
      <c r="N33" s="155">
        <f>SUM(M19:M32)</f>
        <v>0</v>
      </c>
      <c r="O33" s="31"/>
    </row>
    <row r="34" spans="3:15" ht="14.1" customHeight="1" thickBot="1" x14ac:dyDescent="0.25">
      <c r="C34" s="30"/>
      <c r="D34" s="67"/>
      <c r="E34" s="67"/>
      <c r="F34" s="70"/>
      <c r="G34" s="71"/>
      <c r="H34" s="71"/>
      <c r="I34" s="71"/>
      <c r="J34" s="71"/>
      <c r="K34" s="67"/>
      <c r="L34" s="18"/>
      <c r="M34" s="71"/>
      <c r="N34" s="17"/>
      <c r="O34" s="31"/>
    </row>
    <row r="35" spans="3:15" ht="24.95" customHeight="1" thickBot="1" x14ac:dyDescent="0.25">
      <c r="C35" s="30"/>
      <c r="D35" s="115" t="s">
        <v>3</v>
      </c>
      <c r="E35" s="115"/>
      <c r="F35" s="115"/>
      <c r="G35" s="24" t="s">
        <v>4</v>
      </c>
      <c r="H35" s="24" t="s">
        <v>5</v>
      </c>
      <c r="I35" s="24" t="s">
        <v>7</v>
      </c>
      <c r="J35" s="24" t="s">
        <v>15</v>
      </c>
      <c r="K35" s="24" t="s">
        <v>14</v>
      </c>
      <c r="L35" s="24" t="s">
        <v>24</v>
      </c>
      <c r="M35" s="24" t="s">
        <v>6</v>
      </c>
      <c r="N35" s="67"/>
      <c r="O35" s="31"/>
    </row>
    <row r="36" spans="3:15" ht="14.1" customHeight="1" x14ac:dyDescent="0.2">
      <c r="C36" s="30"/>
      <c r="D36" s="181"/>
      <c r="E36" s="182"/>
      <c r="F36" s="182"/>
      <c r="G36" s="204"/>
      <c r="H36" s="206"/>
      <c r="I36" s="146"/>
      <c r="J36" s="146"/>
      <c r="K36" s="147"/>
      <c r="L36" s="140"/>
      <c r="M36" s="149">
        <f t="shared" ref="M36:M41" si="1">SUM(I36:L36)*H36</f>
        <v>0</v>
      </c>
      <c r="N36" s="67"/>
      <c r="O36" s="31"/>
    </row>
    <row r="37" spans="3:15" ht="14.1" customHeight="1" x14ac:dyDescent="0.2">
      <c r="C37" s="30"/>
      <c r="D37" s="184"/>
      <c r="E37" s="185"/>
      <c r="F37" s="185"/>
      <c r="G37" s="205"/>
      <c r="H37" s="207"/>
      <c r="I37" s="150"/>
      <c r="J37" s="150"/>
      <c r="K37" s="150"/>
      <c r="L37" s="142"/>
      <c r="M37" s="151">
        <f t="shared" si="1"/>
        <v>0</v>
      </c>
      <c r="N37" s="67"/>
      <c r="O37" s="31"/>
    </row>
    <row r="38" spans="3:15" ht="14.1" customHeight="1" x14ac:dyDescent="0.2">
      <c r="C38" s="30"/>
      <c r="D38" s="184"/>
      <c r="E38" s="185"/>
      <c r="F38" s="185"/>
      <c r="G38" s="205"/>
      <c r="H38" s="207"/>
      <c r="I38" s="150"/>
      <c r="J38" s="150"/>
      <c r="K38" s="150"/>
      <c r="L38" s="142"/>
      <c r="M38" s="151">
        <f t="shared" si="1"/>
        <v>0</v>
      </c>
      <c r="N38" s="67"/>
      <c r="O38" s="31"/>
    </row>
    <row r="39" spans="3:15" ht="14.1" customHeight="1" x14ac:dyDescent="0.2">
      <c r="C39" s="30"/>
      <c r="D39" s="184"/>
      <c r="E39" s="185"/>
      <c r="F39" s="185"/>
      <c r="G39" s="205"/>
      <c r="H39" s="207"/>
      <c r="I39" s="150"/>
      <c r="J39" s="150"/>
      <c r="K39" s="150"/>
      <c r="L39" s="142"/>
      <c r="M39" s="151">
        <f t="shared" si="1"/>
        <v>0</v>
      </c>
      <c r="N39" s="67"/>
      <c r="O39" s="31"/>
    </row>
    <row r="40" spans="3:15" ht="14.1" customHeight="1" x14ac:dyDescent="0.2">
      <c r="C40" s="30"/>
      <c r="D40" s="263"/>
      <c r="E40" s="264"/>
      <c r="F40" s="264"/>
      <c r="G40" s="265"/>
      <c r="H40" s="266"/>
      <c r="I40" s="267"/>
      <c r="J40" s="267"/>
      <c r="K40" s="267"/>
      <c r="L40" s="144"/>
      <c r="M40" s="268">
        <f t="shared" si="1"/>
        <v>0</v>
      </c>
      <c r="N40" s="67"/>
      <c r="O40" s="31"/>
    </row>
    <row r="41" spans="3:15" ht="14.1" customHeight="1" x14ac:dyDescent="0.2">
      <c r="C41" s="30"/>
      <c r="D41" s="269" t="s">
        <v>37</v>
      </c>
      <c r="E41" s="269"/>
      <c r="F41" s="269"/>
      <c r="G41" s="269"/>
      <c r="H41" s="269"/>
      <c r="I41" s="269"/>
      <c r="J41" s="269"/>
      <c r="K41" s="269"/>
      <c r="L41" s="269"/>
      <c r="M41" s="270">
        <f>'WORKSHEET LC'!M53</f>
        <v>0</v>
      </c>
      <c r="N41" s="67"/>
      <c r="O41" s="31"/>
    </row>
    <row r="42" spans="3:15" ht="14.1" customHeight="1" x14ac:dyDescent="0.2">
      <c r="C42" s="30"/>
      <c r="D42" s="67"/>
      <c r="E42" s="67"/>
      <c r="F42" s="67"/>
      <c r="G42" s="18"/>
      <c r="H42" s="67"/>
      <c r="I42" s="67"/>
      <c r="J42" s="67"/>
      <c r="K42" s="67"/>
      <c r="L42" s="18"/>
      <c r="M42" s="71" t="s">
        <v>8</v>
      </c>
      <c r="N42" s="155">
        <f>SUM(M36:M41)</f>
        <v>0</v>
      </c>
      <c r="O42" s="31"/>
    </row>
    <row r="43" spans="3:15" ht="2.1" customHeight="1" x14ac:dyDescent="0.2">
      <c r="C43" s="30"/>
      <c r="D43" s="67"/>
      <c r="E43" s="67"/>
      <c r="F43" s="67"/>
      <c r="G43" s="67"/>
      <c r="H43" s="67"/>
      <c r="I43" s="67"/>
      <c r="J43" s="67"/>
      <c r="K43" s="67"/>
      <c r="L43" s="18"/>
      <c r="M43" s="18"/>
      <c r="N43" s="67"/>
      <c r="O43" s="31"/>
    </row>
    <row r="44" spans="3:15" ht="14.1" customHeight="1" x14ac:dyDescent="0.2">
      <c r="C44" s="30"/>
      <c r="D44" s="67"/>
      <c r="E44" s="67"/>
      <c r="F44" s="67"/>
      <c r="G44" s="18"/>
      <c r="H44" s="67"/>
      <c r="I44" s="67"/>
      <c r="J44" s="67"/>
      <c r="K44" s="67"/>
      <c r="L44" s="18"/>
      <c r="M44" s="71" t="s">
        <v>9</v>
      </c>
      <c r="N44" s="156">
        <f>N42+N33</f>
        <v>0</v>
      </c>
      <c r="O44" s="31"/>
    </row>
    <row r="45" spans="3:15" ht="14.1" customHeight="1" x14ac:dyDescent="0.2">
      <c r="C45" s="30"/>
      <c r="D45" s="67"/>
      <c r="E45" s="67"/>
      <c r="F45" s="67"/>
      <c r="G45" s="67"/>
      <c r="H45" s="67"/>
      <c r="I45" s="67"/>
      <c r="J45" s="67"/>
      <c r="K45" s="72"/>
      <c r="L45" s="18"/>
      <c r="M45" s="18"/>
      <c r="N45" s="67"/>
      <c r="O45" s="31"/>
    </row>
    <row r="46" spans="3:15" ht="14.1" customHeight="1" x14ac:dyDescent="0.2">
      <c r="C46" s="30"/>
      <c r="D46" s="280" t="s">
        <v>40</v>
      </c>
      <c r="E46" s="281"/>
      <c r="F46" s="282"/>
      <c r="G46" s="121" t="s">
        <v>11</v>
      </c>
      <c r="H46" s="121"/>
      <c r="I46" s="121"/>
      <c r="J46" s="163" t="str">
        <f>IF(N44&lt;0.01,"",IF(N44&gt;5000,"",IF(N44&lt;5001,(N44)*(0.2))))</f>
        <v/>
      </c>
      <c r="K46" s="121" t="s">
        <v>13</v>
      </c>
      <c r="L46" s="121"/>
      <c r="M46" s="143" t="str">
        <f>IF(N44&lt;15001,"",IF(N44&gt;25000,"",IF(N44&gt;=15001,(N44)*(0.15))))</f>
        <v/>
      </c>
      <c r="N46" s="18"/>
      <c r="O46" s="31"/>
    </row>
    <row r="47" spans="3:15" ht="14.1" customHeight="1" x14ac:dyDescent="0.2">
      <c r="C47" s="30"/>
      <c r="D47" s="283"/>
      <c r="E47" s="284"/>
      <c r="F47" s="285"/>
      <c r="G47" s="121" t="s">
        <v>12</v>
      </c>
      <c r="H47" s="121"/>
      <c r="I47" s="121"/>
      <c r="J47" s="163" t="str">
        <f>IF(N44&lt;0.01,"",IF(N44&lt;5001,"",IF(N44&gt;15000,"",IF(N44&gt;=5001,(N44)*(0.17)))))</f>
        <v/>
      </c>
      <c r="K47" s="23"/>
      <c r="L47" s="25" t="s">
        <v>25</v>
      </c>
      <c r="M47" s="143" t="str">
        <f>IF(N44&lt;0.01,"",IF(N44&lt;25001,"",IF(N44&gt;=25001,(N44)*(0.12))))</f>
        <v/>
      </c>
      <c r="N47" s="27"/>
      <c r="O47" s="31"/>
    </row>
    <row r="48" spans="3:15" ht="14.1" customHeight="1" x14ac:dyDescent="0.2">
      <c r="C48" s="30"/>
      <c r="D48" s="67"/>
      <c r="E48" s="67"/>
      <c r="F48" s="67"/>
      <c r="G48" s="67"/>
      <c r="H48" s="67"/>
      <c r="I48" s="18"/>
      <c r="J48" s="18"/>
      <c r="K48" s="18"/>
      <c r="L48" s="18"/>
      <c r="M48" s="71" t="s">
        <v>41</v>
      </c>
      <c r="N48" s="155">
        <f>SUM(J46:J47:M46:M47)</f>
        <v>0</v>
      </c>
      <c r="O48" s="31"/>
    </row>
    <row r="49" spans="3:15" ht="2.1" customHeight="1" thickBot="1" x14ac:dyDescent="0.25">
      <c r="C49" s="30"/>
      <c r="D49" s="67"/>
      <c r="E49" s="67"/>
      <c r="F49" s="67"/>
      <c r="G49" s="67"/>
      <c r="H49" s="67"/>
      <c r="I49" s="18"/>
      <c r="J49" s="18"/>
      <c r="K49" s="18"/>
      <c r="L49" s="18"/>
      <c r="M49" s="71"/>
      <c r="N49" s="17"/>
      <c r="O49" s="31"/>
    </row>
    <row r="50" spans="3:15" ht="14.1" customHeight="1" thickBot="1" x14ac:dyDescent="0.25">
      <c r="C50" s="30"/>
      <c r="D50" s="67"/>
      <c r="E50" s="67"/>
      <c r="F50" s="70"/>
      <c r="G50" s="70"/>
      <c r="H50" s="18"/>
      <c r="I50" s="70"/>
      <c r="J50" s="70"/>
      <c r="K50" s="70"/>
      <c r="L50" s="70"/>
      <c r="M50" s="71" t="s">
        <v>42</v>
      </c>
      <c r="N50" s="154">
        <f>SUM(N44)+SUM(J46:J47:M46:M47)</f>
        <v>0</v>
      </c>
      <c r="O50" s="31"/>
    </row>
    <row r="51" spans="3:15" ht="14.1" customHeight="1" x14ac:dyDescent="0.2">
      <c r="C51" s="30"/>
      <c r="D51" s="67"/>
      <c r="E51" s="67"/>
      <c r="F51" s="70"/>
      <c r="G51" s="70"/>
      <c r="H51" s="18"/>
      <c r="I51" s="70"/>
      <c r="J51" s="70"/>
      <c r="K51" s="70"/>
      <c r="L51" s="70"/>
      <c r="M51" s="71"/>
      <c r="N51" s="19"/>
      <c r="O51" s="31"/>
    </row>
    <row r="52" spans="3:15" ht="14.1" customHeight="1" x14ac:dyDescent="0.2">
      <c r="C52" s="30"/>
      <c r="D52" s="67"/>
      <c r="E52" s="67"/>
      <c r="F52" s="67"/>
      <c r="G52" s="67"/>
      <c r="H52" s="67"/>
      <c r="I52" s="18"/>
      <c r="J52" s="67"/>
      <c r="K52" s="67"/>
      <c r="L52" s="67"/>
      <c r="M52" s="71" t="s">
        <v>75</v>
      </c>
      <c r="N52" s="222">
        <f>'WORKSHEET AS'!M56</f>
        <v>0</v>
      </c>
      <c r="O52" s="31"/>
    </row>
    <row r="53" spans="3:15" ht="2.1" customHeight="1" x14ac:dyDescent="0.2">
      <c r="C53" s="30"/>
      <c r="D53" s="18"/>
      <c r="E53" s="18"/>
      <c r="F53" s="18"/>
      <c r="G53" s="18"/>
      <c r="H53" s="18"/>
      <c r="I53" s="18"/>
      <c r="J53" s="18"/>
      <c r="K53" s="18"/>
      <c r="L53" s="18"/>
      <c r="M53" s="71"/>
      <c r="N53" s="26"/>
      <c r="O53" s="31"/>
    </row>
    <row r="54" spans="3:15" x14ac:dyDescent="0.2">
      <c r="C54" s="30"/>
      <c r="D54" s="18"/>
      <c r="E54" s="18"/>
      <c r="F54" s="18"/>
      <c r="G54" s="18"/>
      <c r="H54" s="18"/>
      <c r="I54" s="18"/>
      <c r="J54" s="18"/>
      <c r="K54" s="18"/>
      <c r="L54" s="18"/>
      <c r="M54" s="71" t="s">
        <v>65</v>
      </c>
      <c r="N54" s="155">
        <f>IF(N52&lt;0.01,0,(0.06*N52))</f>
        <v>0</v>
      </c>
      <c r="O54" s="31"/>
    </row>
    <row r="55" spans="3:15" ht="2.1" customHeight="1" x14ac:dyDescent="0.2">
      <c r="C55" s="30"/>
      <c r="D55" s="18"/>
      <c r="E55" s="18"/>
      <c r="F55" s="18"/>
      <c r="G55" s="18"/>
      <c r="H55" s="18"/>
      <c r="I55" s="18"/>
      <c r="J55" s="18"/>
      <c r="K55" s="18"/>
      <c r="L55" s="18"/>
      <c r="M55" s="71"/>
      <c r="N55" s="27"/>
      <c r="O55" s="31"/>
    </row>
    <row r="56" spans="3:15" ht="14.1" customHeight="1" thickBot="1" x14ac:dyDescent="0.25">
      <c r="C56" s="30"/>
      <c r="D56" s="18"/>
      <c r="E56" s="18"/>
      <c r="F56" s="18"/>
      <c r="G56" s="18"/>
      <c r="H56" s="18"/>
      <c r="I56" s="18"/>
      <c r="J56" s="18"/>
      <c r="K56" s="18"/>
      <c r="L56" s="18"/>
      <c r="M56" s="18"/>
      <c r="N56" s="18"/>
      <c r="O56" s="31"/>
    </row>
    <row r="57" spans="3:15" ht="14.1" customHeight="1" thickTop="1" thickBot="1" x14ac:dyDescent="0.25">
      <c r="C57" s="30"/>
      <c r="D57" s="18"/>
      <c r="E57" s="18"/>
      <c r="F57" s="18"/>
      <c r="G57" s="18"/>
      <c r="H57" s="18"/>
      <c r="I57" s="18"/>
      <c r="J57" s="18"/>
      <c r="K57" s="18"/>
      <c r="L57" s="18"/>
      <c r="M57" s="47" t="s">
        <v>43</v>
      </c>
      <c r="N57" s="165">
        <f>SUM(N54+N52+N50)</f>
        <v>0</v>
      </c>
      <c r="O57" s="31"/>
    </row>
    <row r="58" spans="3:15" ht="14.1" customHeight="1" thickTop="1" x14ac:dyDescent="0.2">
      <c r="C58" s="38"/>
      <c r="D58" s="39"/>
      <c r="E58" s="39"/>
      <c r="F58" s="39"/>
      <c r="G58" s="39"/>
      <c r="H58" s="39"/>
      <c r="I58" s="39"/>
      <c r="J58" s="39"/>
      <c r="K58" s="39"/>
      <c r="L58" s="39"/>
      <c r="M58" s="39"/>
      <c r="N58" s="39"/>
      <c r="O58" s="42"/>
    </row>
    <row r="59" spans="3:15" ht="14.1" customHeight="1" x14ac:dyDescent="0.2">
      <c r="C59" s="62"/>
      <c r="D59" s="73" t="s">
        <v>45</v>
      </c>
      <c r="E59" s="67" t="s">
        <v>64</v>
      </c>
      <c r="F59" s="67"/>
      <c r="G59" s="67"/>
      <c r="H59" s="67"/>
      <c r="I59" s="67"/>
      <c r="J59" s="67"/>
      <c r="K59" s="67"/>
      <c r="L59" s="67"/>
      <c r="M59" s="67"/>
      <c r="N59" s="67"/>
      <c r="O59" s="31"/>
    </row>
    <row r="60" spans="3:15" ht="14.1" customHeight="1" x14ac:dyDescent="0.2">
      <c r="C60" s="62"/>
      <c r="D60" s="67"/>
      <c r="E60" s="67" t="s">
        <v>74</v>
      </c>
      <c r="F60" s="67"/>
      <c r="G60" s="67"/>
      <c r="H60" s="67"/>
      <c r="I60" s="67"/>
      <c r="J60" s="67"/>
      <c r="K60" s="67"/>
      <c r="L60" s="67"/>
      <c r="M60" s="67"/>
      <c r="N60" s="67"/>
      <c r="O60" s="31"/>
    </row>
    <row r="61" spans="3:15" x14ac:dyDescent="0.2">
      <c r="C61" s="62"/>
      <c r="D61" s="67"/>
      <c r="E61" s="67" t="s">
        <v>49</v>
      </c>
      <c r="F61" s="128"/>
      <c r="G61" s="129"/>
      <c r="H61" s="129"/>
      <c r="I61" s="130"/>
      <c r="J61" s="63"/>
      <c r="K61" s="57"/>
      <c r="L61" s="57"/>
      <c r="M61" s="67"/>
      <c r="N61" s="57"/>
      <c r="O61" s="31"/>
    </row>
    <row r="62" spans="3:15" ht="9.9499999999999993" customHeight="1" x14ac:dyDescent="0.2">
      <c r="C62" s="86" t="s">
        <v>71</v>
      </c>
      <c r="D62" s="85"/>
      <c r="E62" s="39"/>
      <c r="F62" s="134" t="s">
        <v>47</v>
      </c>
      <c r="G62" s="134"/>
      <c r="H62" s="134"/>
      <c r="I62" s="134"/>
      <c r="J62" s="135" t="s">
        <v>48</v>
      </c>
      <c r="K62" s="135"/>
      <c r="L62" s="135"/>
      <c r="M62" s="39"/>
      <c r="N62" s="64" t="s">
        <v>46</v>
      </c>
      <c r="O62" s="42"/>
    </row>
  </sheetData>
  <sheetProtection algorithmName="SHA-512" hashValue="btKwaQ5m9zKC4YWx46BDSuRKCkfbpMM6CWzqqiZVCOm7aXTntEPHE5PgFtrz6mhPl6G2uvuCXLJVmNT1SY9a9A==" saltValue="M8sidBfU5hEyxUtmcd0OxQ==" spinCount="100000" sheet="1" formatColumns="0" selectLockedCells="1"/>
  <mergeCells count="40">
    <mergeCell ref="F62:I62"/>
    <mergeCell ref="J62:L62"/>
    <mergeCell ref="D46:F47"/>
    <mergeCell ref="G46:I46"/>
    <mergeCell ref="K46:L46"/>
    <mergeCell ref="C1:E1"/>
    <mergeCell ref="E2:N5"/>
    <mergeCell ref="C6:E6"/>
    <mergeCell ref="C7:E7"/>
    <mergeCell ref="F61:I61"/>
    <mergeCell ref="D35:F35"/>
    <mergeCell ref="G47:I47"/>
    <mergeCell ref="D36:F36"/>
    <mergeCell ref="D32:K32"/>
    <mergeCell ref="D41:L41"/>
    <mergeCell ref="D37:F37"/>
    <mergeCell ref="D38:F38"/>
    <mergeCell ref="D39:F39"/>
    <mergeCell ref="D40:F40"/>
    <mergeCell ref="F27:K27"/>
    <mergeCell ref="F28:K28"/>
    <mergeCell ref="F29:K29"/>
    <mergeCell ref="F30:K30"/>
    <mergeCell ref="F31:K31"/>
    <mergeCell ref="G10:J10"/>
    <mergeCell ref="G12:J12"/>
    <mergeCell ref="F22:K22"/>
    <mergeCell ref="F20:K20"/>
    <mergeCell ref="F21:K21"/>
    <mergeCell ref="F19:K19"/>
    <mergeCell ref="F23:K23"/>
    <mergeCell ref="F25:K25"/>
    <mergeCell ref="F26:K26"/>
    <mergeCell ref="F24:K24"/>
    <mergeCell ref="D14:E14"/>
    <mergeCell ref="F14:I16"/>
    <mergeCell ref="F18:K18"/>
    <mergeCell ref="D15:E15"/>
    <mergeCell ref="L15:N16"/>
    <mergeCell ref="L14:N14"/>
  </mergeCells>
  <phoneticPr fontId="1" type="noConversion"/>
  <printOptions horizontalCentered="1"/>
  <pageMargins left="0.5" right="0.5" top="0.5" bottom="0.5" header="0.5" footer="0.25"/>
  <pageSetup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PROCEDURE  INSTRUCTIONS</vt:lpstr>
      <vt:lpstr>FORM 7341</vt:lpstr>
      <vt:lpstr>WORKSHEET M-E</vt:lpstr>
      <vt:lpstr>WORKSHEET LC</vt:lpstr>
      <vt:lpstr>WORKSHEET AS</vt:lpstr>
      <vt:lpstr>WORKBOOK SUBCONTRACTOR</vt:lpstr>
      <vt:lpstr>'FORM 7341'!Print_Area</vt:lpstr>
      <vt:lpstr>'PROCEDURE  INSTRUCTIONS'!Print_Area</vt:lpstr>
      <vt:lpstr>'WORKBOOK SUBCONTRACTOR'!Print_Area</vt:lpstr>
      <vt:lpstr>'WORKSHEET AS'!Print_Area</vt:lpstr>
      <vt:lpstr>'WORKSHEET LC'!Print_Area</vt:lpstr>
      <vt:lpstr>'WORKSHEET M-E'!Print_Area</vt:lpstr>
    </vt:vector>
  </TitlesOfParts>
  <Company>DPW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7341 Change Order Proposal Workbook </dc:title>
  <dc:creator>Taylor</dc:creator>
  <cp:lastModifiedBy>Cutler, Rebecca</cp:lastModifiedBy>
  <cp:lastPrinted>2024-06-03T16:23:30Z</cp:lastPrinted>
  <dcterms:created xsi:type="dcterms:W3CDTF">2006-08-02T18:53:55Z</dcterms:created>
  <dcterms:modified xsi:type="dcterms:W3CDTF">2024-06-03T16:23:39Z</dcterms:modified>
</cp:coreProperties>
</file>