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E636325F-BF12-4061-8617-8E250D297EDC}" xr6:coauthVersionLast="47" xr6:coauthVersionMax="47" xr10:uidLastSave="{00000000-0000-0000-0000-000000000000}"/>
  <workbookProtection workbookPassword="C734" lockStructure="1"/>
  <bookViews>
    <workbookView xWindow="28680" yWindow="-120" windowWidth="29040" windowHeight="15840" xr2:uid="{00000000-000D-0000-FFFF-FFFF00000000}"/>
  </bookViews>
  <sheets>
    <sheet name="Sheet1" sheetId="1" r:id="rId1"/>
  </sheets>
  <definedNames>
    <definedName name="_xlnm.Print_Area" localSheetId="0">Sheet1!$A$1:$AZ$166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4" i="1" l="1"/>
  <c r="AG102" i="1"/>
  <c r="AG100" i="1"/>
  <c r="AG98" i="1"/>
  <c r="AG96" i="1"/>
  <c r="AG94" i="1"/>
  <c r="AG92" i="1"/>
  <c r="AG110" i="1" l="1"/>
  <c r="AP110" i="1" s="1"/>
  <c r="AM117" i="1"/>
  <c r="AM115" i="1"/>
  <c r="AP117" i="1"/>
  <c r="AP115" i="1"/>
  <c r="AP113" i="1"/>
  <c r="AM113" i="1"/>
  <c r="AM100" i="1"/>
  <c r="AP98" i="1"/>
  <c r="AM59" i="1"/>
  <c r="AM57" i="1"/>
  <c r="AM110" i="1" l="1"/>
  <c r="AG106" i="1"/>
  <c r="AM106" i="1" s="1"/>
  <c r="AG108" i="1"/>
  <c r="AM108" i="1" s="1"/>
  <c r="AP100" i="1"/>
  <c r="AM98" i="1"/>
  <c r="AM122" i="1" l="1"/>
  <c r="AP108" i="1"/>
  <c r="AP106" i="1"/>
  <c r="AP122" i="1" l="1"/>
</calcChain>
</file>

<file path=xl/sharedStrings.xml><?xml version="1.0" encoding="utf-8"?>
<sst xmlns="http://schemas.openxmlformats.org/spreadsheetml/2006/main" count="141" uniqueCount="82">
  <si>
    <t xml:space="preserve">Manufacturer:  </t>
  </si>
  <si>
    <t xml:space="preserve"> Yes</t>
  </si>
  <si>
    <t xml:space="preserve"> No</t>
  </si>
  <si>
    <t>g</t>
  </si>
  <si>
    <t>mg</t>
  </si>
  <si>
    <t>Calories</t>
  </si>
  <si>
    <t>Sodium (mg)</t>
  </si>
  <si>
    <t>·</t>
  </si>
  <si>
    <t xml:space="preserve"> cups</t>
  </si>
  <si>
    <t>CCCNS</t>
  </si>
  <si>
    <t>cups</t>
  </si>
  <si>
    <t>Page 3 of 3</t>
  </si>
  <si>
    <t>Page 1 of 3</t>
  </si>
  <si>
    <t>Page 2 of 3</t>
  </si>
  <si>
    <t>Total fat (g)</t>
  </si>
  <si>
    <t>Saturated fat (g)</t>
  </si>
  <si>
    <t>Trans fat (g)</t>
  </si>
  <si>
    <t xml:space="preserve">Dietary fiber (g) </t>
  </si>
  <si>
    <t>Percentage of calories from fat</t>
  </si>
  <si>
    <t>Percentage of calories from saturated fat</t>
  </si>
  <si>
    <t xml:space="preserve">   CACFP serving size</t>
  </si>
  <si>
    <t xml:space="preserve">                                                                                        </t>
  </si>
  <si>
    <t>A</t>
  </si>
  <si>
    <t xml:space="preserve"> Serving size:         </t>
  </si>
  <si>
    <t>B</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</si>
  <si>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</si>
  <si>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</si>
  <si>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</si>
  <si>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</si>
  <si>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</si>
  <si>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</si>
  <si>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Action Guide for Child Care Nutrition and Physical Activity Policies</t>
  </si>
  <si>
    <t>Meal Patterns for CACFP Child Care Programs</t>
  </si>
  <si>
    <t>for Compliance with the Connecticut Child Care Nutrition Standards</t>
  </si>
  <si>
    <t>Food Buying Guide for Child Nutrition Programs</t>
  </si>
  <si>
    <t xml:space="preserve"> Child Care Worksheet 10: Nutrient Analysis of Recipes</t>
  </si>
  <si>
    <t>CACFP staff</t>
  </si>
  <si>
    <t>`</t>
  </si>
  <si>
    <t>Nutrition information for serving size</t>
  </si>
  <si>
    <t>provided by CACFP facility</t>
  </si>
  <si>
    <t>Does the serving meet the CCCNS?</t>
  </si>
  <si>
    <t>Sugars (g)</t>
  </si>
  <si>
    <t>Name of product or recipe:</t>
  </si>
  <si>
    <t xml:space="preserve">Date reviewed:  </t>
  </si>
  <si>
    <t>Percentage of calories from sugars</t>
  </si>
  <si>
    <t xml:space="preserve"> Total fat (grams (g))</t>
  </si>
  <si>
    <t xml:space="preserve"> Sodium (milligrams (mg))</t>
  </si>
  <si>
    <t>Crediting Foods in CACFP Child Care Programs</t>
  </si>
  <si>
    <r>
      <rPr>
        <b/>
        <i/>
        <sz val="14"/>
        <color rgb="FF006600"/>
        <rFont val="Arial Narrow"/>
        <family val="2"/>
      </rPr>
      <t>Child Care Centers and Family Day Care Homes</t>
    </r>
    <r>
      <rPr>
        <b/>
        <sz val="14"/>
        <color rgb="FF006600"/>
        <rFont val="Arial Narrow"/>
        <family val="2"/>
      </rPr>
      <t xml:space="preserve"> </t>
    </r>
  </si>
  <si>
    <r>
      <t xml:space="preserve">Instructions: </t>
    </r>
    <r>
      <rPr>
        <sz val="11"/>
        <rFont val="Garamond"/>
        <family val="1"/>
      </rPr>
      <t xml:space="preserve">Use the </t>
    </r>
    <r>
      <rPr>
        <b/>
        <sz val="11"/>
        <rFont val="Garamond"/>
        <family val="1"/>
      </rPr>
      <t>Nutrition Facts label</t>
    </r>
    <r>
      <rPr>
        <sz val="11"/>
        <rFont val="Garamond"/>
        <family val="1"/>
      </rPr>
      <t xml:space="preserve"> and</t>
    </r>
    <r>
      <rPr>
        <b/>
        <sz val="11"/>
        <rFont val="Garamond"/>
        <family val="1"/>
      </rPr>
      <t xml:space="preserve"> ingredients statement </t>
    </r>
    <r>
      <rPr>
        <sz val="11"/>
        <rFont val="Garamond"/>
        <family val="1"/>
      </rPr>
      <t>(for commercial foods</t>
    </r>
    <r>
      <rPr>
        <b/>
        <sz val="11"/>
        <rFont val="Garamond"/>
        <family val="1"/>
      </rPr>
      <t xml:space="preserve">) </t>
    </r>
    <r>
      <rPr>
        <sz val="11"/>
        <rFont val="Garamond"/>
        <family val="1"/>
      </rPr>
      <t xml:space="preserve">or the </t>
    </r>
    <r>
      <rPr>
        <b/>
        <sz val="11"/>
        <rFont val="Garamond"/>
        <family val="1"/>
      </rPr>
      <t xml:space="preserve">standardized recipe </t>
    </r>
    <r>
      <rPr>
        <sz val="11"/>
        <rFont val="Garamond"/>
        <family val="1"/>
      </rPr>
      <t>(for foods made from scratch)</t>
    </r>
    <r>
      <rPr>
        <b/>
        <sz val="11"/>
        <rFont val="Garamond"/>
        <family val="1"/>
      </rPr>
      <t xml:space="preserve">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</si>
  <si>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 Dietary fiber (g)  </t>
    </r>
    <r>
      <rPr>
        <sz val="11"/>
        <color indexed="8"/>
        <rFont val="Garamond"/>
        <family val="1"/>
      </rPr>
      <t xml:space="preserve"> </t>
    </r>
    <r>
      <rPr>
        <i/>
        <sz val="11"/>
        <color indexed="8"/>
        <rFont val="Garamond"/>
        <family val="1"/>
      </rPr>
      <t>If the label or recipe's nutrient analysis states “less than 1g" or "&lt;1g" enter 0 (zero)</t>
    </r>
  </si>
  <si>
    <r>
      <t xml:space="preserve"> Sugars (g)   </t>
    </r>
    <r>
      <rPr>
        <i/>
        <sz val="11"/>
        <color indexed="8"/>
        <rFont val="Garamond"/>
        <family val="1"/>
      </rPr>
      <t>If the label or recipe's nutrient analysis states “less than 1g" or "&lt;1g" enter 0 (zero)</t>
    </r>
  </si>
  <si>
    <r>
      <t xml:space="preserve">Read the </t>
    </r>
    <r>
      <rPr>
        <b/>
        <sz val="11"/>
        <rFont val="Garamond"/>
        <family val="1"/>
      </rPr>
      <t>ingredients statement</t>
    </r>
    <r>
      <rPr>
        <sz val="11"/>
        <rFont val="Garamond"/>
        <family val="1"/>
      </rPr>
      <t>. For each question below, check (X) either "Yes" or "No" in the blue boxes.</t>
    </r>
  </si>
  <si>
    <r>
      <t xml:space="preserve">In the blue box below, enter the </t>
    </r>
    <r>
      <rPr>
        <b/>
        <sz val="11"/>
        <rFont val="Garamond"/>
        <family val="1"/>
      </rPr>
      <t>actual serving size (cups)</t>
    </r>
    <r>
      <rPr>
        <sz val="11"/>
        <rFont val="Garamond"/>
        <family val="1"/>
      </rPr>
      <t xml:space="preserve"> provided by the CACFP facility. This section automatically compares the nutrition information for the serving provided by the CACFP facility with the CCCNS and indicates if the serving meets each nutrition standard.</t>
    </r>
  </si>
  <si>
    <r>
      <t xml:space="preserve">Fiber: </t>
    </r>
    <r>
      <rPr>
        <sz val="11"/>
        <rFont val="Garamond"/>
        <family val="1"/>
      </rPr>
      <t>Choose whole grains and foods with at least 2.5 g of fiber most often</t>
    </r>
  </si>
  <si>
    <t>Enter the serving size (cups) for the product or recipe in the blue box in A below. Enter the nutrition information per serving in the blue boxes in B below. To determine the nutrition information for recipes, refer to the CSDE's worksheet below.</t>
  </si>
  <si>
    <r>
      <t xml:space="preserve">For more information, refer to the CCCNS in the CSDE's </t>
    </r>
    <r>
      <rPr>
        <i/>
        <sz val="11"/>
        <color indexed="8"/>
        <rFont val="Garamond"/>
        <family val="1"/>
      </rPr>
      <t>Action Guide for Child Care Nutrition and Physical Activity Policies.</t>
    </r>
  </si>
  <si>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</si>
  <si>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</si>
  <si>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</si>
  <si>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</si>
  <si>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</si>
  <si>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t>C</t>
  </si>
  <si>
    <t>D</t>
  </si>
  <si>
    <t>To determine the amount of added sugars in commercial products, review the product’s Nutrition Facts label. To eliminate added sugar in canned fruit, choose canned fruit in 100 percent juice or water. Avoid canned fruits in syrup.</t>
  </si>
  <si>
    <r>
      <t xml:space="preserve">Is the product or recipe made without chemically altered fat substitutes? </t>
    </r>
    <r>
      <rPr>
        <vertAlign val="superscript"/>
        <sz val="11"/>
        <rFont val="Garamond"/>
        <family val="1"/>
      </rPr>
      <t>1</t>
    </r>
  </si>
  <si>
    <r>
      <t xml:space="preserve">Is the product or recipe made without partially hydrogenated oils?  </t>
    </r>
    <r>
      <rPr>
        <vertAlign val="superscript"/>
        <sz val="11"/>
        <rFont val="Garamond"/>
        <family val="1"/>
      </rPr>
      <t>1</t>
    </r>
  </si>
  <si>
    <r>
      <t xml:space="preserve">Does the product or recipe contain </t>
    </r>
    <r>
      <rPr>
        <b/>
        <sz val="11"/>
        <color theme="1"/>
        <rFont val="Garamond"/>
        <family val="1"/>
      </rPr>
      <t>partially hydrogenated oils</t>
    </r>
    <r>
      <rPr>
        <sz val="11"/>
        <color theme="1"/>
        <rFont val="Garamond"/>
        <family val="1"/>
      </rPr>
      <t>, e.g., partially hydrogenated cottonseed oil and partially hydrogenated soybean oil?</t>
    </r>
    <r>
      <rPr>
        <sz val="11"/>
        <color indexed="8"/>
        <rFont val="Garamond"/>
        <family val="1"/>
      </rPr>
      <t xml:space="preserve"> </t>
    </r>
    <r>
      <rPr>
        <vertAlign val="superscript"/>
        <sz val="11"/>
        <color indexed="8"/>
        <rFont val="Garamond"/>
        <family val="1"/>
      </rPr>
      <t>1</t>
    </r>
  </si>
  <si>
    <r>
      <t xml:space="preserve">Does the product or recipe </t>
    </r>
    <r>
      <rPr>
        <b/>
        <sz val="11"/>
        <color indexed="8"/>
        <rFont val="Garamond"/>
        <family val="1"/>
      </rPr>
      <t>limit added sugars</t>
    </r>
    <r>
      <rPr>
        <sz val="11"/>
        <color indexed="8"/>
        <rFont val="Garamond"/>
        <family val="1"/>
      </rPr>
      <t xml:space="preserve">? </t>
    </r>
  </si>
  <si>
    <t>Child Care Worksheet 7: Evaluating Processed Fruits and Vegetables</t>
  </si>
  <si>
    <r>
      <t xml:space="preserve">This worksheet is available at </t>
    </r>
    <r>
      <rPr>
        <u/>
        <sz val="11"/>
        <color rgb="FF0000FF"/>
        <rFont val="Garamond"/>
        <family val="1"/>
      </rPr>
      <t>https://portal.ct.gov/-/media/SDE/Nutrition/CACFP/Crediting/</t>
    </r>
  </si>
  <si>
    <r>
      <rPr>
        <u/>
        <sz val="11"/>
        <color rgb="FF0000FF"/>
        <rFont val="Garamond"/>
        <family val="1"/>
      </rPr>
      <t>Child_Care_Worksheet7_CCCNS_Compliance_Fruits_Vegetables.xlsx</t>
    </r>
    <r>
      <rPr>
        <sz val="11"/>
        <rFont val="Garamond"/>
        <family val="1"/>
      </rPr>
      <t>.</t>
    </r>
  </si>
  <si>
    <r>
      <rPr>
        <b/>
        <sz val="11"/>
        <color rgb="FFC00000"/>
        <rFont val="Garamond"/>
        <family val="1"/>
      </rPr>
      <t xml:space="preserve">Note: </t>
    </r>
    <r>
      <rPr>
        <b/>
        <sz val="11"/>
        <rFont val="Garamond"/>
        <family val="1"/>
      </rPr>
      <t>This worksheet does not indicate crediting information for fruits and vegetables in the CACFP meal patterns.</t>
    </r>
    <r>
      <rPr>
        <sz val="11"/>
        <rFont val="Garamond"/>
        <family val="1"/>
      </rPr>
      <t xml:space="preserve"> </t>
    </r>
    <r>
      <rPr>
        <sz val="11"/>
        <color theme="1"/>
        <rFont val="Garamond"/>
        <family val="1"/>
      </rPr>
      <t>For information on crediting fruits and vegetables in the CACFP meal patterns, refer to the webpages and resources below.</t>
    </r>
  </si>
  <si>
    <r>
      <rPr>
        <b/>
        <sz val="11"/>
        <color rgb="FFC00000"/>
        <rFont val="Garamond"/>
        <family val="1"/>
      </rPr>
      <t>Note:</t>
    </r>
    <r>
      <rPr>
        <sz val="11"/>
        <color rgb="FFFF0000"/>
        <rFont val="Garamond"/>
        <family val="1"/>
      </rPr>
      <t xml:space="preserve"> </t>
    </r>
    <r>
      <rPr>
        <sz val="11"/>
        <rFont val="Garamond"/>
        <family val="1"/>
      </rPr>
      <t>A commercial product's serving size on the Nutrition Facts label or a recipe's serving size may be different from the required CACFP serving size.</t>
    </r>
  </si>
  <si>
    <t xml:space="preserve"> Does this product meet the CCCNS? (All answers in steps 3-6 are "yes.")</t>
  </si>
  <si>
    <r>
      <t xml:space="preserve">This worksheet evaluates </t>
    </r>
    <r>
      <rPr>
        <b/>
        <sz val="11"/>
        <color theme="1"/>
        <rFont val="Garamond"/>
        <family val="1"/>
      </rPr>
      <t>processed</t>
    </r>
    <r>
      <rPr>
        <sz val="11"/>
        <color theme="1"/>
        <rFont val="Garamond"/>
        <family val="1"/>
      </rPr>
      <t xml:space="preserve"> fruits and vegetables (those that contain added fat, sugars, and sodium) for compliance with the Connecticut Child Care Nutrition Standards (CCCNS). Whole fruits and vegetables (fresh, frozen, canned, and dried) without added fat, sugars, and sodium always comply with the CCCNS, and do not need to be evaluated. For more information on the CCCNS, refer to the Connecticut State Department of Education's (CSDE)  guide below.</t>
    </r>
  </si>
  <si>
    <r>
      <t xml:space="preserve">Is the product or recipe made without nonnutritive sweeteners and sugar alcohols? </t>
    </r>
    <r>
      <rPr>
        <vertAlign val="superscript"/>
        <sz val="11"/>
        <rFont val="Garamond"/>
        <family val="1"/>
      </rPr>
      <t>1</t>
    </r>
  </si>
  <si>
    <r>
      <t xml:space="preserve">Does the product or recipe contain </t>
    </r>
    <r>
      <rPr>
        <b/>
        <sz val="11"/>
        <rFont val="Garamond"/>
        <family val="1"/>
      </rPr>
      <t>chemically altered fat substitutes</t>
    </r>
    <r>
      <rPr>
        <sz val="11"/>
        <rFont val="Garamond"/>
        <family val="1"/>
      </rPr>
      <t xml:space="preserve">, e.g., olestra (Olean) and microparticulated whey protein concentrate (Simplesse)? </t>
    </r>
    <r>
      <rPr>
        <vertAlign val="superscript"/>
        <sz val="11"/>
        <rFont val="Garamond"/>
        <family val="1"/>
      </rPr>
      <t>1</t>
    </r>
  </si>
  <si>
    <r>
      <t xml:space="preserve">Does the product or recipe contain </t>
    </r>
    <r>
      <rPr>
        <b/>
        <sz val="11"/>
        <rFont val="Garamond"/>
        <family val="1"/>
      </rPr>
      <t>nonnutritive sweeteners</t>
    </r>
    <r>
      <rPr>
        <sz val="11"/>
        <rFont val="Garamond"/>
        <family val="1"/>
      </rPr>
      <t xml:space="preserve"> or </t>
    </r>
    <r>
      <rPr>
        <b/>
        <sz val="11"/>
        <rFont val="Garamond"/>
        <family val="1"/>
      </rPr>
      <t>sugar alcohols</t>
    </r>
    <r>
      <rPr>
        <sz val="11"/>
        <rFont val="Garamond"/>
        <family val="1"/>
      </rPr>
      <t xml:space="preserve">? </t>
    </r>
    <r>
      <rPr>
        <vertAlign val="superscript"/>
        <sz val="11"/>
        <rFont val="Garamond"/>
        <family val="1"/>
      </rPr>
      <t xml:space="preserve">1 </t>
    </r>
    <r>
      <rPr>
        <sz val="11"/>
        <rFont val="Garamond"/>
        <family val="1"/>
      </rPr>
      <t>Examples include artifical nonnutritive sweeteners (such as aspartame, acesulfame potassium, and sucralose) and plant-based nonnutritive sweeteners (such as stevia, monk fruit, and thaumatin). Examples of sugar alcohols include sorbitol, mannitol, maltitol, and erythritol.</t>
    </r>
  </si>
  <si>
    <t>Guide to Meeting the Meal Pattern Requirements for CACFP Child Care Programs</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</si>
  <si>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</si>
  <si>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r>
      <t xml:space="preserve">For more information, refer to the CSDE's </t>
    </r>
    <r>
      <rPr>
        <i/>
        <sz val="11"/>
        <color rgb="FF000000"/>
        <rFont val="Garamond"/>
        <family val="1"/>
      </rPr>
      <t>Action Guide for Child Care Nutrition and Physical Activity Policies</t>
    </r>
    <r>
      <rPr>
        <sz val="11"/>
        <color rgb="FF000000"/>
        <rFont val="Garamond"/>
        <family val="1"/>
      </rPr>
      <t xml:space="preserve">. For information on the CACFP meal patterns, refer to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</si>
</sst>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60" x14ac:knownFonts="1">
    <font>
      <sz val="11"/>
      <color theme="1"/>
      <name val="Calibri"/>
      <family val="2"/>
      <scheme val="minor"/>
    </font>
    <font>
      <sz val="10"/>
      <color indexed="8"/>
      <name val="Arial Narrow"/>
      <family val="2"/>
    </font>
    <font>
      <sz val="12"/>
      <color indexed="8"/>
      <name val="Arial Narrow"/>
      <family val="2"/>
    </font>
    <font>
      <sz val="11"/>
      <color indexed="8"/>
      <name val="Arial Narrow"/>
      <family val="2"/>
    </font>
    <font>
      <u/>
      <sz val="11"/>
      <color theme="10"/>
      <name val="Calibri"/>
      <family val="2"/>
      <scheme val="minor"/>
    </font>
    <font>
      <sz val="10"/>
      <color theme="1"/>
      <name val="Arial Narrow"/>
      <family val="2"/>
    </font>
    <font>
      <sz val="11"/>
      <color theme="1"/>
      <name val="Arial Narrow"/>
      <family val="2"/>
    </font>
    <font>
      <sz val="12"/>
      <color theme="1"/>
      <name val="Arial Narrow"/>
      <family val="2"/>
    </font>
    <font>
      <vertAlign val="superscript"/>
      <sz val="10"/>
      <color theme="1"/>
      <name val="Arial Narrow"/>
      <family val="2"/>
    </font>
    <font>
      <sz val="10"/>
      <color rgb="FF000000"/>
      <name val="Arial Narrow"/>
      <family val="2"/>
    </font>
    <font>
      <b/>
      <sz val="12"/>
      <color theme="1"/>
      <name val="Arial Narrow"/>
      <family val="2"/>
    </font>
    <font>
      <sz val="7"/>
      <color theme="1"/>
      <name val="Times New Roman"/>
      <family val="1"/>
    </font>
    <font>
      <sz val="11"/>
      <color theme="1"/>
      <name val="Symbol"/>
      <family val="1"/>
      <charset val="2"/>
    </font>
    <font>
      <b/>
      <sz val="12"/>
      <color theme="0"/>
      <name val="Arial Narrow"/>
      <family val="2"/>
    </font>
    <font>
      <sz val="11"/>
      <name val="Symbol"/>
      <family val="1"/>
      <charset val="2"/>
    </font>
    <font>
      <b/>
      <sz val="14"/>
      <color theme="0"/>
      <name val="Arial Narrow"/>
      <family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color theme="1"/>
      <name val="Garamond"/>
      <family val="1"/>
    </font>
    <font>
      <b/>
      <sz val="11"/>
      <color theme="1"/>
      <name val="Garamond"/>
      <family val="1"/>
    </font>
    <font>
      <sz val="11"/>
      <name val="Garamond"/>
      <family val="1"/>
    </font>
    <font>
      <u/>
      <sz val="11"/>
      <color indexed="12"/>
      <name val="Garamond"/>
      <family val="1"/>
    </font>
    <font>
      <b/>
      <sz val="11"/>
      <color theme="0"/>
      <name val="Garamond"/>
      <family val="1"/>
    </font>
    <font>
      <sz val="11"/>
      <color theme="0"/>
      <name val="Garamond"/>
      <family val="1"/>
    </font>
    <font>
      <b/>
      <sz val="11"/>
      <color rgb="FFFF0000"/>
      <name val="Garamond"/>
      <family val="1"/>
    </font>
    <font>
      <i/>
      <sz val="11"/>
      <color indexed="8"/>
      <name val="Garamond"/>
      <family val="1"/>
    </font>
    <font>
      <u/>
      <sz val="11"/>
      <color theme="10"/>
      <name val="Garamond"/>
      <family val="1"/>
    </font>
    <font>
      <b/>
      <sz val="11"/>
      <color indexed="9"/>
      <name val="Garamond"/>
      <family val="1"/>
    </font>
    <font>
      <b/>
      <sz val="11"/>
      <name val="Garamond"/>
      <family val="1"/>
    </font>
    <font>
      <b/>
      <u/>
      <sz val="11"/>
      <color theme="10"/>
      <name val="Garamond"/>
      <family val="1"/>
    </font>
    <font>
      <sz val="11"/>
      <color rgb="FFFF0000"/>
      <name val="Garamond"/>
      <family val="1"/>
    </font>
    <font>
      <b/>
      <sz val="11"/>
      <color indexed="8"/>
      <name val="Garamond"/>
      <family val="1"/>
    </font>
    <font>
      <sz val="11"/>
      <color indexed="8"/>
      <name val="Garamond"/>
      <family val="1"/>
    </font>
    <font>
      <sz val="12"/>
      <color theme="1"/>
      <name val="Garamond"/>
      <family val="1"/>
    </font>
    <font>
      <sz val="10"/>
      <color theme="1"/>
      <name val="Garamond"/>
      <family val="1"/>
    </font>
    <font>
      <sz val="8"/>
      <color theme="1"/>
      <name val="Garamond"/>
      <family val="1"/>
    </font>
    <font>
      <sz val="9"/>
      <color theme="1"/>
      <name val="Garamond"/>
      <family val="1"/>
    </font>
    <font>
      <vertAlign val="superscript"/>
      <sz val="11"/>
      <name val="Garamond"/>
      <family val="1"/>
    </font>
    <font>
      <sz val="12"/>
      <name val="Garamond"/>
      <family val="1"/>
    </font>
    <font>
      <vertAlign val="superscript"/>
      <sz val="11"/>
      <color indexed="8"/>
      <name val="Garamond"/>
      <family val="1"/>
    </font>
    <font>
      <sz val="8"/>
      <name val="Garamond"/>
      <family val="1"/>
    </font>
    <font>
      <sz val="12"/>
      <color indexed="8"/>
      <name val="Garamond"/>
      <family val="1"/>
    </font>
    <font>
      <b/>
      <sz val="12"/>
      <color theme="1"/>
      <name val="Garamond"/>
      <family val="1"/>
    </font>
    <font>
      <sz val="12"/>
      <color rgb="FF000000"/>
      <name val="Garamond"/>
      <family val="1"/>
    </font>
    <font>
      <sz val="11"/>
      <color rgb="FF0000FF"/>
      <name val="Garamond"/>
      <family val="1"/>
    </font>
    <font>
      <b/>
      <sz val="11"/>
      <color rgb="FF0000FF"/>
      <name val="Garamond"/>
      <family val="1"/>
    </font>
    <font>
      <vertAlign val="superscript"/>
      <sz val="10"/>
      <color theme="1"/>
      <name val="Garamond"/>
      <family val="1"/>
    </font>
    <font>
      <i/>
      <sz val="11"/>
      <name val="Garamond"/>
      <family val="1"/>
    </font>
    <font>
      <b/>
      <sz val="12"/>
      <color theme="0"/>
      <name val="Garamond"/>
      <family val="1"/>
    </font>
    <font>
      <b/>
      <sz val="12"/>
      <name val="Garamond"/>
      <family val="1"/>
    </font>
    <font>
      <b/>
      <sz val="12"/>
      <color rgb="FFFF0000"/>
      <name val="Garamond"/>
      <family val="1"/>
    </font>
    <font>
      <sz val="11"/>
      <name val="Calibri"/>
      <family val="2"/>
    </font>
    <font>
      <sz val="11"/>
      <color rgb="FF000000"/>
      <name val="Garamond"/>
      <family val="1"/>
    </font>
    <font>
      <sz val="11"/>
      <name val="Arial Narrow"/>
      <family val="2"/>
    </font>
    <font>
      <i/>
      <sz val="11"/>
      <color rgb="FF000000"/>
      <name val="Garamond"/>
      <family val="1"/>
    </font>
    <font>
      <u/>
      <sz val="11"/>
      <color rgb="FF0000FF"/>
      <name val="Garamond"/>
      <family val="1"/>
    </font>
    <font>
      <b/>
      <sz val="11"/>
      <color rgb="FFC00000"/>
      <name val="Garamond"/>
      <family val="1"/>
    </font>
  </fonts>
  <fills count="1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99"/>
        <bgColor indexed="64"/>
      </patternFill>
    </fill>
    <fill>
      <patternFill patternType="solid">
        <fgColor indexed="9"/>
        <bgColor indexed="26"/>
      </patternFill>
    </fill>
    <fill>
      <patternFill patternType="solid">
        <fgColor rgb="FFCCFFFF"/>
        <bgColor indexed="64"/>
      </patternFill>
    </fill>
    <fill>
      <patternFill patternType="solid">
        <fgColor theme="4" tint="0.79998168889431442"/>
        <bgColor indexed="64"/>
      </patternFill>
    </fill>
    <fill>
      <patternFill patternType="solid">
        <fgColor rgb="FFFFFFCC"/>
        <bgColor indexed="9"/>
      </patternFill>
    </fill>
    <fill>
      <patternFill patternType="solid">
        <fgColor rgb="FF006600"/>
        <bgColor indexed="64"/>
      </patternFill>
    </fill>
    <fill>
      <patternFill patternType="solid">
        <fgColor rgb="FF006600"/>
        <bgColor indexed="26"/>
      </patternFill>
    </fill>
    <fill>
      <patternFill patternType="solid">
        <fgColor rgb="FFFFFF99"/>
        <bgColor indexed="64"/>
      </patternFill>
    </fill>
    <fill>
      <patternFill patternType="solid">
        <fgColor rgb="FF006600"/>
        <bgColor indexed="58"/>
      </patternFill>
    </fill>
    <fill>
      <patternFill patternType="solid">
        <fgColor theme="6" tint="0.79998168889431442"/>
        <bgColor indexed="64"/>
      </patternFill>
    </fill>
    <fill>
      <patternFill patternType="solid">
        <fgColor theme="6" tint="0.79998168889431442"/>
        <bgColor indexed="26"/>
      </patternFill>
    </fill>
  </fills>
  <borders count="1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4" fillId="0" borderId="0" applyNumberFormat="0" applyFill="0" applyBorder="0" applyAlignment="0" applyProtection="0"/>
  </cellStyleXfs>
  <cellXfs count="260">
    <xf numFmtId="0" fontId="0" fillId="0" borderId="0" xfId="0"/>
    <xf numFmtId="0" fontId="5" fillId="0" borderId="0" xfId="0" applyFont="1"/>
    <xf numFmtId="0" fontId="6" fillId="0" borderId="0" xfId="0" applyFont="1"/>
    <xf numFmtId="0" fontId="7" fillId="0" borderId="0" xfId="0" applyFont="1"/>
    <xf numFmtId="0" fontId="6" fillId="2" borderId="0" xfId="0" applyFont="1" applyFill="1"/>
    <xf numFmtId="0" fontId="9" fillId="0" borderId="0" xfId="0" applyFont="1" applyAlignment="1">
      <alignment horizontal="left" vertical="top"/>
    </xf>
    <xf numFmtId="0" fontId="5" fillId="2" borderId="0" xfId="0" applyFont="1" applyFill="1"/>
    <xf numFmtId="0" fontId="8" fillId="0" borderId="0" xfId="0" applyFont="1" applyAlignment="1">
      <alignment horizontal="right" vertical="top"/>
    </xf>
    <xf numFmtId="0" fontId="7" fillId="2" borderId="0" xfId="0" applyFont="1" applyFill="1"/>
    <xf numFmtId="0" fontId="9" fillId="2" borderId="0" xfId="0" applyFont="1" applyFill="1" applyAlignment="1">
      <alignment horizontal="left" vertical="top"/>
    </xf>
    <xf numFmtId="0" fontId="11" fillId="0" borderId="0" xfId="0" applyFont="1" applyAlignment="1">
      <alignment vertical="top" wrapText="1"/>
    </xf>
    <xf numFmtId="0" fontId="1" fillId="0" borderId="0" xfId="0" applyFont="1"/>
    <xf numFmtId="0" fontId="3" fillId="0" borderId="0" xfId="0" applyFont="1"/>
    <xf numFmtId="0" fontId="2" fillId="0" borderId="0" xfId="0" applyFont="1" applyAlignment="1">
      <alignment vertical="top"/>
    </xf>
    <xf numFmtId="0" fontId="3" fillId="0" borderId="0" xfId="0" applyFont="1" applyAlignment="1">
      <alignment horizontal="left" vertical="top"/>
    </xf>
    <xf numFmtId="0" fontId="3" fillId="7" borderId="0" xfId="0" applyFont="1" applyFill="1"/>
    <xf numFmtId="0" fontId="10" fillId="0" borderId="0" xfId="0" applyFont="1" applyAlignment="1">
      <alignment wrapText="1"/>
    </xf>
    <xf numFmtId="0" fontId="13" fillId="11" borderId="0" xfId="0" applyFont="1" applyFill="1" applyAlignment="1">
      <alignment horizontal="center" vertical="center" wrapText="1"/>
    </xf>
    <xf numFmtId="0" fontId="16" fillId="12" borderId="0" xfId="0" applyFont="1" applyFill="1" applyAlignment="1">
      <alignment horizontal="center" vertical="center"/>
    </xf>
    <xf numFmtId="0" fontId="16" fillId="11"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top"/>
    </xf>
    <xf numFmtId="0" fontId="23" fillId="0" borderId="0" xfId="0" applyFont="1" applyAlignment="1">
      <alignment horizontal="left"/>
    </xf>
    <xf numFmtId="0" fontId="23" fillId="0" borderId="0" xfId="0" applyFont="1" applyAlignment="1">
      <alignment vertical="top"/>
    </xf>
    <xf numFmtId="0" fontId="25" fillId="0" borderId="0" xfId="0" applyFont="1" applyAlignment="1">
      <alignment horizontal="center" wrapText="1"/>
    </xf>
    <xf numFmtId="0" fontId="26" fillId="0" borderId="0" xfId="0" applyFont="1"/>
    <xf numFmtId="0" fontId="30" fillId="0" borderId="0" xfId="0" applyFont="1"/>
    <xf numFmtId="0" fontId="24" fillId="0" borderId="0" xfId="1" applyFont="1" applyFill="1" applyBorder="1" applyAlignment="1" applyProtection="1">
      <alignment horizontal="left"/>
    </xf>
    <xf numFmtId="0" fontId="22" fillId="0" borderId="0" xfId="0" applyFont="1"/>
    <xf numFmtId="0" fontId="21" fillId="0" borderId="0" xfId="0" applyFont="1"/>
    <xf numFmtId="0" fontId="21" fillId="2" borderId="0" xfId="0" applyFont="1" applyFill="1"/>
    <xf numFmtId="0" fontId="25" fillId="2" borderId="0" xfId="0" applyFont="1" applyFill="1"/>
    <xf numFmtId="0" fontId="25" fillId="0" borderId="0" xfId="0" applyFont="1" applyAlignment="1">
      <alignment horizontal="center"/>
    </xf>
    <xf numFmtId="0" fontId="32" fillId="0" borderId="0" xfId="1" applyFont="1" applyAlignment="1" applyProtection="1"/>
    <xf numFmtId="0" fontId="25" fillId="2" borderId="0" xfId="0" applyFont="1" applyFill="1" applyAlignment="1">
      <alignment horizontal="center"/>
    </xf>
    <xf numFmtId="0" fontId="31" fillId="0" borderId="0" xfId="0" applyFont="1" applyAlignment="1">
      <alignment horizontal="left" vertical="top" wrapText="1"/>
    </xf>
    <xf numFmtId="0" fontId="34" fillId="0" borderId="0" xfId="0" applyFont="1" applyAlignment="1">
      <alignment horizontal="left"/>
    </xf>
    <xf numFmtId="0" fontId="22" fillId="0" borderId="0" xfId="0" applyFont="1" applyAlignment="1">
      <alignment vertical="center" wrapText="1"/>
    </xf>
    <xf numFmtId="0" fontId="22" fillId="0" borderId="0" xfId="0" applyFont="1" applyAlignment="1">
      <alignment horizontal="left"/>
    </xf>
    <xf numFmtId="0" fontId="35" fillId="0" borderId="0" xfId="0" applyFont="1"/>
    <xf numFmtId="10" fontId="22" fillId="0" borderId="0" xfId="0" applyNumberFormat="1" applyFont="1"/>
    <xf numFmtId="0" fontId="36" fillId="0" borderId="0" xfId="0" applyFont="1"/>
    <xf numFmtId="0" fontId="36" fillId="2" borderId="0" xfId="0" applyFont="1" applyFill="1"/>
    <xf numFmtId="0" fontId="37" fillId="0" borderId="0" xfId="0" applyFont="1"/>
    <xf numFmtId="0" fontId="37" fillId="2" borderId="0" xfId="0" applyFont="1" applyFill="1"/>
    <xf numFmtId="0" fontId="21" fillId="0" borderId="0" xfId="0" applyFont="1" applyAlignment="1">
      <alignment horizontal="left"/>
    </xf>
    <xf numFmtId="0" fontId="21" fillId="0" borderId="0" xfId="0" applyFont="1" applyAlignment="1">
      <alignment horizontal="left" wrapText="1"/>
    </xf>
    <xf numFmtId="0" fontId="38" fillId="0" borderId="0" xfId="0" applyFont="1"/>
    <xf numFmtId="0" fontId="39" fillId="0" borderId="0" xfId="0" applyFont="1" applyAlignment="1">
      <alignment vertical="top"/>
    </xf>
    <xf numFmtId="0" fontId="21" fillId="0" borderId="0" xfId="0" applyFont="1" applyAlignment="1">
      <alignment horizontal="left" vertical="top"/>
    </xf>
    <xf numFmtId="0" fontId="22" fillId="8" borderId="6" xfId="0" applyFont="1" applyFill="1" applyBorder="1" applyAlignment="1" applyProtection="1">
      <alignment horizontal="center"/>
      <protection locked="0"/>
    </xf>
    <xf numFmtId="0" fontId="43" fillId="0" borderId="0" xfId="0" applyFont="1" applyAlignment="1">
      <alignment vertical="top" wrapText="1"/>
    </xf>
    <xf numFmtId="0" fontId="39" fillId="0" borderId="0" xfId="0" applyFont="1"/>
    <xf numFmtId="0" fontId="38" fillId="2" borderId="0" xfId="0" applyFont="1" applyFill="1"/>
    <xf numFmtId="0" fontId="23"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center" vertical="center"/>
    </xf>
    <xf numFmtId="0" fontId="22" fillId="2" borderId="0" xfId="0" applyFont="1" applyFill="1" applyAlignment="1">
      <alignment horizontal="center" vertical="center"/>
    </xf>
    <xf numFmtId="0" fontId="21" fillId="0" borderId="0" xfId="0" applyFont="1" applyAlignment="1">
      <alignment horizontal="center" vertical="center"/>
    </xf>
    <xf numFmtId="0" fontId="47" fillId="0" borderId="0" xfId="0" applyFont="1" applyAlignment="1">
      <alignment horizontal="center" vertical="center"/>
    </xf>
    <xf numFmtId="0" fontId="22" fillId="5" borderId="0" xfId="0" applyFont="1" applyFill="1"/>
    <xf numFmtId="0" fontId="22" fillId="0" borderId="0" xfId="0" applyFont="1" applyAlignment="1">
      <alignment horizontal="left" vertical="top"/>
    </xf>
    <xf numFmtId="0" fontId="22" fillId="2" borderId="0" xfId="0" applyFont="1" applyFill="1" applyAlignment="1">
      <alignment horizontal="left" vertical="top"/>
    </xf>
    <xf numFmtId="0" fontId="47" fillId="0" borderId="0" xfId="0" applyFont="1"/>
    <xf numFmtId="0" fontId="31" fillId="3" borderId="3" xfId="0" applyFont="1" applyFill="1" applyBorder="1" applyAlignment="1">
      <alignment horizontal="center"/>
    </xf>
    <xf numFmtId="0" fontId="31" fillId="3" borderId="0" xfId="0" applyFont="1" applyFill="1" applyAlignment="1">
      <alignment horizontal="center"/>
    </xf>
    <xf numFmtId="0" fontId="31" fillId="3" borderId="4" xfId="0" applyFont="1" applyFill="1" applyBorder="1" applyAlignment="1">
      <alignment horizontal="center"/>
    </xf>
    <xf numFmtId="0" fontId="22" fillId="3" borderId="3" xfId="0" applyFont="1" applyFill="1" applyBorder="1"/>
    <xf numFmtId="0" fontId="22" fillId="3" borderId="0" xfId="0" applyFont="1" applyFill="1"/>
    <xf numFmtId="0" fontId="48" fillId="3" borderId="0" xfId="0" applyFont="1" applyFill="1" applyAlignment="1">
      <alignment vertical="top"/>
    </xf>
    <xf numFmtId="0" fontId="21" fillId="3" borderId="0" xfId="0" applyFont="1" applyFill="1"/>
    <xf numFmtId="0" fontId="22" fillId="3" borderId="3" xfId="0" applyFont="1" applyFill="1" applyBorder="1" applyAlignment="1">
      <alignment horizontal="left"/>
    </xf>
    <xf numFmtId="0" fontId="22" fillId="3" borderId="0" xfId="0" applyFont="1" applyFill="1" applyAlignment="1">
      <alignment horizontal="left"/>
    </xf>
    <xf numFmtId="2" fontId="31" fillId="3" borderId="0" xfId="0" applyNumberFormat="1" applyFont="1" applyFill="1" applyAlignment="1">
      <alignment horizontal="center" vertical="top"/>
    </xf>
    <xf numFmtId="0" fontId="22" fillId="3" borderId="0" xfId="0" applyFont="1" applyFill="1" applyAlignment="1">
      <alignment horizontal="right"/>
    </xf>
    <xf numFmtId="1" fontId="22" fillId="3" borderId="4" xfId="0" applyNumberFormat="1" applyFont="1" applyFill="1" applyBorder="1"/>
    <xf numFmtId="0" fontId="31" fillId="0" borderId="0" xfId="0" applyFont="1" applyAlignment="1">
      <alignment vertical="top" wrapText="1"/>
    </xf>
    <xf numFmtId="0" fontId="21" fillId="3" borderId="3" xfId="0" applyFont="1" applyFill="1" applyBorder="1" applyAlignment="1">
      <alignment horizontal="left" indent="1"/>
    </xf>
    <xf numFmtId="0" fontId="21" fillId="3" borderId="0" xfId="0" applyFont="1" applyFill="1" applyAlignment="1">
      <alignment horizontal="left" vertical="top"/>
    </xf>
    <xf numFmtId="0" fontId="22" fillId="3" borderId="0" xfId="0" applyFont="1" applyFill="1" applyAlignment="1">
      <alignment vertical="top" wrapText="1"/>
    </xf>
    <xf numFmtId="2" fontId="22" fillId="3" borderId="0" xfId="0" applyNumberFormat="1" applyFont="1" applyFill="1"/>
    <xf numFmtId="0" fontId="22" fillId="3" borderId="4" xfId="0" applyFont="1" applyFill="1" applyBorder="1" applyAlignment="1">
      <alignment vertical="top" wrapText="1"/>
    </xf>
    <xf numFmtId="0" fontId="22" fillId="2" borderId="0" xfId="0" applyFont="1" applyFill="1"/>
    <xf numFmtId="0" fontId="21" fillId="3" borderId="0" xfId="0" applyFont="1" applyFill="1" applyAlignment="1">
      <alignment horizontal="left" vertical="top" wrapText="1"/>
    </xf>
    <xf numFmtId="0" fontId="22" fillId="3" borderId="0" xfId="0" applyFont="1" applyFill="1" applyAlignment="1">
      <alignment horizontal="left" vertical="top"/>
    </xf>
    <xf numFmtId="0" fontId="21" fillId="3" borderId="4" xfId="0" applyFont="1" applyFill="1" applyBorder="1"/>
    <xf numFmtId="0" fontId="27" fillId="0" borderId="0" xfId="0" applyFont="1"/>
    <xf numFmtId="0" fontId="22" fillId="3" borderId="0" xfId="0" applyFont="1" applyFill="1" applyAlignment="1">
      <alignment horizontal="left" vertical="top" wrapText="1"/>
    </xf>
    <xf numFmtId="0" fontId="48" fillId="0" borderId="0" xfId="0" applyFont="1"/>
    <xf numFmtId="0" fontId="27" fillId="0" borderId="0" xfId="0" applyFont="1" applyAlignment="1">
      <alignment horizontal="left" vertical="top"/>
    </xf>
    <xf numFmtId="0" fontId="23" fillId="0" borderId="0" xfId="0" applyFont="1" applyAlignment="1">
      <alignment horizontal="left" vertical="top"/>
    </xf>
    <xf numFmtId="0" fontId="31" fillId="7" borderId="0" xfId="0" applyFont="1" applyFill="1"/>
    <xf numFmtId="0" fontId="31" fillId="0" borderId="0" xfId="0" applyFont="1" applyAlignment="1">
      <alignment vertical="top"/>
    </xf>
    <xf numFmtId="0" fontId="23" fillId="0" borderId="0" xfId="0" applyFont="1"/>
    <xf numFmtId="0" fontId="23" fillId="0" borderId="0" xfId="0" applyFont="1" applyAlignment="1">
      <alignment horizontal="left" indent="1"/>
    </xf>
    <xf numFmtId="0" fontId="47" fillId="3" borderId="0" xfId="0" applyFont="1" applyFill="1"/>
    <xf numFmtId="2" fontId="48" fillId="3" borderId="0" xfId="0" applyNumberFormat="1" applyFont="1" applyFill="1"/>
    <xf numFmtId="0" fontId="23" fillId="3" borderId="4" xfId="0" applyFont="1" applyFill="1" applyBorder="1"/>
    <xf numFmtId="0" fontId="22" fillId="4" borderId="6" xfId="0" applyFont="1" applyFill="1" applyBorder="1" applyAlignment="1">
      <alignment horizontal="center"/>
    </xf>
    <xf numFmtId="0" fontId="27" fillId="4" borderId="6" xfId="0" applyFont="1" applyFill="1" applyBorder="1" applyAlignment="1">
      <alignment horizontal="center"/>
    </xf>
    <xf numFmtId="0" fontId="34" fillId="0" borderId="0" xfId="0" applyFont="1"/>
    <xf numFmtId="0" fontId="31" fillId="3" borderId="0" xfId="0" applyFont="1" applyFill="1"/>
    <xf numFmtId="0" fontId="23" fillId="3" borderId="0" xfId="0" applyFont="1" applyFill="1" applyAlignment="1">
      <alignment horizontal="left" vertical="top"/>
    </xf>
    <xf numFmtId="0" fontId="23" fillId="3" borderId="0" xfId="0" applyFont="1" applyFill="1"/>
    <xf numFmtId="0" fontId="31" fillId="0" borderId="0" xfId="0" applyFont="1"/>
    <xf numFmtId="0" fontId="33" fillId="3" borderId="0" xfId="0" applyFont="1" applyFill="1" applyAlignment="1">
      <alignment horizontal="left" vertical="top" wrapText="1"/>
    </xf>
    <xf numFmtId="0" fontId="33" fillId="0" borderId="0" xfId="0" applyFont="1"/>
    <xf numFmtId="0" fontId="23" fillId="3" borderId="3" xfId="0" applyFont="1" applyFill="1" applyBorder="1" applyAlignment="1">
      <alignment vertical="top"/>
    </xf>
    <xf numFmtId="0" fontId="23" fillId="3" borderId="0" xfId="0" applyFont="1" applyFill="1" applyAlignment="1">
      <alignment vertical="top"/>
    </xf>
    <xf numFmtId="0" fontId="21" fillId="3" borderId="0" xfId="0" applyFont="1" applyFill="1" applyAlignment="1">
      <alignment horizontal="center"/>
    </xf>
    <xf numFmtId="0" fontId="31" fillId="3" borderId="4" xfId="0" applyFont="1" applyFill="1" applyBorder="1"/>
    <xf numFmtId="0" fontId="27" fillId="3" borderId="0" xfId="0" applyFont="1" applyFill="1"/>
    <xf numFmtId="0" fontId="27" fillId="2" borderId="0" xfId="0" applyFont="1" applyFill="1" applyAlignment="1">
      <alignment horizontal="left" vertical="top"/>
    </xf>
    <xf numFmtId="10" fontId="48" fillId="3" borderId="0" xfId="0" applyNumberFormat="1" applyFont="1" applyFill="1"/>
    <xf numFmtId="0" fontId="22" fillId="3" borderId="3" xfId="0" applyFont="1" applyFill="1" applyBorder="1" applyAlignment="1">
      <alignment horizontal="left" indent="1"/>
    </xf>
    <xf numFmtId="0" fontId="31" fillId="3" borderId="1" xfId="0" applyFont="1" applyFill="1" applyBorder="1"/>
    <xf numFmtId="0" fontId="23" fillId="3" borderId="1" xfId="0" applyFont="1" applyFill="1" applyBorder="1" applyAlignment="1">
      <alignment horizontal="left" vertical="top"/>
    </xf>
    <xf numFmtId="0" fontId="23" fillId="3" borderId="1" xfId="0" applyFont="1" applyFill="1" applyBorder="1"/>
    <xf numFmtId="0" fontId="35" fillId="10" borderId="3" xfId="0" applyFont="1" applyFill="1" applyBorder="1" applyAlignment="1">
      <alignment horizontal="left" indent="1"/>
    </xf>
    <xf numFmtId="0" fontId="21" fillId="3" borderId="0" xfId="0" applyFont="1" applyFill="1" applyAlignment="1">
      <alignment horizontal="left"/>
    </xf>
    <xf numFmtId="0" fontId="21" fillId="3" borderId="2" xfId="0" applyFont="1" applyFill="1" applyBorder="1"/>
    <xf numFmtId="0" fontId="21" fillId="3" borderId="1" xfId="0" applyFont="1" applyFill="1" applyBorder="1"/>
    <xf numFmtId="0" fontId="21" fillId="3" borderId="5" xfId="0" applyFont="1" applyFill="1" applyBorder="1"/>
    <xf numFmtId="0" fontId="23" fillId="0" borderId="0" xfId="0" applyFont="1" applyAlignment="1">
      <alignment vertical="center"/>
    </xf>
    <xf numFmtId="0" fontId="23" fillId="0" borderId="0" xfId="0" applyFont="1" applyAlignment="1">
      <alignment horizontal="left" wrapText="1"/>
    </xf>
    <xf numFmtId="0" fontId="23" fillId="0" borderId="0" xfId="0" applyFont="1" applyAlignment="1">
      <alignment wrapText="1"/>
    </xf>
    <xf numFmtId="2" fontId="21" fillId="0" borderId="0" xfId="0" applyNumberFormat="1" applyFont="1"/>
    <xf numFmtId="0" fontId="22" fillId="0" borderId="0" xfId="0" applyFont="1" applyAlignment="1">
      <alignment wrapText="1"/>
    </xf>
    <xf numFmtId="0" fontId="49" fillId="0" borderId="0" xfId="0" applyFont="1"/>
    <xf numFmtId="0" fontId="50" fillId="0" borderId="0" xfId="0" applyFont="1" applyAlignment="1">
      <alignment horizontal="left"/>
    </xf>
    <xf numFmtId="0" fontId="39" fillId="2" borderId="0" xfId="0" applyFont="1" applyFill="1"/>
    <xf numFmtId="0" fontId="45" fillId="4" borderId="6" xfId="0" applyFont="1" applyFill="1" applyBorder="1" applyAlignment="1">
      <alignment horizontal="center"/>
    </xf>
    <xf numFmtId="0" fontId="36" fillId="6" borderId="0" xfId="0" applyFont="1" applyFill="1"/>
    <xf numFmtId="0" fontId="45" fillId="6" borderId="0" xfId="0" applyFont="1" applyFill="1"/>
    <xf numFmtId="0" fontId="53" fillId="4" borderId="6" xfId="0" applyFont="1" applyFill="1" applyBorder="1" applyAlignment="1">
      <alignment horizontal="center"/>
    </xf>
    <xf numFmtId="0" fontId="41" fillId="6" borderId="0" xfId="0" applyFont="1" applyFill="1"/>
    <xf numFmtId="0" fontId="12" fillId="0" borderId="0" xfId="0" applyFont="1" applyAlignment="1">
      <alignment horizontal="center"/>
    </xf>
    <xf numFmtId="0" fontId="31" fillId="6" borderId="0" xfId="0" applyFont="1" applyFill="1"/>
    <xf numFmtId="0" fontId="21" fillId="6" borderId="0" xfId="0" applyFont="1" applyFill="1"/>
    <xf numFmtId="0" fontId="27" fillId="6" borderId="0" xfId="0" applyFont="1" applyFill="1"/>
    <xf numFmtId="0" fontId="14" fillId="0" borderId="0" xfId="0" applyFont="1" applyAlignment="1">
      <alignment horizontal="left" vertical="top"/>
    </xf>
    <xf numFmtId="0" fontId="30" fillId="0" borderId="0" xfId="0" applyFont="1" applyAlignment="1">
      <alignment horizontal="center"/>
    </xf>
    <xf numFmtId="0" fontId="46" fillId="0" borderId="0" xfId="0" applyFont="1" applyAlignment="1">
      <alignment vertical="top" wrapText="1"/>
    </xf>
    <xf numFmtId="2" fontId="21" fillId="2" borderId="0" xfId="0" applyNumberFormat="1" applyFont="1" applyFill="1"/>
    <xf numFmtId="0" fontId="22" fillId="0" borderId="0" xfId="0" applyFont="1" applyAlignment="1">
      <alignment vertical="top" wrapText="1"/>
    </xf>
    <xf numFmtId="0" fontId="55" fillId="0" borderId="0" xfId="0" applyFont="1" applyAlignment="1">
      <alignment vertical="top" wrapText="1"/>
    </xf>
    <xf numFmtId="0" fontId="44" fillId="0" borderId="0" xfId="0" applyFont="1" applyAlignment="1">
      <alignment horizontal="left" vertical="top"/>
    </xf>
    <xf numFmtId="0" fontId="35" fillId="0" borderId="0" xfId="0" applyFont="1" applyAlignment="1">
      <alignment horizontal="left" vertical="top"/>
    </xf>
    <xf numFmtId="0" fontId="35" fillId="7" borderId="0" xfId="0" applyFont="1" applyFill="1"/>
    <xf numFmtId="0" fontId="56" fillId="0" borderId="0" xfId="0" applyFont="1"/>
    <xf numFmtId="0" fontId="35" fillId="0" borderId="0" xfId="0" applyFont="1" applyAlignment="1">
      <alignment horizontal="right" vertical="top"/>
    </xf>
    <xf numFmtId="0" fontId="35" fillId="0" borderId="0" xfId="0" applyFont="1" applyAlignment="1">
      <alignment vertical="top" wrapText="1"/>
    </xf>
    <xf numFmtId="0" fontId="35" fillId="7" borderId="0" xfId="0" applyFont="1" applyFill="1" applyAlignment="1">
      <alignment horizontal="left" vertical="top"/>
    </xf>
    <xf numFmtId="0" fontId="35" fillId="0" borderId="0" xfId="0" applyFont="1" applyAlignment="1">
      <alignment horizontal="center" vertical="top"/>
    </xf>
    <xf numFmtId="0" fontId="35" fillId="0" borderId="0" xfId="0" applyFont="1" applyAlignment="1">
      <alignment horizontal="center" vertical="top" wrapText="1"/>
    </xf>
    <xf numFmtId="0" fontId="35" fillId="9" borderId="0" xfId="0" applyFont="1" applyFill="1" applyAlignment="1">
      <alignment horizontal="center" vertical="top" wrapText="1"/>
    </xf>
    <xf numFmtId="0" fontId="35" fillId="15" borderId="10" xfId="0" applyFont="1" applyFill="1" applyBorder="1" applyAlignment="1">
      <alignment horizontal="left" vertical="top"/>
    </xf>
    <xf numFmtId="0" fontId="35" fillId="15" borderId="11" xfId="0" applyFont="1" applyFill="1" applyBorder="1" applyAlignment="1">
      <alignment horizontal="left" vertical="top"/>
    </xf>
    <xf numFmtId="0" fontId="35" fillId="15" borderId="11" xfId="0" applyFont="1" applyFill="1" applyBorder="1" applyAlignment="1">
      <alignment vertical="top" wrapText="1"/>
    </xf>
    <xf numFmtId="0" fontId="21" fillId="15" borderId="11" xfId="0" applyFont="1" applyFill="1" applyBorder="1" applyAlignment="1">
      <alignment vertical="top" wrapText="1"/>
    </xf>
    <xf numFmtId="0" fontId="35" fillId="15" borderId="12" xfId="0" applyFont="1" applyFill="1" applyBorder="1"/>
    <xf numFmtId="0" fontId="55" fillId="15" borderId="3" xfId="0" applyFont="1" applyFill="1" applyBorder="1" applyAlignment="1">
      <alignment vertical="top" wrapText="1" readingOrder="1"/>
    </xf>
    <xf numFmtId="0" fontId="35" fillId="15" borderId="0" xfId="0" applyFont="1" applyFill="1" applyAlignment="1">
      <alignment horizontal="left" vertical="top"/>
    </xf>
    <xf numFmtId="0" fontId="35" fillId="15" borderId="4" xfId="0" applyFont="1" applyFill="1" applyBorder="1" applyAlignment="1">
      <alignment vertical="top" wrapText="1"/>
    </xf>
    <xf numFmtId="0" fontId="35" fillId="15" borderId="3" xfId="0" applyFont="1" applyFill="1" applyBorder="1" applyAlignment="1">
      <alignment vertical="top" wrapText="1"/>
    </xf>
    <xf numFmtId="0" fontId="35" fillId="15" borderId="0" xfId="0" applyFont="1" applyFill="1" applyAlignment="1">
      <alignment vertical="top" wrapText="1"/>
    </xf>
    <xf numFmtId="0" fontId="55" fillId="15" borderId="0" xfId="0" applyFont="1" applyFill="1" applyAlignment="1">
      <alignment horizontal="left" vertical="top" wrapText="1" readingOrder="1"/>
    </xf>
    <xf numFmtId="0" fontId="35" fillId="15" borderId="0" xfId="0" applyFont="1" applyFill="1" applyAlignment="1">
      <alignment vertical="top"/>
    </xf>
    <xf numFmtId="0" fontId="35" fillId="15" borderId="3" xfId="0" applyFont="1" applyFill="1" applyBorder="1" applyAlignment="1">
      <alignment horizontal="left"/>
    </xf>
    <xf numFmtId="0" fontId="35" fillId="15" borderId="0" xfId="0" applyFont="1" applyFill="1" applyAlignment="1">
      <alignment horizontal="left"/>
    </xf>
    <xf numFmtId="0" fontId="35" fillId="16" borderId="0" xfId="0" applyFont="1" applyFill="1" applyAlignment="1">
      <alignment horizontal="left"/>
    </xf>
    <xf numFmtId="0" fontId="29" fillId="15" borderId="0" xfId="1" applyFont="1" applyFill="1" applyBorder="1" applyAlignment="1" applyProtection="1"/>
    <xf numFmtId="0" fontId="35" fillId="15" borderId="0" xfId="0" applyFont="1" applyFill="1"/>
    <xf numFmtId="0" fontId="35" fillId="15" borderId="4" xfId="0" applyFont="1" applyFill="1" applyBorder="1" applyAlignment="1">
      <alignment horizontal="left"/>
    </xf>
    <xf numFmtId="0" fontId="35" fillId="15" borderId="3" xfId="0" applyFont="1" applyFill="1" applyBorder="1"/>
    <xf numFmtId="0" fontId="35" fillId="15" borderId="0" xfId="0" applyFont="1" applyFill="1" applyAlignment="1">
      <alignment horizontal="left" vertical="top" wrapText="1"/>
    </xf>
    <xf numFmtId="0" fontId="35" fillId="15" borderId="4" xfId="0" applyFont="1" applyFill="1" applyBorder="1" applyAlignment="1">
      <alignment horizontal="left" vertical="top"/>
    </xf>
    <xf numFmtId="0" fontId="23" fillId="15" borderId="0" xfId="0" applyFont="1" applyFill="1" applyAlignment="1">
      <alignment horizontal="center" vertical="top"/>
    </xf>
    <xf numFmtId="0" fontId="21" fillId="15" borderId="0" xfId="0" applyFont="1" applyFill="1" applyAlignment="1">
      <alignment vertical="top" wrapText="1"/>
    </xf>
    <xf numFmtId="0" fontId="35" fillId="15" borderId="3" xfId="0" applyFont="1" applyFill="1" applyBorder="1" applyAlignment="1">
      <alignment horizontal="center" vertical="top"/>
    </xf>
    <xf numFmtId="0" fontId="35" fillId="15" borderId="0" xfId="0" applyFont="1" applyFill="1" applyAlignment="1">
      <alignment horizontal="center" vertical="top"/>
    </xf>
    <xf numFmtId="0" fontId="35" fillId="15" borderId="2" xfId="0" applyFont="1" applyFill="1" applyBorder="1" applyAlignment="1">
      <alignment horizontal="left" vertical="top"/>
    </xf>
    <xf numFmtId="0" fontId="35" fillId="15" borderId="1" xfId="0" applyFont="1" applyFill="1" applyBorder="1" applyAlignment="1">
      <alignment horizontal="left" vertical="top"/>
    </xf>
    <xf numFmtId="0" fontId="35" fillId="15" borderId="1" xfId="0" applyFont="1" applyFill="1" applyBorder="1" applyAlignment="1">
      <alignment vertical="top" wrapText="1"/>
    </xf>
    <xf numFmtId="0" fontId="21" fillId="15" borderId="1" xfId="0" applyFont="1" applyFill="1" applyBorder="1" applyAlignment="1">
      <alignment vertical="top" wrapText="1"/>
    </xf>
    <xf numFmtId="0" fontId="35" fillId="15" borderId="5" xfId="0" applyFont="1" applyFill="1" applyBorder="1"/>
    <xf numFmtId="0" fontId="21" fillId="13" borderId="0" xfId="0" applyFont="1" applyFill="1" applyAlignment="1">
      <alignment vertical="top"/>
    </xf>
    <xf numFmtId="0" fontId="21" fillId="3" borderId="0" xfId="0" applyFont="1" applyFill="1" applyAlignment="1">
      <alignment vertical="top"/>
    </xf>
    <xf numFmtId="0" fontId="14" fillId="3" borderId="0" xfId="0" applyFont="1" applyFill="1" applyAlignment="1">
      <alignment vertical="top"/>
    </xf>
    <xf numFmtId="0" fontId="28" fillId="3" borderId="0" xfId="0" applyFont="1" applyFill="1" applyAlignment="1">
      <alignment vertical="top"/>
    </xf>
    <xf numFmtId="0" fontId="24" fillId="3" borderId="0" xfId="1" applyFont="1" applyFill="1" applyBorder="1" applyAlignment="1" applyProtection="1">
      <alignment horizontal="left"/>
    </xf>
    <xf numFmtId="0" fontId="30" fillId="3" borderId="0" xfId="0" applyFont="1" applyFill="1"/>
    <xf numFmtId="2" fontId="22" fillId="0" borderId="0" xfId="0" applyNumberFormat="1" applyFont="1"/>
    <xf numFmtId="0" fontId="22" fillId="0" borderId="0" xfId="0" applyFont="1" applyAlignment="1">
      <alignment horizontal="center"/>
    </xf>
    <xf numFmtId="0" fontId="29" fillId="15" borderId="0" xfId="1" applyFont="1" applyFill="1" applyBorder="1" applyAlignment="1" applyProtection="1">
      <alignment vertical="top" wrapText="1"/>
    </xf>
    <xf numFmtId="0" fontId="29" fillId="15" borderId="4" xfId="1" applyFont="1" applyFill="1" applyBorder="1" applyAlignment="1" applyProtection="1">
      <alignment vertical="top" wrapText="1"/>
    </xf>
    <xf numFmtId="0" fontId="51" fillId="0" borderId="0" xfId="0" applyFont="1" applyAlignment="1">
      <alignment horizontal="center"/>
    </xf>
    <xf numFmtId="0" fontId="52" fillId="0" borderId="0" xfId="0" applyFont="1" applyAlignment="1">
      <alignment horizontal="left" vertical="top"/>
    </xf>
    <xf numFmtId="0" fontId="45" fillId="0" borderId="0" xfId="0" applyFont="1" applyAlignment="1">
      <alignment horizontal="center"/>
    </xf>
    <xf numFmtId="0" fontId="45" fillId="0" borderId="0" xfId="0" applyFont="1"/>
    <xf numFmtId="0" fontId="53" fillId="0" borderId="0" xfId="0" applyFont="1" applyAlignment="1">
      <alignment horizontal="center"/>
    </xf>
    <xf numFmtId="0" fontId="41" fillId="0" borderId="0" xfId="0" applyFont="1"/>
    <xf numFmtId="0" fontId="24" fillId="15" borderId="0" xfId="1" applyFont="1" applyFill="1" applyBorder="1" applyAlignment="1" applyProtection="1">
      <alignment horizontal="left" vertical="top"/>
      <protection locked="0"/>
    </xf>
    <xf numFmtId="0" fontId="24" fillId="3" borderId="0" xfId="1" applyFont="1" applyFill="1" applyBorder="1" applyAlignment="1" applyProtection="1">
      <alignment horizontal="left" vertical="top"/>
      <protection locked="0"/>
    </xf>
    <xf numFmtId="0" fontId="29" fillId="3" borderId="0" xfId="1" applyFont="1" applyFill="1" applyBorder="1" applyAlignment="1" applyProtection="1">
      <alignment horizontal="left"/>
      <protection locked="0"/>
    </xf>
    <xf numFmtId="0" fontId="35" fillId="15" borderId="0" xfId="0" applyFont="1" applyFill="1" applyAlignment="1">
      <alignment horizontal="left" vertical="top" wrapText="1"/>
    </xf>
    <xf numFmtId="0" fontId="14" fillId="15" borderId="0" xfId="0" applyFont="1" applyFill="1" applyAlignment="1">
      <alignment horizontal="center" vertical="top"/>
    </xf>
    <xf numFmtId="0" fontId="23" fillId="15" borderId="0" xfId="0" applyFont="1" applyFill="1" applyAlignment="1">
      <alignment horizontal="center" vertical="top"/>
    </xf>
    <xf numFmtId="0" fontId="55" fillId="15" borderId="0" xfId="0" applyFont="1" applyFill="1" applyAlignment="1">
      <alignment horizontal="left" vertical="top" wrapText="1" readingOrder="1"/>
    </xf>
    <xf numFmtId="0" fontId="30" fillId="14" borderId="0" xfId="0" applyFont="1" applyFill="1" applyAlignment="1">
      <alignment horizontal="center"/>
    </xf>
    <xf numFmtId="0" fontId="21" fillId="0" borderId="0" xfId="0" applyFont="1" applyAlignment="1">
      <alignment horizontal="left" vertical="top" wrapText="1"/>
    </xf>
    <xf numFmtId="0" fontId="23" fillId="0" borderId="0" xfId="0" applyFont="1" applyAlignment="1">
      <alignment horizontal="left" vertical="top" wrapText="1"/>
    </xf>
    <xf numFmtId="165" fontId="22" fillId="8" borderId="6" xfId="0" applyNumberFormat="1" applyFont="1" applyFill="1" applyBorder="1" applyAlignment="1" applyProtection="1">
      <alignment horizontal="center"/>
      <protection locked="0"/>
    </xf>
    <xf numFmtId="0" fontId="29" fillId="0" borderId="0" xfId="1" applyFont="1" applyAlignment="1" applyProtection="1">
      <alignment horizontal="left"/>
      <protection locked="0"/>
    </xf>
    <xf numFmtId="0" fontId="29" fillId="15" borderId="0" xfId="1" applyFont="1" applyFill="1" applyBorder="1" applyAlignment="1" applyProtection="1">
      <alignment horizontal="left" vertical="top" readingOrder="1"/>
      <protection locked="0"/>
    </xf>
    <xf numFmtId="0" fontId="52" fillId="6" borderId="0" xfId="0" applyFont="1" applyFill="1" applyAlignment="1">
      <alignment horizontal="left" vertical="top"/>
    </xf>
    <xf numFmtId="0" fontId="52" fillId="6" borderId="4" xfId="0" applyFont="1" applyFill="1" applyBorder="1" applyAlignment="1">
      <alignment horizontal="left" vertical="top"/>
    </xf>
    <xf numFmtId="0" fontId="15" fillId="11" borderId="0" xfId="0" applyFont="1" applyFill="1" applyAlignment="1">
      <alignment horizontal="center" vertical="center" wrapText="1"/>
    </xf>
    <xf numFmtId="10" fontId="31" fillId="4" borderId="7" xfId="0" applyNumberFormat="1" applyFont="1" applyFill="1" applyBorder="1" applyAlignment="1">
      <alignment horizontal="center"/>
    </xf>
    <xf numFmtId="10" fontId="31" fillId="4" borderId="8" xfId="0" applyNumberFormat="1" applyFont="1" applyFill="1" applyBorder="1" applyAlignment="1">
      <alignment horizontal="center"/>
    </xf>
    <xf numFmtId="10" fontId="31" fillId="4" borderId="9" xfId="0" applyNumberFormat="1" applyFont="1" applyFill="1" applyBorder="1" applyAlignment="1">
      <alignment horizontal="center"/>
    </xf>
    <xf numFmtId="2" fontId="22" fillId="4" borderId="7" xfId="0" applyNumberFormat="1" applyFont="1" applyFill="1" applyBorder="1" applyAlignment="1">
      <alignment horizontal="center"/>
    </xf>
    <xf numFmtId="2" fontId="22" fillId="4" borderId="8" xfId="0" applyNumberFormat="1" applyFont="1" applyFill="1" applyBorder="1" applyAlignment="1">
      <alignment horizontal="center"/>
    </xf>
    <xf numFmtId="2" fontId="22" fillId="4" borderId="9" xfId="0" applyNumberFormat="1" applyFont="1" applyFill="1" applyBorder="1" applyAlignment="1">
      <alignment horizontal="center"/>
    </xf>
    <xf numFmtId="0" fontId="51" fillId="11" borderId="0" xfId="0" applyFont="1" applyFill="1" applyAlignment="1">
      <alignment horizontal="center"/>
    </xf>
    <xf numFmtId="0" fontId="10" fillId="0" borderId="0" xfId="0" applyFont="1" applyAlignment="1">
      <alignment horizontal="center" wrapText="1"/>
    </xf>
    <xf numFmtId="0" fontId="21" fillId="3" borderId="0" xfId="0" applyFont="1" applyFill="1" applyAlignment="1">
      <alignment horizontal="left" vertical="top" wrapText="1"/>
    </xf>
    <xf numFmtId="0" fontId="17" fillId="0" borderId="0" xfId="0" applyFont="1" applyAlignment="1">
      <alignment horizontal="center" vertical="center"/>
    </xf>
    <xf numFmtId="0" fontId="24" fillId="0" borderId="0" xfId="1" applyFont="1" applyFill="1" applyBorder="1" applyAlignment="1" applyProtection="1">
      <alignment horizontal="left"/>
      <protection locked="0"/>
    </xf>
    <xf numFmtId="2" fontId="22" fillId="8" borderId="6" xfId="0" applyNumberFormat="1" applyFont="1" applyFill="1" applyBorder="1" applyAlignment="1" applyProtection="1">
      <alignment horizontal="center"/>
      <protection locked="0"/>
    </xf>
    <xf numFmtId="0" fontId="29" fillId="3" borderId="0" xfId="1" applyFont="1" applyFill="1" applyProtection="1">
      <protection locked="0"/>
    </xf>
    <xf numFmtId="0" fontId="22" fillId="2" borderId="3" xfId="0" applyFont="1" applyFill="1" applyBorder="1" applyAlignment="1">
      <alignment horizontal="right"/>
    </xf>
    <xf numFmtId="0" fontId="22" fillId="2" borderId="0" xfId="0" applyFont="1" applyFill="1" applyAlignment="1">
      <alignment horizontal="right"/>
    </xf>
    <xf numFmtId="0" fontId="22" fillId="2" borderId="4" xfId="0" applyFont="1" applyFill="1" applyBorder="1" applyAlignment="1">
      <alignment horizontal="right"/>
    </xf>
    <xf numFmtId="0" fontId="24" fillId="3" borderId="0" xfId="1" applyFont="1" applyFill="1" applyBorder="1" applyAlignment="1" applyProtection="1">
      <alignment horizontal="left"/>
      <protection locked="0"/>
    </xf>
    <xf numFmtId="0" fontId="22" fillId="3" borderId="0" xfId="0" applyFont="1" applyFill="1" applyAlignment="1">
      <alignment horizontal="left"/>
    </xf>
    <xf numFmtId="0" fontId="31" fillId="15" borderId="2"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31" fillId="15" borderId="5" xfId="0" applyFont="1" applyFill="1" applyBorder="1" applyAlignment="1">
      <alignment horizontal="center" vertical="center" wrapText="1"/>
    </xf>
    <xf numFmtId="0" fontId="31" fillId="6" borderId="3" xfId="0" applyFont="1" applyFill="1" applyBorder="1" applyAlignment="1">
      <alignment horizontal="left" vertical="center" wrapText="1" indent="1"/>
    </xf>
    <xf numFmtId="0" fontId="31" fillId="6" borderId="0" xfId="0" applyFont="1" applyFill="1" applyAlignment="1">
      <alignment horizontal="left" vertical="center" wrapText="1" indent="1"/>
    </xf>
    <xf numFmtId="10" fontId="22" fillId="4" borderId="6" xfId="0" applyNumberFormat="1" applyFont="1" applyFill="1" applyBorder="1" applyAlignment="1">
      <alignment horizontal="center"/>
    </xf>
    <xf numFmtId="10" fontId="31" fillId="4" borderId="6" xfId="0" applyNumberFormat="1" applyFont="1" applyFill="1" applyBorder="1" applyAlignment="1">
      <alignment horizontal="center"/>
    </xf>
    <xf numFmtId="0" fontId="29" fillId="15" borderId="0" xfId="1" applyFont="1" applyFill="1" applyBorder="1" applyAlignment="1" applyProtection="1">
      <alignment horizontal="left"/>
      <protection locked="0"/>
    </xf>
    <xf numFmtId="0" fontId="55" fillId="0" borderId="0" xfId="0" applyFont="1" applyAlignment="1">
      <alignment horizontal="left" vertical="top" wrapText="1"/>
    </xf>
    <xf numFmtId="0" fontId="25" fillId="11" borderId="0" xfId="0" applyFont="1" applyFill="1" applyAlignment="1">
      <alignment horizontal="center"/>
    </xf>
    <xf numFmtId="0" fontId="31" fillId="0" borderId="0" xfId="0" applyFont="1" applyAlignment="1">
      <alignment horizontal="left" vertical="top" wrapText="1"/>
    </xf>
    <xf numFmtId="0" fontId="31" fillId="15" borderId="10"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12" xfId="0" applyFont="1" applyFill="1" applyBorder="1" applyAlignment="1">
      <alignment horizontal="center" vertical="center" wrapText="1"/>
    </xf>
    <xf numFmtId="0" fontId="21" fillId="0" borderId="0" xfId="0" applyFont="1" applyAlignment="1">
      <alignment horizontal="left" wrapText="1"/>
    </xf>
    <xf numFmtId="0" fontId="35" fillId="0" borderId="0" xfId="0" applyFont="1" applyAlignment="1">
      <alignment horizontal="left" vertical="top" wrapText="1"/>
    </xf>
    <xf numFmtId="0" fontId="22" fillId="0" borderId="0" xfId="0" applyFont="1" applyAlignment="1">
      <alignment horizontal="left"/>
    </xf>
    <xf numFmtId="0" fontId="23" fillId="8" borderId="6" xfId="0" applyFont="1" applyFill="1" applyBorder="1" applyAlignment="1" applyProtection="1">
      <alignment horizontal="left"/>
      <protection locked="0"/>
    </xf>
    <xf numFmtId="0" fontId="23" fillId="2" borderId="0" xfId="0" applyFont="1" applyFill="1" applyAlignment="1">
      <alignment horizontal="left" wrapText="1"/>
    </xf>
    <xf numFmtId="164" fontId="31" fillId="8" borderId="6" xfId="0" applyNumberFormat="1" applyFont="1" applyFill="1" applyBorder="1" applyAlignment="1" applyProtection="1">
      <alignment horizontal="left"/>
      <protection locked="0"/>
    </xf>
    <xf numFmtId="0" fontId="23" fillId="8" borderId="7" xfId="0" applyFont="1" applyFill="1" applyBorder="1" applyAlignment="1" applyProtection="1">
      <alignment horizontal="left"/>
      <protection locked="0"/>
    </xf>
    <xf numFmtId="0" fontId="23" fillId="8" borderId="8" xfId="0" applyFont="1" applyFill="1" applyBorder="1" applyAlignment="1" applyProtection="1">
      <alignment horizontal="left"/>
      <protection locked="0"/>
    </xf>
    <xf numFmtId="0" fontId="23" fillId="8" borderId="9" xfId="0"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FFCC99"/>
      <color rgb="FFFFFF99"/>
      <color rgb="FF006600"/>
      <color rgb="FFFCD5B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 TargetMode="External"/><Relationship Id="rId1" Type="http://schemas.openxmlformats.org/officeDocument/2006/relationships/hyperlink" Target="https://portal.ct.gov/-/media/SDE/Nutrition/CACFP/Crediting/CACFP_Child_Care_Worksheet7_CCCNS_Compliance_Fruits_Vegetables.xlsx" TargetMode="External"/></Relationships>
</file>

<file path=xl/drawings/drawing1.xml><?xml version="1.0" encoding="utf-8"?>
<xdr:wsDr xmlns:xdr="http://schemas.openxmlformats.org/drawingml/2006/spreadsheetDrawing" xmlns:a="http://schemas.openxmlformats.org/drawingml/2006/main">
  <xdr:twoCellAnchor>
    <xdr:from>
      <xdr:col>2</xdr:col>
      <xdr:colOff>76200</xdr:colOff>
      <xdr:row>140</xdr:row>
      <xdr:rowOff>133350</xdr:rowOff>
    </xdr:from>
    <xdr:to>
      <xdr:col>38</xdr:col>
      <xdr:colOff>152400</xdr:colOff>
      <xdr:row>142</xdr:row>
      <xdr:rowOff>200026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564A161-C66E-4096-946A-B55540F5B0CC}"/>
            </a:ext>
          </a:extLst>
        </xdr:cNvPr>
        <xdr:cNvSpPr/>
      </xdr:nvSpPr>
      <xdr:spPr bwMode="auto">
        <a:xfrm>
          <a:off x="333375" y="23707725"/>
          <a:ext cx="572452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26</xdr:col>
      <xdr:colOff>104775</xdr:colOff>
      <xdr:row>156</xdr:row>
      <xdr:rowOff>142875</xdr:rowOff>
    </xdr:from>
    <xdr:to>
      <xdr:col>38</xdr:col>
      <xdr:colOff>114300</xdr:colOff>
      <xdr:row>158</xdr:row>
      <xdr:rowOff>142875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A97CA58-545E-4F54-833B-654C0E918419}"/>
            </a:ext>
          </a:extLst>
        </xdr:cNvPr>
        <xdr:cNvSpPr/>
      </xdr:nvSpPr>
      <xdr:spPr>
        <a:xfrm>
          <a:off x="4305300" y="2698432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CACFP_Child_Care_Worksheet10_CCCNS_Compliance_Nutrient_Analysis_Recipes.xlsx" TargetMode="External"/><Relationship Id="rId13" Type="http://schemas.openxmlformats.org/officeDocument/2006/relationships/drawing" Target="../drawings/drawing1.xml"/><Relationship Id="rId3" Type="http://schemas.openxmlformats.org/officeDocument/2006/relationships/hyperlink" Target="https://portal.ct.gov/SDE/Nutrition/CACFP-Contact" TargetMode="External"/><Relationship Id="rId7" Type="http://schemas.openxmlformats.org/officeDocument/2006/relationships/hyperlink" Target="https://portal.ct.gov/-/media/SDE/Nutrition/CACFP/Crediting/CACFPCredit10.xlsx" TargetMode="External"/><Relationship Id="rId12" Type="http://schemas.openxmlformats.org/officeDocument/2006/relationships/printerSettings" Target="../printerSettings/printerSettings1.bin"/><Relationship Id="rId2" Type="http://schemas.openxmlformats.org/officeDocument/2006/relationships/hyperlink" Target="https://portal.ct.gov/SDE/Nutrition/Meal-Patterns-CACFP-Child-Care-Programs" TargetMode="External"/><Relationship Id="rId1" Type="http://schemas.openxmlformats.org/officeDocument/2006/relationships/hyperlink" Target="https://portal.ct.gov/SDE/Nutrition/Child-Care-Nutrition-and-Physical-Activity-Policies" TargetMode="External"/><Relationship Id="rId6" Type="http://schemas.openxmlformats.org/officeDocument/2006/relationships/hyperlink" Target="https://portal.ct.gov/SDE/Nutrition/Meal-Patterns-CACFP-Child-Care-Programs" TargetMode="External"/><Relationship Id="rId11" Type="http://schemas.openxmlformats.org/officeDocument/2006/relationships/hyperlink" Target="https://www.fns.usda.gov/tn/food-buying-guide-for-child-nutrition-programs" TargetMode="External"/><Relationship Id="rId5" Type="http://schemas.openxmlformats.org/officeDocument/2006/relationships/hyperlink" Target="https://portal.ct.gov/SDE/Nutrition/Child-Care-Nutrition-and-Physical-Activity-Policies" TargetMode="External"/><Relationship Id="rId10" Type="http://schemas.openxmlformats.org/officeDocument/2006/relationships/hyperlink" Target="https://portal.ct.gov/-/media/SDE/Nutrition/CACFP/MealPattern/Guide_CACFP_Meal_Patterns.pdf" TargetMode="External"/><Relationship Id="rId4" Type="http://schemas.openxmlformats.org/officeDocument/2006/relationships/hyperlink" Target="https://portal.ct.gov/SDE/Nutrition/Crediting-Foods-in-CACFP-Child-Care-Programs" TargetMode="External"/><Relationship Id="rId9" Type="http://schemas.openxmlformats.org/officeDocument/2006/relationships/hyperlink" Target="https://portal.ct.gov/-/media/SDE/Nutrition/CACFP/MealPattern/Guide_CACFP_Meal_Patter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67"/>
  <sheetViews>
    <sheetView showGridLines="0" tabSelected="1" zoomScaleNormal="100" zoomScaleSheetLayoutView="100" workbookViewId="0">
      <selection activeCell="D12" sqref="D12:AA12"/>
    </sheetView>
  </sheetViews>
  <sheetFormatPr defaultColWidth="0" defaultRowHeight="16.5" zeroHeight="1" x14ac:dyDescent="0.3"/>
  <cols>
    <col min="1" max="1" width="1.85546875" style="2" customWidth="1"/>
    <col min="2" max="3" width="2" style="2" customWidth="1"/>
    <col min="4" max="4" width="1.5703125" style="2" customWidth="1"/>
    <col min="5" max="5" width="1.5703125" style="4" customWidth="1"/>
    <col min="6" max="6" width="1.7109375" style="2" customWidth="1"/>
    <col min="7" max="7" width="2.5703125" style="2" customWidth="1"/>
    <col min="8" max="8" width="1.7109375" style="2" customWidth="1"/>
    <col min="9" max="9" width="3.7109375" style="2" customWidth="1"/>
    <col min="10" max="10" width="3.28515625" style="2" customWidth="1"/>
    <col min="11" max="11" width="4" style="2" customWidth="1"/>
    <col min="12" max="12" width="1.28515625" style="2" customWidth="1"/>
    <col min="13" max="13" width="1.140625" style="2" customWidth="1"/>
    <col min="14" max="14" width="1.7109375" style="2" customWidth="1"/>
    <col min="15" max="16" width="2.85546875" style="2" customWidth="1"/>
    <col min="17" max="17" width="2" style="2" customWidth="1"/>
    <col min="18" max="18" width="3.28515625" style="2" customWidth="1"/>
    <col min="19" max="19" width="2.28515625" style="2" customWidth="1"/>
    <col min="20" max="20" width="1.28515625" style="2" customWidth="1"/>
    <col min="21" max="21" width="3.5703125" style="2" customWidth="1"/>
    <col min="22" max="22" width="3.28515625" style="2" customWidth="1"/>
    <col min="23" max="23" width="2.28515625" style="2" customWidth="1"/>
    <col min="24" max="24" width="2.85546875" style="2" customWidth="1"/>
    <col min="25" max="25" width="3.7109375" style="2" customWidth="1"/>
    <col min="26" max="26" width="2.5703125" style="2" customWidth="1"/>
    <col min="27" max="27" width="3" style="2" customWidth="1"/>
    <col min="28" max="28" width="2" style="2" customWidth="1"/>
    <col min="29" max="29" width="1.140625" style="2" customWidth="1"/>
    <col min="30" max="30" width="3" style="2" customWidth="1"/>
    <col min="31" max="31" width="1.28515625" style="2" customWidth="1"/>
    <col min="32" max="32" width="0.85546875" style="2" customWidth="1"/>
    <col min="33" max="33" width="1.5703125" style="2" customWidth="1"/>
    <col min="34" max="34" width="2.85546875" style="2" customWidth="1"/>
    <col min="35" max="35" width="1.85546875" style="2" customWidth="1"/>
    <col min="36" max="36" width="2.85546875" style="2" customWidth="1"/>
    <col min="37" max="37" width="3.28515625" style="2" customWidth="1"/>
    <col min="38" max="38" width="1.85546875" style="2" customWidth="1"/>
    <col min="39" max="39" width="3.28515625" style="2" customWidth="1"/>
    <col min="40" max="40" width="2.140625" style="2" customWidth="1"/>
    <col min="41" max="41" width="3.42578125" style="2" customWidth="1"/>
    <col min="42" max="42" width="3" style="2" customWidth="1"/>
    <col min="43" max="43" width="5.7109375" style="2" customWidth="1"/>
    <col min="44" max="44" width="9.140625" style="2" hidden="1" customWidth="1"/>
    <col min="45" max="45" width="8.28515625" style="2" hidden="1" customWidth="1"/>
    <col min="46" max="51" width="9.140625" style="2" hidden="1" customWidth="1"/>
    <col min="52" max="63" width="0" style="2" hidden="1" customWidth="1"/>
    <col min="64" max="16383" width="9.140625" style="2" hidden="1"/>
    <col min="16384" max="16384" width="1.42578125" style="2" hidden="1"/>
  </cols>
  <sheetData>
    <row r="1" spans="1:64" s="1" customFormat="1" ht="12.75" x14ac:dyDescent="0.2">
      <c r="E1" s="6"/>
      <c r="AM1" s="11"/>
      <c r="AP1" s="44" t="s">
        <v>12</v>
      </c>
    </row>
    <row r="2" spans="1:64" s="3" customFormat="1" ht="6" customHeight="1" x14ac:dyDescent="0.25">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Q2" s="8"/>
      <c r="AR2" s="8"/>
      <c r="AS2" s="8"/>
      <c r="AT2" s="8"/>
      <c r="AU2" s="8"/>
      <c r="AV2" s="8"/>
      <c r="AW2" s="8"/>
      <c r="AX2" s="8"/>
      <c r="AY2" s="8"/>
      <c r="AZ2" s="8"/>
      <c r="BA2" s="8"/>
      <c r="BB2" s="8"/>
      <c r="BC2" s="8"/>
      <c r="BD2" s="8"/>
      <c r="BE2" s="8"/>
    </row>
    <row r="3" spans="1:64" s="19" customFormat="1" ht="21.95" customHeight="1" x14ac:dyDescent="0.25">
      <c r="A3" s="218" t="s">
        <v>69</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17"/>
      <c r="AU3" s="18"/>
      <c r="AV3" s="18"/>
      <c r="AW3" s="18"/>
      <c r="AX3" s="18"/>
      <c r="AY3" s="18"/>
      <c r="AZ3" s="18"/>
      <c r="BA3" s="18"/>
      <c r="BB3" s="18"/>
      <c r="BC3" s="18"/>
      <c r="BD3" s="18"/>
      <c r="BE3" s="18"/>
      <c r="BF3" s="18"/>
      <c r="BG3" s="18"/>
      <c r="BH3" s="18"/>
      <c r="BI3" s="18"/>
      <c r="BJ3" s="18"/>
      <c r="BK3" s="18"/>
      <c r="BL3" s="18"/>
    </row>
    <row r="4" spans="1:64" s="19" customFormat="1" ht="21.95" customHeight="1" x14ac:dyDescent="0.25">
      <c r="A4" s="218" t="s">
        <v>33</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17"/>
      <c r="AU4" s="18"/>
      <c r="AV4" s="18"/>
      <c r="AW4" s="18"/>
      <c r="AX4" s="18"/>
      <c r="AY4" s="18"/>
      <c r="AZ4" s="18"/>
      <c r="BA4" s="18"/>
      <c r="BB4" s="18"/>
      <c r="BC4" s="18"/>
      <c r="BD4" s="18"/>
      <c r="BE4" s="18"/>
      <c r="BF4" s="18"/>
      <c r="BG4" s="18"/>
      <c r="BH4" s="18"/>
      <c r="BI4" s="18"/>
      <c r="BJ4" s="18"/>
      <c r="BK4" s="18"/>
      <c r="BL4" s="18"/>
    </row>
    <row r="5" spans="1:64" s="21" customFormat="1" ht="21.95" customHeight="1" x14ac:dyDescent="0.25">
      <c r="A5" s="228" t="s">
        <v>48</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0"/>
    </row>
    <row r="6" spans="1:64" s="22" customFormat="1" ht="15" x14ac:dyDescent="0.25">
      <c r="AV6" s="22" t="s">
        <v>21</v>
      </c>
    </row>
    <row r="7" spans="1:64" s="22" customFormat="1" ht="15" x14ac:dyDescent="0.25">
      <c r="A7" s="211" t="s">
        <v>75</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row>
    <row r="8" spans="1:64" s="22" customFormat="1" ht="15" x14ac:dyDescent="0.25">
      <c r="A8" s="21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row>
    <row r="9" spans="1:64" s="22" customFormat="1" ht="15" x14ac:dyDescent="0.25">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row>
    <row r="10" spans="1:64" s="22" customFormat="1" ht="15" x14ac:dyDescent="0.25">
      <c r="A10" s="211"/>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row>
    <row r="11" spans="1:64" s="22" customFormat="1" ht="15" x14ac:dyDescent="0.25">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row>
    <row r="12" spans="1:64" s="26" customFormat="1" ht="15" x14ac:dyDescent="0.25">
      <c r="A12" s="23"/>
      <c r="B12" s="137" t="s">
        <v>7</v>
      </c>
      <c r="C12" s="137"/>
      <c r="D12" s="229" t="s">
        <v>31</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5"/>
      <c r="AC12" s="25"/>
      <c r="AD12" s="25"/>
      <c r="AE12" s="25"/>
      <c r="AF12" s="25"/>
      <c r="AG12" s="25"/>
      <c r="AH12" s="25"/>
      <c r="AI12" s="25"/>
      <c r="AJ12" s="25"/>
      <c r="AK12" s="25"/>
      <c r="AO12" s="25"/>
      <c r="AP12" s="25"/>
    </row>
    <row r="13" spans="1:64" s="22" customFormat="1" ht="15" x14ac:dyDescent="0.25">
      <c r="AV13" s="22" t="s">
        <v>21</v>
      </c>
    </row>
    <row r="14" spans="1:64" s="187" customFormat="1" ht="15" x14ac:dyDescent="0.25">
      <c r="A14" s="227" t="s">
        <v>72</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188"/>
    </row>
    <row r="15" spans="1:64" s="187" customFormat="1" ht="15" x14ac:dyDescent="0.25">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188"/>
    </row>
    <row r="16" spans="1:64" s="187" customFormat="1" ht="15" x14ac:dyDescent="0.25">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188"/>
    </row>
    <row r="17" spans="1:57" s="187" customFormat="1" ht="15" x14ac:dyDescent="0.25">
      <c r="A17" s="84"/>
      <c r="B17" s="189" t="s">
        <v>7</v>
      </c>
      <c r="C17" s="189"/>
      <c r="D17" s="231" t="s">
        <v>47</v>
      </c>
      <c r="E17" s="231"/>
      <c r="F17" s="231"/>
      <c r="G17" s="231"/>
      <c r="H17" s="231"/>
      <c r="I17" s="231"/>
      <c r="J17" s="231"/>
      <c r="K17" s="231"/>
      <c r="L17" s="231"/>
      <c r="M17" s="231"/>
      <c r="N17" s="231"/>
      <c r="O17" s="231"/>
      <c r="P17" s="231"/>
      <c r="Q17" s="231"/>
      <c r="R17" s="231"/>
      <c r="S17" s="231"/>
      <c r="T17" s="231"/>
      <c r="U17" s="231"/>
      <c r="V17" s="188"/>
      <c r="W17" s="84"/>
      <c r="X17" s="84"/>
      <c r="Y17" s="84"/>
      <c r="Z17" s="84"/>
      <c r="AA17" s="84"/>
      <c r="AB17" s="84"/>
      <c r="AC17" s="84"/>
      <c r="AD17" s="84"/>
      <c r="AE17" s="84"/>
      <c r="AF17" s="84"/>
      <c r="AG17" s="84"/>
      <c r="AH17" s="84"/>
      <c r="AI17" s="84"/>
      <c r="AJ17" s="84"/>
      <c r="AK17" s="84"/>
      <c r="AL17" s="84"/>
      <c r="AM17" s="84"/>
      <c r="AN17" s="84"/>
      <c r="AO17" s="84"/>
      <c r="AP17" s="84"/>
      <c r="AQ17" s="188"/>
    </row>
    <row r="18" spans="1:57" s="187" customFormat="1" ht="15" x14ac:dyDescent="0.25">
      <c r="A18" s="188"/>
      <c r="B18" s="189" t="s">
        <v>7</v>
      </c>
      <c r="C18" s="189"/>
      <c r="D18" s="205" t="s">
        <v>34</v>
      </c>
      <c r="E18" s="205"/>
      <c r="F18" s="205"/>
      <c r="G18" s="205"/>
      <c r="H18" s="205"/>
      <c r="I18" s="205"/>
      <c r="J18" s="205"/>
      <c r="K18" s="205"/>
      <c r="L18" s="205"/>
      <c r="M18" s="205"/>
      <c r="N18" s="205"/>
      <c r="O18" s="205"/>
      <c r="P18" s="205"/>
      <c r="Q18" s="205"/>
      <c r="R18" s="205"/>
      <c r="S18" s="205"/>
      <c r="T18" s="205"/>
      <c r="U18" s="205"/>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row>
    <row r="19" spans="1:57" s="188" customFormat="1" ht="15" x14ac:dyDescent="0.25">
      <c r="A19" s="190"/>
      <c r="B19" s="189" t="s">
        <v>7</v>
      </c>
      <c r="D19" s="204" t="s">
        <v>79</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row>
    <row r="20" spans="1:57" s="187" customFormat="1" ht="15" x14ac:dyDescent="0.25">
      <c r="A20" s="190"/>
      <c r="B20" s="189" t="s">
        <v>7</v>
      </c>
      <c r="C20" s="189"/>
      <c r="D20" s="235" t="s">
        <v>32</v>
      </c>
      <c r="E20" s="235"/>
      <c r="F20" s="235"/>
      <c r="G20" s="235"/>
      <c r="H20" s="235"/>
      <c r="I20" s="235"/>
      <c r="J20" s="235"/>
      <c r="K20" s="235"/>
      <c r="L20" s="235"/>
      <c r="M20" s="235"/>
      <c r="N20" s="235"/>
      <c r="O20" s="235"/>
      <c r="P20" s="235"/>
      <c r="Q20" s="235"/>
      <c r="R20" s="235"/>
      <c r="S20" s="235"/>
      <c r="T20" s="235"/>
      <c r="U20" s="235"/>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row>
    <row r="21" spans="1:57" s="187" customFormat="1" ht="6" customHeight="1" x14ac:dyDescent="0.25">
      <c r="A21" s="188"/>
      <c r="B21" s="109"/>
      <c r="C21" s="109"/>
      <c r="D21" s="191"/>
      <c r="E21" s="191"/>
      <c r="F21" s="191"/>
      <c r="G21" s="191"/>
      <c r="H21" s="191"/>
      <c r="I21" s="191"/>
      <c r="J21" s="191"/>
      <c r="K21" s="191"/>
      <c r="L21" s="191"/>
      <c r="M21" s="191"/>
      <c r="N21" s="192"/>
      <c r="O21" s="192"/>
      <c r="P21" s="192"/>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row>
    <row r="22" spans="1:57" s="22" customFormat="1" ht="15" x14ac:dyDescent="0.25">
      <c r="B22" s="24"/>
      <c r="C22" s="24"/>
      <c r="D22" s="28"/>
      <c r="E22" s="28"/>
      <c r="F22" s="28"/>
      <c r="G22" s="28"/>
      <c r="H22" s="28"/>
      <c r="I22" s="28"/>
      <c r="J22" s="28"/>
      <c r="K22" s="28"/>
      <c r="L22" s="28"/>
      <c r="M22" s="28"/>
      <c r="N22" s="27"/>
      <c r="O22" s="27"/>
      <c r="P22" s="27"/>
    </row>
    <row r="23" spans="1:57" s="29" customFormat="1" ht="16.5" customHeight="1" x14ac:dyDescent="0.25">
      <c r="A23" s="247" t="s">
        <v>49</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row>
    <row r="24" spans="1:57" s="29" customFormat="1" ht="16.5" customHeight="1" x14ac:dyDescent="0.25">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row>
    <row r="25" spans="1:57" s="30" customFormat="1" ht="15" x14ac:dyDescent="0.25">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row>
    <row r="26" spans="1:57" s="30" customFormat="1" ht="15" x14ac:dyDescent="0.25">
      <c r="E26" s="31"/>
    </row>
    <row r="27" spans="1:57" s="30" customFormat="1" ht="15" x14ac:dyDescent="0.25">
      <c r="A27" s="253" t="s">
        <v>42</v>
      </c>
      <c r="B27" s="253"/>
      <c r="C27" s="253"/>
      <c r="D27" s="253"/>
      <c r="E27" s="253"/>
      <c r="F27" s="253"/>
      <c r="G27" s="253"/>
      <c r="H27" s="253"/>
      <c r="I27" s="253"/>
      <c r="J27" s="253"/>
      <c r="K27" s="253"/>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row>
    <row r="28" spans="1:57" s="30" customFormat="1" ht="8.1" customHeight="1" x14ac:dyDescent="0.25">
      <c r="E28" s="31"/>
    </row>
    <row r="29" spans="1:57" s="30" customFormat="1" ht="15" x14ac:dyDescent="0.25">
      <c r="A29" s="29" t="s">
        <v>0</v>
      </c>
      <c r="E29" s="31"/>
      <c r="F29" s="29"/>
      <c r="G29" s="29"/>
      <c r="H29" s="29"/>
      <c r="I29" s="257"/>
      <c r="J29" s="258"/>
      <c r="K29" s="258"/>
      <c r="L29" s="258"/>
      <c r="M29" s="258"/>
      <c r="N29" s="258"/>
      <c r="O29" s="258"/>
      <c r="P29" s="258"/>
      <c r="Q29" s="258"/>
      <c r="R29" s="258"/>
      <c r="S29" s="258"/>
      <c r="T29" s="258"/>
      <c r="U29" s="258"/>
      <c r="V29" s="258"/>
      <c r="W29" s="258"/>
      <c r="X29" s="258"/>
      <c r="Y29" s="258"/>
      <c r="Z29" s="259"/>
      <c r="AA29" s="232" t="s">
        <v>43</v>
      </c>
      <c r="AB29" s="233"/>
      <c r="AC29" s="233"/>
      <c r="AD29" s="233"/>
      <c r="AE29" s="233"/>
      <c r="AF29" s="233"/>
      <c r="AG29" s="233"/>
      <c r="AH29" s="233"/>
      <c r="AI29" s="234"/>
      <c r="AJ29" s="256"/>
      <c r="AK29" s="256"/>
      <c r="AL29" s="256"/>
      <c r="AM29" s="256"/>
      <c r="AN29" s="256"/>
      <c r="AO29" s="256"/>
      <c r="AP29" s="256"/>
    </row>
    <row r="30" spans="1:57" s="30" customFormat="1" ht="15" x14ac:dyDescent="0.25">
      <c r="E30" s="31"/>
    </row>
    <row r="31" spans="1:57" s="30" customFormat="1" ht="15" x14ac:dyDescent="0.25">
      <c r="A31" s="246">
        <v>1</v>
      </c>
      <c r="B31" s="246"/>
      <c r="C31" s="33"/>
      <c r="D31" s="255" t="s">
        <v>55</v>
      </c>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31"/>
      <c r="AR31" s="31"/>
      <c r="AS31" s="31"/>
      <c r="AT31" s="31"/>
      <c r="AU31" s="31"/>
      <c r="AV31" s="31"/>
      <c r="AW31" s="31"/>
      <c r="AX31" s="31"/>
      <c r="AY31" s="31"/>
      <c r="AZ31" s="31"/>
      <c r="BA31" s="31"/>
      <c r="BB31" s="31"/>
      <c r="BC31" s="31"/>
      <c r="BD31" s="31"/>
      <c r="BE31" s="31"/>
    </row>
    <row r="32" spans="1:57" s="30" customFormat="1" ht="15" x14ac:dyDescent="0.25">
      <c r="A32" s="32"/>
      <c r="B32" s="33"/>
      <c r="C32" s="33"/>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31"/>
      <c r="AR32" s="31"/>
      <c r="AS32" s="31"/>
      <c r="AT32" s="31"/>
      <c r="AU32" s="31"/>
      <c r="AV32" s="31"/>
      <c r="AW32" s="31"/>
      <c r="AX32" s="31"/>
      <c r="AY32" s="31"/>
      <c r="AZ32" s="31"/>
      <c r="BA32" s="31"/>
      <c r="BB32" s="31"/>
      <c r="BC32" s="31"/>
      <c r="BD32" s="31"/>
      <c r="BE32" s="31"/>
    </row>
    <row r="33" spans="1:57" s="30" customFormat="1" ht="15" x14ac:dyDescent="0.25">
      <c r="A33" s="32"/>
      <c r="B33" s="33"/>
      <c r="C33" s="33"/>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R33" s="31"/>
      <c r="AS33" s="31"/>
      <c r="AT33" s="31"/>
      <c r="AU33" s="31"/>
      <c r="AV33" s="31"/>
      <c r="AW33" s="31"/>
      <c r="AX33" s="31"/>
      <c r="AY33" s="31"/>
      <c r="AZ33" s="31"/>
      <c r="BA33" s="31"/>
      <c r="BB33" s="31"/>
      <c r="BC33" s="31"/>
      <c r="BD33" s="31"/>
      <c r="BE33" s="31"/>
    </row>
    <row r="34" spans="1:57" s="30" customFormat="1" ht="15" x14ac:dyDescent="0.25">
      <c r="A34" s="32"/>
      <c r="B34" s="33"/>
      <c r="C34" s="33"/>
      <c r="D34" s="137" t="s">
        <v>7</v>
      </c>
      <c r="E34" s="214" t="s">
        <v>35</v>
      </c>
      <c r="F34" s="214"/>
      <c r="G34" s="214"/>
      <c r="H34" s="214"/>
      <c r="I34" s="214"/>
      <c r="J34" s="214"/>
      <c r="K34" s="214"/>
      <c r="L34" s="214"/>
      <c r="M34" s="214"/>
      <c r="N34" s="214"/>
      <c r="O34" s="214"/>
      <c r="P34" s="214"/>
      <c r="Q34" s="214"/>
      <c r="R34" s="214"/>
      <c r="S34" s="214"/>
      <c r="T34" s="214"/>
      <c r="U34" s="214"/>
      <c r="V34" s="214"/>
      <c r="W34" s="214"/>
      <c r="X34" s="214"/>
      <c r="Y34" s="214"/>
      <c r="AK34" s="34"/>
      <c r="AL34" s="34"/>
      <c r="AM34" s="34"/>
      <c r="AN34" s="34"/>
      <c r="AO34" s="34"/>
      <c r="AR34" s="31"/>
      <c r="AS34" s="31"/>
      <c r="AT34" s="31"/>
      <c r="AU34" s="31"/>
      <c r="AV34" s="31"/>
      <c r="AW34" s="31"/>
      <c r="AX34" s="31"/>
      <c r="AY34" s="31"/>
      <c r="AZ34" s="31"/>
      <c r="BA34" s="31"/>
      <c r="BB34" s="31"/>
      <c r="BC34" s="31"/>
      <c r="BD34" s="31"/>
      <c r="BE34" s="31"/>
    </row>
    <row r="35" spans="1:57" s="30" customFormat="1" ht="15" x14ac:dyDescent="0.25">
      <c r="A35" s="32"/>
      <c r="B35" s="33"/>
      <c r="C35" s="33"/>
      <c r="D35" s="35"/>
      <c r="AK35" s="34"/>
      <c r="AL35" s="34"/>
      <c r="AM35" s="34"/>
      <c r="AN35" s="34"/>
      <c r="AO35" s="34"/>
      <c r="AR35" s="31"/>
      <c r="AS35" s="31"/>
      <c r="AT35" s="31"/>
      <c r="AU35" s="31"/>
      <c r="AV35" s="31"/>
      <c r="AW35" s="31"/>
      <c r="AX35" s="31"/>
      <c r="AY35" s="31"/>
      <c r="AZ35" s="31"/>
      <c r="BA35" s="31"/>
      <c r="BB35" s="31"/>
      <c r="BC35" s="31"/>
      <c r="BD35" s="31"/>
      <c r="BE35" s="31"/>
    </row>
    <row r="36" spans="1:57" s="30" customFormat="1" ht="16.5" customHeight="1" x14ac:dyDescent="0.25">
      <c r="A36" s="32"/>
      <c r="B36" s="33"/>
      <c r="C36" s="33"/>
      <c r="D36" s="247" t="s">
        <v>73</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R36" s="31"/>
      <c r="AS36" s="31"/>
      <c r="AT36" s="31"/>
      <c r="AU36" s="31"/>
      <c r="AV36" s="31"/>
      <c r="AW36" s="31"/>
      <c r="AX36" s="31"/>
      <c r="AY36" s="31"/>
      <c r="AZ36" s="31"/>
      <c r="BA36" s="31"/>
      <c r="BB36" s="31"/>
      <c r="BC36" s="31"/>
      <c r="BD36" s="31"/>
      <c r="BE36" s="31"/>
    </row>
    <row r="37" spans="1:57" s="30" customFormat="1" ht="16.5" customHeight="1" x14ac:dyDescent="0.25">
      <c r="A37" s="32"/>
      <c r="B37" s="33"/>
      <c r="C37" s="33"/>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R37" s="31"/>
      <c r="AS37" s="31"/>
      <c r="AT37" s="31"/>
      <c r="AU37" s="31"/>
      <c r="AV37" s="31"/>
      <c r="AW37" s="31"/>
      <c r="AX37" s="31"/>
      <c r="AY37" s="31"/>
      <c r="AZ37" s="31"/>
      <c r="BA37" s="31"/>
      <c r="BB37" s="31"/>
      <c r="BC37" s="31"/>
      <c r="BD37" s="31"/>
      <c r="BE37" s="31"/>
    </row>
    <row r="38" spans="1:57" s="30" customFormat="1" ht="15" x14ac:dyDescent="0.25">
      <c r="A38" s="32"/>
      <c r="B38" s="33"/>
      <c r="C38" s="33"/>
      <c r="D38" s="33"/>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R38" s="31"/>
      <c r="AS38" s="31"/>
      <c r="AT38" s="31"/>
      <c r="AU38" s="31"/>
      <c r="AV38" s="31"/>
      <c r="AW38" s="31"/>
      <c r="AX38" s="31"/>
      <c r="AY38" s="31"/>
      <c r="AZ38" s="31"/>
      <c r="BA38" s="31"/>
      <c r="BB38" s="31"/>
      <c r="BC38" s="31"/>
      <c r="BD38" s="31"/>
      <c r="BE38" s="31"/>
    </row>
    <row r="39" spans="1:57" s="30" customFormat="1" ht="15" x14ac:dyDescent="0.25">
      <c r="D39" s="210" t="s">
        <v>22</v>
      </c>
      <c r="E39" s="210"/>
      <c r="F39" s="37" t="s">
        <v>23</v>
      </c>
      <c r="K39" s="213">
        <v>0</v>
      </c>
      <c r="L39" s="213"/>
      <c r="M39" s="213"/>
      <c r="N39" s="213"/>
      <c r="O39" s="213"/>
      <c r="P39" s="213"/>
      <c r="Q39" s="30" t="s">
        <v>10</v>
      </c>
    </row>
    <row r="40" spans="1:57" s="30" customFormat="1" ht="15" x14ac:dyDescent="0.25">
      <c r="AG40" s="38"/>
      <c r="AN40" s="38"/>
      <c r="AO40" s="38"/>
      <c r="AP40" s="38"/>
      <c r="AQ40" s="38"/>
    </row>
    <row r="41" spans="1:57" s="30" customFormat="1" ht="15" x14ac:dyDescent="0.25">
      <c r="D41" s="210" t="s">
        <v>24</v>
      </c>
      <c r="E41" s="210"/>
      <c r="F41" s="39" t="s">
        <v>25</v>
      </c>
      <c r="AG41" s="38"/>
      <c r="AN41" s="38"/>
      <c r="AO41" s="38"/>
      <c r="AP41" s="38"/>
      <c r="AQ41" s="38"/>
    </row>
    <row r="42" spans="1:57" s="30" customFormat="1" ht="6" customHeight="1" x14ac:dyDescent="0.25">
      <c r="E42" s="31"/>
      <c r="AJ42" s="38"/>
    </row>
    <row r="43" spans="1:57" s="30" customFormat="1" ht="16.149999999999999" customHeight="1" x14ac:dyDescent="0.25">
      <c r="E43" s="31"/>
      <c r="F43" s="30" t="s">
        <v>26</v>
      </c>
      <c r="AL43" s="193"/>
      <c r="AM43" s="230">
        <v>0</v>
      </c>
      <c r="AN43" s="230"/>
      <c r="AO43" s="230"/>
      <c r="AP43" s="230"/>
    </row>
    <row r="44" spans="1:57" s="30" customFormat="1" ht="3.95" customHeight="1" x14ac:dyDescent="0.25">
      <c r="E44" s="31"/>
      <c r="AJ44" s="38"/>
    </row>
    <row r="45" spans="1:57" s="30" customFormat="1" ht="16.149999999999999" customHeight="1" x14ac:dyDescent="0.25">
      <c r="E45" s="31"/>
      <c r="F45" s="30" t="s">
        <v>45</v>
      </c>
      <c r="AL45" s="193"/>
      <c r="AM45" s="230">
        <v>0</v>
      </c>
      <c r="AN45" s="230"/>
      <c r="AO45" s="230"/>
      <c r="AP45" s="230"/>
      <c r="AQ45" s="30" t="s">
        <v>3</v>
      </c>
    </row>
    <row r="46" spans="1:57" s="30" customFormat="1" ht="3.95" customHeight="1" x14ac:dyDescent="0.25">
      <c r="E46" s="31"/>
      <c r="AJ46" s="38"/>
    </row>
    <row r="47" spans="1:57" s="30" customFormat="1" ht="16.149999999999999" customHeight="1" x14ac:dyDescent="0.25">
      <c r="E47" s="31"/>
      <c r="F47" s="30" t="s">
        <v>27</v>
      </c>
      <c r="AL47" s="193"/>
      <c r="AM47" s="230">
        <v>0</v>
      </c>
      <c r="AN47" s="230"/>
      <c r="AO47" s="230"/>
      <c r="AP47" s="230"/>
      <c r="AQ47" s="30" t="s">
        <v>3</v>
      </c>
    </row>
    <row r="48" spans="1:57" s="30" customFormat="1" ht="3.95" customHeight="1" x14ac:dyDescent="0.25">
      <c r="E48" s="31"/>
      <c r="AJ48" s="38"/>
    </row>
    <row r="49" spans="1:64" s="30" customFormat="1" ht="16.149999999999999" customHeight="1" x14ac:dyDescent="0.25">
      <c r="E49" s="31"/>
      <c r="F49" s="30" t="s">
        <v>28</v>
      </c>
      <c r="AL49" s="193"/>
      <c r="AM49" s="230">
        <v>0</v>
      </c>
      <c r="AN49" s="230"/>
      <c r="AO49" s="230"/>
      <c r="AP49" s="230"/>
      <c r="AQ49" s="30" t="s">
        <v>3</v>
      </c>
    </row>
    <row r="50" spans="1:64" s="30" customFormat="1" ht="3.95" customHeight="1" x14ac:dyDescent="0.25">
      <c r="E50" s="31"/>
      <c r="AJ50" s="38"/>
    </row>
    <row r="51" spans="1:64" s="30" customFormat="1" ht="16.149999999999999" customHeight="1" x14ac:dyDescent="0.25">
      <c r="E51" s="31"/>
      <c r="F51" s="30" t="s">
        <v>46</v>
      </c>
      <c r="AL51" s="193"/>
      <c r="AM51" s="230">
        <v>0</v>
      </c>
      <c r="AN51" s="230"/>
      <c r="AO51" s="230"/>
      <c r="AP51" s="230"/>
      <c r="AQ51" s="30" t="s">
        <v>4</v>
      </c>
    </row>
    <row r="52" spans="1:64" s="30" customFormat="1" ht="3.95" customHeight="1" x14ac:dyDescent="0.25">
      <c r="E52" s="31"/>
      <c r="AJ52" s="38"/>
    </row>
    <row r="53" spans="1:64" s="30" customFormat="1" ht="16.149999999999999" customHeight="1" x14ac:dyDescent="0.25">
      <c r="E53" s="31"/>
      <c r="F53" s="30" t="s">
        <v>50</v>
      </c>
      <c r="AL53" s="193"/>
      <c r="AM53" s="230">
        <v>0</v>
      </c>
      <c r="AN53" s="230"/>
      <c r="AO53" s="230"/>
      <c r="AP53" s="230"/>
      <c r="AQ53" s="30" t="s">
        <v>3</v>
      </c>
    </row>
    <row r="54" spans="1:64" s="30" customFormat="1" ht="3.95" customHeight="1" x14ac:dyDescent="0.25">
      <c r="E54" s="31"/>
      <c r="AJ54" s="38"/>
    </row>
    <row r="55" spans="1:64" s="30" customFormat="1" ht="16.149999999999999" customHeight="1" x14ac:dyDescent="0.25">
      <c r="E55" s="31"/>
      <c r="F55" s="40" t="s">
        <v>51</v>
      </c>
      <c r="AL55" s="193"/>
      <c r="AM55" s="230">
        <v>0</v>
      </c>
      <c r="AN55" s="230"/>
      <c r="AO55" s="230"/>
      <c r="AP55" s="230"/>
      <c r="AQ55" s="30" t="s">
        <v>3</v>
      </c>
    </row>
    <row r="56" spans="1:64" s="30" customFormat="1" ht="3.95" customHeight="1" x14ac:dyDescent="0.25">
      <c r="E56" s="31"/>
      <c r="AJ56" s="38"/>
    </row>
    <row r="57" spans="1:64" s="30" customFormat="1" ht="16.149999999999999" customHeight="1" x14ac:dyDescent="0.25">
      <c r="E57" s="31"/>
      <c r="F57" s="30" t="s">
        <v>29</v>
      </c>
      <c r="AL57" s="41"/>
      <c r="AM57" s="242" t="e">
        <f>(AM45*9)/AM43</f>
        <v>#DIV/0!</v>
      </c>
      <c r="AN57" s="242"/>
      <c r="AO57" s="242"/>
      <c r="AP57" s="242"/>
    </row>
    <row r="58" spans="1:64" s="30" customFormat="1" ht="3.95" customHeight="1" x14ac:dyDescent="0.25">
      <c r="E58" s="31"/>
      <c r="AJ58" s="38"/>
    </row>
    <row r="59" spans="1:64" s="30" customFormat="1" ht="16.149999999999999" customHeight="1" x14ac:dyDescent="0.25">
      <c r="E59" s="31"/>
      <c r="F59" s="30" t="s">
        <v>30</v>
      </c>
      <c r="AL59" s="41"/>
      <c r="AM59" s="242" t="e">
        <f>(AM47*9)/AM43</f>
        <v>#DIV/0!</v>
      </c>
      <c r="AN59" s="242"/>
      <c r="AO59" s="242"/>
      <c r="AP59" s="242"/>
    </row>
    <row r="60" spans="1:64" s="42" customFormat="1" ht="15.75" x14ac:dyDescent="0.25">
      <c r="E60" s="43"/>
      <c r="G60" s="29"/>
    </row>
    <row r="61" spans="1:64" s="1" customFormat="1" ht="12.75" x14ac:dyDescent="0.2">
      <c r="E61" s="6"/>
      <c r="AM61" s="11"/>
      <c r="AP61" s="44" t="s">
        <v>13</v>
      </c>
    </row>
    <row r="62" spans="1:64" s="44" customFormat="1" ht="6" customHeight="1" x14ac:dyDescent="0.2">
      <c r="E62" s="45"/>
    </row>
    <row r="63" spans="1:64" s="19" customFormat="1" ht="21.95" customHeight="1" x14ac:dyDescent="0.25">
      <c r="A63" s="218" t="s">
        <v>69</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17"/>
      <c r="AU63" s="18"/>
      <c r="AV63" s="18"/>
      <c r="AW63" s="18"/>
      <c r="AX63" s="18"/>
      <c r="AY63" s="18"/>
      <c r="AZ63" s="18"/>
      <c r="BA63" s="18"/>
      <c r="BB63" s="18"/>
      <c r="BC63" s="18"/>
      <c r="BD63" s="18"/>
      <c r="BE63" s="18"/>
      <c r="BF63" s="18"/>
      <c r="BG63" s="18"/>
      <c r="BH63" s="18"/>
      <c r="BI63" s="18"/>
      <c r="BJ63" s="18"/>
      <c r="BK63" s="18"/>
      <c r="BL63" s="18"/>
    </row>
    <row r="64" spans="1:64" s="19" customFormat="1" ht="21.95" customHeight="1" x14ac:dyDescent="0.25">
      <c r="A64" s="218" t="s">
        <v>33</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17"/>
      <c r="AU64" s="18"/>
      <c r="AV64" s="18"/>
      <c r="AW64" s="18"/>
      <c r="AX64" s="18"/>
      <c r="AY64" s="18"/>
      <c r="AZ64" s="18"/>
      <c r="BA64" s="18"/>
      <c r="BB64" s="18"/>
      <c r="BC64" s="18"/>
      <c r="BD64" s="18"/>
      <c r="BE64" s="18"/>
      <c r="BF64" s="18"/>
      <c r="BG64" s="18"/>
      <c r="BH64" s="18"/>
      <c r="BI64" s="18"/>
      <c r="BJ64" s="18"/>
      <c r="BK64" s="18"/>
      <c r="BL64" s="18"/>
    </row>
    <row r="65" spans="1:43" s="44" customFormat="1" ht="12.75" x14ac:dyDescent="0.2">
      <c r="E65" s="45"/>
    </row>
    <row r="66" spans="1:43" s="46" customFormat="1" ht="15" x14ac:dyDescent="0.25">
      <c r="A66" s="246">
        <v>2</v>
      </c>
      <c r="B66" s="246"/>
      <c r="C66" s="33"/>
      <c r="D66" s="23" t="s">
        <v>52</v>
      </c>
      <c r="S66" s="47"/>
      <c r="T66" s="39"/>
      <c r="U66" s="39"/>
      <c r="V66" s="39"/>
      <c r="W66" s="47"/>
      <c r="X66" s="47"/>
      <c r="Y66" s="47"/>
      <c r="Z66" s="47"/>
      <c r="AA66" s="47"/>
      <c r="AB66" s="47"/>
      <c r="AC66" s="47"/>
      <c r="AD66" s="47"/>
      <c r="AE66" s="47"/>
      <c r="AJ66" s="47"/>
      <c r="AK66" s="47"/>
      <c r="AL66" s="47"/>
      <c r="AM66" s="47"/>
      <c r="AN66" s="47"/>
      <c r="AO66" s="47"/>
      <c r="AP66" s="47"/>
      <c r="AQ66" s="47"/>
    </row>
    <row r="67" spans="1:43" s="48" customFormat="1" ht="12.75" x14ac:dyDescent="0.2">
      <c r="D67" s="49"/>
      <c r="E67" s="44"/>
      <c r="AM67" s="44"/>
      <c r="AN67" s="44"/>
      <c r="AO67" s="44"/>
      <c r="AP67" s="44"/>
      <c r="AQ67" s="44"/>
    </row>
    <row r="68" spans="1:43" s="48" customFormat="1" ht="17.25" customHeight="1" x14ac:dyDescent="0.25">
      <c r="D68" s="210" t="s">
        <v>22</v>
      </c>
      <c r="E68" s="210"/>
      <c r="G68" s="212" t="s">
        <v>77</v>
      </c>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M68" s="51"/>
      <c r="AN68" s="30" t="s">
        <v>1</v>
      </c>
      <c r="AO68" s="29"/>
      <c r="AP68" s="51"/>
      <c r="AQ68" s="30" t="s">
        <v>2</v>
      </c>
    </row>
    <row r="69" spans="1:43" s="48" customFormat="1" ht="15.75" customHeight="1" x14ac:dyDescent="0.25">
      <c r="D69" s="142"/>
      <c r="E69" s="14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M69" s="194"/>
      <c r="AN69" s="30"/>
      <c r="AO69" s="29"/>
      <c r="AP69" s="194"/>
      <c r="AQ69" s="30"/>
    </row>
    <row r="70" spans="1:43" s="48" customFormat="1" ht="12" customHeight="1" x14ac:dyDescent="0.25">
      <c r="D70" s="50"/>
      <c r="G70" s="50"/>
      <c r="H70" s="40"/>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M70" s="30"/>
      <c r="AN70" s="30"/>
      <c r="AO70" s="30"/>
      <c r="AP70" s="30"/>
      <c r="AQ70" s="30"/>
    </row>
    <row r="71" spans="1:43" s="48" customFormat="1" ht="15" x14ac:dyDescent="0.25">
      <c r="D71" s="210" t="s">
        <v>24</v>
      </c>
      <c r="E71" s="210"/>
      <c r="G71" s="211" t="s">
        <v>67</v>
      </c>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M71" s="51"/>
      <c r="AN71" s="30" t="s">
        <v>1</v>
      </c>
      <c r="AO71" s="29"/>
      <c r="AP71" s="51"/>
      <c r="AQ71" s="30" t="s">
        <v>2</v>
      </c>
    </row>
    <row r="72" spans="1:43" s="48" customFormat="1" ht="15" x14ac:dyDescent="0.25">
      <c r="D72" s="49"/>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M72" s="30"/>
      <c r="AN72" s="30"/>
      <c r="AO72" s="30"/>
      <c r="AP72" s="30"/>
      <c r="AQ72" s="30"/>
    </row>
    <row r="73" spans="1:43" s="48" customFormat="1" ht="12" customHeight="1" x14ac:dyDescent="0.25">
      <c r="D73" s="50"/>
      <c r="G73" s="50"/>
      <c r="H73" s="40"/>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M73" s="30"/>
      <c r="AN73" s="30"/>
      <c r="AO73" s="30"/>
      <c r="AP73" s="30"/>
      <c r="AQ73" s="30"/>
    </row>
    <row r="74" spans="1:43" s="48" customFormat="1" ht="17.25" customHeight="1" x14ac:dyDescent="0.25">
      <c r="D74" s="210" t="s">
        <v>62</v>
      </c>
      <c r="E74" s="210"/>
      <c r="G74" s="212" t="s">
        <v>78</v>
      </c>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52"/>
      <c r="AL74" s="52"/>
      <c r="AM74" s="51"/>
      <c r="AN74" s="30" t="s">
        <v>1</v>
      </c>
      <c r="AO74" s="29"/>
      <c r="AP74" s="51"/>
      <c r="AQ74" s="30" t="s">
        <v>2</v>
      </c>
    </row>
    <row r="75" spans="1:43" s="48" customFormat="1" ht="15" x14ac:dyDescent="0.25">
      <c r="D75" s="53"/>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55"/>
      <c r="AL75" s="52"/>
      <c r="AM75" s="30"/>
      <c r="AN75" s="30"/>
      <c r="AO75" s="30"/>
      <c r="AP75" s="30"/>
      <c r="AQ75" s="30"/>
    </row>
    <row r="76" spans="1:43" s="48" customFormat="1" ht="15" x14ac:dyDescent="0.25">
      <c r="D76" s="53"/>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55"/>
      <c r="AL76" s="52"/>
      <c r="AM76" s="30"/>
      <c r="AN76" s="30"/>
      <c r="AO76" s="30"/>
      <c r="AP76" s="30"/>
      <c r="AQ76" s="30"/>
    </row>
    <row r="77" spans="1:43" s="48" customFormat="1" ht="15" x14ac:dyDescent="0.25">
      <c r="D77" s="53"/>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55"/>
      <c r="AL77" s="52"/>
      <c r="AM77" s="30"/>
      <c r="AN77" s="30"/>
      <c r="AO77" s="30"/>
      <c r="AP77" s="30"/>
      <c r="AQ77" s="30"/>
    </row>
    <row r="78" spans="1:43" s="48" customFormat="1" ht="12" customHeight="1" x14ac:dyDescent="0.25">
      <c r="D78" s="50"/>
      <c r="G78" s="50"/>
      <c r="H78" s="40"/>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M78" s="30"/>
      <c r="AN78" s="30"/>
      <c r="AO78" s="30"/>
      <c r="AP78" s="30"/>
      <c r="AQ78" s="30"/>
    </row>
    <row r="79" spans="1:43" s="48" customFormat="1" ht="15" x14ac:dyDescent="0.25">
      <c r="D79" s="210" t="s">
        <v>63</v>
      </c>
      <c r="E79" s="210"/>
      <c r="G79" s="22" t="s">
        <v>68</v>
      </c>
      <c r="H79" s="30"/>
      <c r="I79" s="30"/>
      <c r="J79" s="31"/>
      <c r="K79" s="31"/>
      <c r="L79" s="31"/>
      <c r="M79" s="31"/>
      <c r="N79" s="31"/>
      <c r="O79" s="31"/>
      <c r="P79" s="31"/>
      <c r="Q79" s="144"/>
      <c r="R79" s="144"/>
      <c r="S79" s="31"/>
      <c r="T79" s="31"/>
      <c r="U79" s="30"/>
      <c r="V79" s="145"/>
      <c r="W79" s="145"/>
      <c r="X79" s="145"/>
      <c r="Y79" s="56"/>
      <c r="Z79" s="56"/>
      <c r="AA79" s="56"/>
      <c r="AB79" s="56"/>
      <c r="AC79" s="56"/>
      <c r="AD79" s="56"/>
      <c r="AE79" s="56"/>
      <c r="AF79" s="30"/>
      <c r="AG79" s="30"/>
      <c r="AH79" s="30"/>
      <c r="AI79" s="30"/>
      <c r="AJ79" s="30"/>
      <c r="AK79" s="30"/>
      <c r="AM79" s="51"/>
      <c r="AN79" s="30" t="s">
        <v>1</v>
      </c>
      <c r="AO79" s="29"/>
      <c r="AP79" s="51"/>
      <c r="AQ79" s="30" t="s">
        <v>2</v>
      </c>
    </row>
    <row r="80" spans="1:43" s="30" customFormat="1" ht="15" customHeight="1" x14ac:dyDescent="0.25">
      <c r="G80" s="245" t="s">
        <v>64</v>
      </c>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146"/>
      <c r="AK80" s="146"/>
    </row>
    <row r="81" spans="1:57" s="30" customFormat="1" ht="15.75" x14ac:dyDescent="0.2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143"/>
      <c r="AK81" s="143"/>
    </row>
    <row r="82" spans="1:57" s="48" customFormat="1" ht="15.75" customHeight="1" x14ac:dyDescent="0.2">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143"/>
      <c r="AK82" s="143"/>
      <c r="AQ82" s="54"/>
      <c r="AR82" s="54"/>
      <c r="AS82" s="54"/>
      <c r="AT82" s="54"/>
      <c r="AU82" s="54"/>
      <c r="AV82" s="54"/>
      <c r="AW82" s="54"/>
      <c r="AX82" s="54"/>
      <c r="AY82" s="54"/>
      <c r="AZ82" s="54"/>
      <c r="BA82" s="54"/>
      <c r="BB82" s="54"/>
      <c r="BC82" s="54"/>
      <c r="BD82" s="54"/>
      <c r="BE82" s="54"/>
    </row>
    <row r="83" spans="1:57" s="42" customFormat="1" ht="15.75" x14ac:dyDescent="0.25">
      <c r="G83" s="43"/>
    </row>
    <row r="84" spans="1:57" s="30" customFormat="1" ht="16.5" customHeight="1" x14ac:dyDescent="0.25">
      <c r="A84" s="246">
        <v>3</v>
      </c>
      <c r="B84" s="246"/>
      <c r="C84" s="33"/>
      <c r="D84" s="212" t="s">
        <v>53</v>
      </c>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55"/>
    </row>
    <row r="85" spans="1:57" s="30" customFormat="1" ht="16.5" customHeight="1" x14ac:dyDescent="0.25">
      <c r="B85" s="32"/>
      <c r="C85" s="3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55"/>
    </row>
    <row r="86" spans="1:57" s="30" customFormat="1" ht="16.5" customHeight="1" x14ac:dyDescent="0.25">
      <c r="B86" s="32"/>
      <c r="C86" s="3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55"/>
    </row>
    <row r="87" spans="1:57" s="30" customFormat="1" ht="6" customHeight="1" x14ac:dyDescent="0.25">
      <c r="B87" s="32"/>
      <c r="C87" s="32"/>
      <c r="D87" s="32"/>
      <c r="E87" s="32"/>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row>
    <row r="88" spans="1:57" s="59" customFormat="1" ht="18" customHeight="1" x14ac:dyDescent="0.25">
      <c r="A88" s="57"/>
      <c r="B88" s="57"/>
      <c r="C88" s="57"/>
      <c r="D88" s="57"/>
      <c r="E88" s="58"/>
      <c r="J88" s="60"/>
      <c r="Q88" s="248" t="s">
        <v>38</v>
      </c>
      <c r="R88" s="249"/>
      <c r="S88" s="249"/>
      <c r="T88" s="249"/>
      <c r="U88" s="249"/>
      <c r="V88" s="249"/>
      <c r="W88" s="249"/>
      <c r="X88" s="249"/>
      <c r="Y88" s="249"/>
      <c r="Z88" s="249"/>
      <c r="AA88" s="249"/>
      <c r="AB88" s="249"/>
      <c r="AC88" s="249"/>
      <c r="AD88" s="249"/>
      <c r="AE88" s="249"/>
      <c r="AF88" s="249"/>
      <c r="AG88" s="249"/>
      <c r="AH88" s="249"/>
      <c r="AI88" s="249"/>
      <c r="AJ88" s="249"/>
      <c r="AK88" s="250"/>
      <c r="AR88" s="61"/>
      <c r="AS88" s="61"/>
      <c r="AT88" s="236"/>
      <c r="AU88" s="236"/>
    </row>
    <row r="89" spans="1:57" s="59" customFormat="1" ht="18" customHeight="1" x14ac:dyDescent="0.25">
      <c r="A89" s="57"/>
      <c r="B89" s="57"/>
      <c r="C89" s="57"/>
      <c r="D89" s="57"/>
      <c r="E89" s="58"/>
      <c r="J89" s="60"/>
      <c r="Q89" s="237" t="s">
        <v>39</v>
      </c>
      <c r="R89" s="238"/>
      <c r="S89" s="238"/>
      <c r="T89" s="238"/>
      <c r="U89" s="238"/>
      <c r="V89" s="238"/>
      <c r="W89" s="238"/>
      <c r="X89" s="238"/>
      <c r="Y89" s="238"/>
      <c r="Z89" s="238"/>
      <c r="AA89" s="238"/>
      <c r="AB89" s="238"/>
      <c r="AC89" s="238"/>
      <c r="AD89" s="238"/>
      <c r="AE89" s="238"/>
      <c r="AF89" s="238"/>
      <c r="AG89" s="238"/>
      <c r="AH89" s="238"/>
      <c r="AI89" s="238"/>
      <c r="AJ89" s="238"/>
      <c r="AK89" s="239"/>
      <c r="AR89" s="61"/>
      <c r="AS89" s="61"/>
      <c r="AT89" s="236"/>
      <c r="AU89" s="236"/>
    </row>
    <row r="90" spans="1:57" s="30" customFormat="1" ht="6" customHeight="1" x14ac:dyDescent="0.25">
      <c r="A90" s="29"/>
      <c r="B90" s="29"/>
      <c r="C90" s="29"/>
      <c r="D90" s="62"/>
      <c r="E90" s="63"/>
      <c r="J90" s="64"/>
      <c r="Q90" s="65"/>
      <c r="R90" s="66"/>
      <c r="S90" s="66"/>
      <c r="T90" s="66"/>
      <c r="U90" s="66"/>
      <c r="V90" s="66"/>
      <c r="W90" s="66"/>
      <c r="X90" s="66"/>
      <c r="Y90" s="66"/>
      <c r="Z90" s="66"/>
      <c r="AA90" s="66"/>
      <c r="AB90" s="66"/>
      <c r="AC90" s="66"/>
      <c r="AD90" s="66"/>
      <c r="AE90" s="66"/>
      <c r="AF90" s="66"/>
      <c r="AG90" s="66"/>
      <c r="AH90" s="66"/>
      <c r="AI90" s="66"/>
      <c r="AJ90" s="66"/>
      <c r="AK90" s="67"/>
      <c r="AL90" s="50"/>
    </row>
    <row r="91" spans="1:57" s="30" customFormat="1" ht="15" x14ac:dyDescent="0.25">
      <c r="A91" s="29"/>
      <c r="B91" s="29"/>
      <c r="C91" s="29"/>
      <c r="D91" s="62"/>
      <c r="E91" s="63"/>
      <c r="J91" s="64"/>
      <c r="Q91" s="68" t="s">
        <v>20</v>
      </c>
      <c r="R91" s="69"/>
      <c r="S91" s="69"/>
      <c r="T91" s="69"/>
      <c r="U91" s="70"/>
      <c r="V91" s="71"/>
      <c r="W91" s="71"/>
      <c r="X91" s="71"/>
      <c r="Y91" s="213">
        <v>0</v>
      </c>
      <c r="Z91" s="213"/>
      <c r="AA91" s="213"/>
      <c r="AB91" s="72" t="s">
        <v>8</v>
      </c>
      <c r="AC91" s="73"/>
      <c r="AD91" s="74"/>
      <c r="AE91" s="74"/>
      <c r="AF91" s="75"/>
      <c r="AG91" s="75"/>
      <c r="AH91" s="75"/>
      <c r="AI91" s="71"/>
      <c r="AJ91" s="71"/>
      <c r="AK91" s="76"/>
      <c r="AM91" s="77"/>
      <c r="AN91" s="77"/>
      <c r="AO91" s="77"/>
      <c r="AP91" s="77"/>
      <c r="AQ91" s="77"/>
    </row>
    <row r="92" spans="1:57" s="30" customFormat="1" ht="16.149999999999999" customHeight="1" x14ac:dyDescent="0.25">
      <c r="A92" s="29"/>
      <c r="B92" s="29"/>
      <c r="C92" s="29"/>
      <c r="D92" s="62"/>
      <c r="E92" s="63"/>
      <c r="Q92" s="78" t="s">
        <v>5</v>
      </c>
      <c r="R92" s="71"/>
      <c r="S92" s="71"/>
      <c r="T92" s="71"/>
      <c r="U92" s="71"/>
      <c r="V92" s="71"/>
      <c r="W92" s="71"/>
      <c r="X92" s="71"/>
      <c r="Y92" s="71"/>
      <c r="Z92" s="71"/>
      <c r="AA92" s="71"/>
      <c r="AB92" s="79"/>
      <c r="AC92" s="80"/>
      <c r="AD92" s="80"/>
      <c r="AE92" s="80"/>
      <c r="AF92" s="81"/>
      <c r="AG92" s="222" t="e">
        <f>AM43*(Y91/K39)</f>
        <v>#DIV/0!</v>
      </c>
      <c r="AH92" s="223"/>
      <c r="AI92" s="223"/>
      <c r="AJ92" s="224"/>
      <c r="AK92" s="82"/>
      <c r="AL92" s="240" t="s">
        <v>40</v>
      </c>
      <c r="AM92" s="241"/>
      <c r="AN92" s="241"/>
      <c r="AO92" s="241"/>
      <c r="AP92" s="241"/>
      <c r="AQ92" s="241"/>
    </row>
    <row r="93" spans="1:57" s="30" customFormat="1" ht="3.95" customHeight="1" x14ac:dyDescent="0.25">
      <c r="A93" s="29"/>
      <c r="B93" s="29"/>
      <c r="C93" s="29"/>
      <c r="D93" s="29"/>
      <c r="E93" s="83"/>
      <c r="G93" s="29"/>
      <c r="Q93" s="78"/>
      <c r="R93" s="71"/>
      <c r="S93" s="71"/>
      <c r="T93" s="71"/>
      <c r="U93" s="84"/>
      <c r="V93" s="71"/>
      <c r="W93" s="71"/>
      <c r="X93" s="71"/>
      <c r="Y93" s="71"/>
      <c r="Z93" s="71"/>
      <c r="AA93" s="71"/>
      <c r="AB93" s="71"/>
      <c r="AC93" s="80"/>
      <c r="AD93" s="80"/>
      <c r="AE93" s="80"/>
      <c r="AF93" s="69"/>
      <c r="AG93" s="69"/>
      <c r="AH93" s="80"/>
      <c r="AI93" s="71"/>
      <c r="AJ93" s="71"/>
      <c r="AK93" s="82"/>
      <c r="AL93" s="240"/>
      <c r="AM93" s="241"/>
      <c r="AN93" s="241"/>
      <c r="AO93" s="241"/>
      <c r="AP93" s="241"/>
      <c r="AQ93" s="241"/>
    </row>
    <row r="94" spans="1:57" s="30" customFormat="1" ht="15" customHeight="1" x14ac:dyDescent="0.25">
      <c r="A94" s="29"/>
      <c r="B94" s="29"/>
      <c r="C94" s="29"/>
      <c r="D94" s="62"/>
      <c r="E94" s="63"/>
      <c r="Q94" s="78" t="s">
        <v>14</v>
      </c>
      <c r="R94" s="71"/>
      <c r="S94" s="71"/>
      <c r="T94" s="71"/>
      <c r="U94" s="79"/>
      <c r="V94" s="71"/>
      <c r="W94" s="71"/>
      <c r="X94" s="71"/>
      <c r="Y94" s="71"/>
      <c r="Z94" s="71"/>
      <c r="AA94" s="71"/>
      <c r="AB94" s="85"/>
      <c r="AC94" s="80"/>
      <c r="AD94" s="80"/>
      <c r="AE94" s="80"/>
      <c r="AF94" s="81"/>
      <c r="AG94" s="222" t="e">
        <f>AM45*(Y91/K39)</f>
        <v>#DIV/0!</v>
      </c>
      <c r="AH94" s="223"/>
      <c r="AI94" s="223"/>
      <c r="AJ94" s="224"/>
      <c r="AK94" s="86" t="s">
        <v>3</v>
      </c>
      <c r="AL94" s="240"/>
      <c r="AM94" s="241"/>
      <c r="AN94" s="241"/>
      <c r="AO94" s="241"/>
      <c r="AP94" s="241"/>
      <c r="AQ94" s="241"/>
    </row>
    <row r="95" spans="1:57" s="30" customFormat="1" ht="3.95" customHeight="1" x14ac:dyDescent="0.25">
      <c r="A95" s="29"/>
      <c r="B95" s="29"/>
      <c r="C95" s="29"/>
      <c r="D95" s="29"/>
      <c r="E95" s="83"/>
      <c r="F95" s="87"/>
      <c r="G95" s="87"/>
      <c r="H95" s="87"/>
      <c r="I95" s="87"/>
      <c r="J95" s="87"/>
      <c r="K95" s="87"/>
      <c r="L95" s="87"/>
      <c r="M95" s="87"/>
      <c r="N95" s="87"/>
      <c r="O95" s="87"/>
      <c r="P95" s="87"/>
      <c r="Q95" s="78"/>
      <c r="R95" s="71"/>
      <c r="S95" s="71"/>
      <c r="T95" s="71"/>
      <c r="U95" s="84"/>
      <c r="V95" s="71"/>
      <c r="W95" s="71"/>
      <c r="X95" s="71"/>
      <c r="Y95" s="71"/>
      <c r="Z95" s="71"/>
      <c r="AA95" s="71"/>
      <c r="AB95" s="71"/>
      <c r="AC95" s="85"/>
      <c r="AD95" s="71"/>
      <c r="AE95" s="71"/>
      <c r="AF95" s="69"/>
      <c r="AG95" s="69"/>
      <c r="AH95" s="79"/>
      <c r="AI95" s="71"/>
      <c r="AJ95" s="71"/>
      <c r="AK95" s="86"/>
      <c r="AL95" s="240"/>
      <c r="AM95" s="241"/>
      <c r="AN95" s="241"/>
      <c r="AO95" s="241"/>
      <c r="AP95" s="241"/>
      <c r="AQ95" s="241"/>
    </row>
    <row r="96" spans="1:57" s="30" customFormat="1" ht="15" x14ac:dyDescent="0.25">
      <c r="A96" s="138" t="s">
        <v>9</v>
      </c>
      <c r="B96" s="139"/>
      <c r="C96" s="139"/>
      <c r="D96" s="139"/>
      <c r="E96" s="140"/>
      <c r="F96" s="140"/>
      <c r="G96" s="140"/>
      <c r="H96" s="140"/>
      <c r="I96" s="140"/>
      <c r="J96" s="140"/>
      <c r="K96" s="140"/>
      <c r="L96" s="140"/>
      <c r="M96" s="140"/>
      <c r="N96" s="140"/>
      <c r="O96" s="139"/>
      <c r="P96" s="139"/>
      <c r="Q96" s="78" t="s">
        <v>15</v>
      </c>
      <c r="R96" s="71"/>
      <c r="S96" s="71"/>
      <c r="T96" s="71"/>
      <c r="U96" s="84"/>
      <c r="V96" s="71"/>
      <c r="W96" s="71"/>
      <c r="X96" s="71"/>
      <c r="Y96" s="71"/>
      <c r="Z96" s="71"/>
      <c r="AA96" s="71"/>
      <c r="AB96" s="71"/>
      <c r="AC96" s="88"/>
      <c r="AD96" s="71"/>
      <c r="AE96" s="71"/>
      <c r="AF96" s="81"/>
      <c r="AG96" s="222" t="e">
        <f>AM47*(Y91/K39)</f>
        <v>#DIV/0!</v>
      </c>
      <c r="AH96" s="223"/>
      <c r="AI96" s="223"/>
      <c r="AJ96" s="224"/>
      <c r="AK96" s="86" t="s">
        <v>3</v>
      </c>
      <c r="AL96" s="240"/>
      <c r="AM96" s="241"/>
      <c r="AN96" s="241"/>
      <c r="AO96" s="241"/>
      <c r="AP96" s="241"/>
      <c r="AQ96" s="241"/>
    </row>
    <row r="97" spans="1:43" s="30" customFormat="1" ht="3.95" customHeight="1" x14ac:dyDescent="0.25">
      <c r="A97" s="29"/>
      <c r="B97" s="29"/>
      <c r="C97" s="29"/>
      <c r="D97" s="89"/>
      <c r="E97" s="64"/>
      <c r="F97" s="64"/>
      <c r="G97" s="64"/>
      <c r="H97" s="64"/>
      <c r="Q97" s="78"/>
      <c r="R97" s="71"/>
      <c r="S97" s="71"/>
      <c r="T97" s="71"/>
      <c r="U97" s="84"/>
      <c r="V97" s="71"/>
      <c r="W97" s="71"/>
      <c r="X97" s="71"/>
      <c r="Y97" s="71"/>
      <c r="Z97" s="71"/>
      <c r="AA97" s="71"/>
      <c r="AB97" s="71"/>
      <c r="AC97" s="85"/>
      <c r="AD97" s="71"/>
      <c r="AE97" s="71"/>
      <c r="AF97" s="69"/>
      <c r="AG97" s="69"/>
      <c r="AH97" s="79"/>
      <c r="AI97" s="71"/>
      <c r="AJ97" s="71"/>
      <c r="AK97" s="86"/>
      <c r="AL97" s="50"/>
      <c r="AM97" s="50"/>
      <c r="AN97" s="50"/>
      <c r="AO97" s="50"/>
      <c r="AP97" s="90"/>
      <c r="AQ97" s="50"/>
    </row>
    <row r="98" spans="1:43" s="31" customFormat="1" ht="15" x14ac:dyDescent="0.25">
      <c r="A98" s="141" t="s">
        <v>7</v>
      </c>
      <c r="B98" s="92" t="s">
        <v>57</v>
      </c>
      <c r="C98" s="92"/>
      <c r="D98" s="93"/>
      <c r="E98" s="94"/>
      <c r="F98" s="94"/>
      <c r="G98" s="94"/>
      <c r="H98" s="94"/>
      <c r="I98" s="94"/>
      <c r="J98" s="94"/>
      <c r="K98" s="95"/>
      <c r="L98" s="94"/>
      <c r="M98" s="94"/>
      <c r="N98" s="94"/>
      <c r="Q98" s="78" t="s">
        <v>16</v>
      </c>
      <c r="R98" s="96"/>
      <c r="S98" s="96"/>
      <c r="T98" s="96"/>
      <c r="U98" s="96"/>
      <c r="V98" s="96"/>
      <c r="W98" s="96"/>
      <c r="X98" s="96"/>
      <c r="Y98" s="96"/>
      <c r="Z98" s="96"/>
      <c r="AA98" s="96"/>
      <c r="AB98" s="96"/>
      <c r="AC98" s="70"/>
      <c r="AD98" s="70"/>
      <c r="AE98" s="70"/>
      <c r="AF98" s="97"/>
      <c r="AG98" s="222" t="e">
        <f>AM49*(Y91/K39)</f>
        <v>#DIV/0!</v>
      </c>
      <c r="AH98" s="223"/>
      <c r="AI98" s="223"/>
      <c r="AJ98" s="224"/>
      <c r="AK98" s="98" t="s">
        <v>3</v>
      </c>
      <c r="AL98" s="50"/>
      <c r="AM98" s="99" t="e">
        <f>IF(AG98&lt;0.5,"X","")</f>
        <v>#DIV/0!</v>
      </c>
      <c r="AN98" s="30" t="s">
        <v>1</v>
      </c>
      <c r="AO98" s="30"/>
      <c r="AP98" s="100" t="e">
        <f>IF(AG98&gt;=0.5,"X","")</f>
        <v>#DIV/0!</v>
      </c>
      <c r="AQ98" s="94" t="s">
        <v>2</v>
      </c>
    </row>
    <row r="99" spans="1:43" s="30" customFormat="1" ht="3.95" customHeight="1" x14ac:dyDescent="0.25">
      <c r="A99" s="24"/>
      <c r="B99" s="101"/>
      <c r="C99" s="101"/>
      <c r="D99" s="24"/>
      <c r="E99" s="94"/>
      <c r="F99" s="94"/>
      <c r="G99" s="94"/>
      <c r="H99" s="94"/>
      <c r="I99" s="94"/>
      <c r="J99" s="94"/>
      <c r="K99" s="94"/>
      <c r="L99" s="94"/>
      <c r="M99" s="94"/>
      <c r="N99" s="94"/>
      <c r="Q99" s="78"/>
      <c r="R99" s="71"/>
      <c r="S99" s="71"/>
      <c r="T99" s="71"/>
      <c r="U99" s="84"/>
      <c r="V99" s="71"/>
      <c r="W99" s="71"/>
      <c r="X99" s="71"/>
      <c r="Y99" s="71"/>
      <c r="Z99" s="71"/>
      <c r="AA99" s="71"/>
      <c r="AB99" s="71"/>
      <c r="AC99" s="85"/>
      <c r="AD99" s="71"/>
      <c r="AE99" s="71"/>
      <c r="AF99" s="69"/>
      <c r="AG99" s="102"/>
      <c r="AH99" s="103"/>
      <c r="AI99" s="104"/>
      <c r="AJ99" s="104"/>
      <c r="AK99" s="98"/>
      <c r="AL99" s="50"/>
      <c r="AM99" s="62"/>
      <c r="AN99" s="50"/>
      <c r="AO99" s="50"/>
      <c r="AP99" s="90"/>
      <c r="AQ99" s="91"/>
    </row>
    <row r="100" spans="1:43" s="31" customFormat="1" ht="15" x14ac:dyDescent="0.25">
      <c r="A100" s="141" t="s">
        <v>7</v>
      </c>
      <c r="B100" s="105" t="s">
        <v>58</v>
      </c>
      <c r="C100" s="105"/>
      <c r="D100" s="93"/>
      <c r="E100" s="94"/>
      <c r="F100" s="94"/>
      <c r="G100" s="94"/>
      <c r="H100" s="94"/>
      <c r="I100" s="94"/>
      <c r="J100" s="94"/>
      <c r="K100" s="95"/>
      <c r="L100" s="94"/>
      <c r="M100" s="94"/>
      <c r="N100" s="94"/>
      <c r="Q100" s="78" t="s">
        <v>6</v>
      </c>
      <c r="R100" s="71"/>
      <c r="S100" s="71"/>
      <c r="T100" s="71"/>
      <c r="U100" s="106"/>
      <c r="V100" s="71"/>
      <c r="W100" s="71"/>
      <c r="X100" s="71"/>
      <c r="Y100" s="71"/>
      <c r="Z100" s="71"/>
      <c r="AA100" s="71"/>
      <c r="AB100" s="96"/>
      <c r="AC100" s="70"/>
      <c r="AD100" s="70"/>
      <c r="AE100" s="70"/>
      <c r="AF100" s="97"/>
      <c r="AG100" s="222" t="e">
        <f>AM51*(Y91/K39)</f>
        <v>#DIV/0!</v>
      </c>
      <c r="AH100" s="223"/>
      <c r="AI100" s="223"/>
      <c r="AJ100" s="224"/>
      <c r="AK100" s="98" t="s">
        <v>4</v>
      </c>
      <c r="AL100" s="50"/>
      <c r="AM100" s="99" t="e">
        <f>IF(AG100&lt;=200,"X","")</f>
        <v>#DIV/0!</v>
      </c>
      <c r="AN100" s="30" t="s">
        <v>1</v>
      </c>
      <c r="AO100" s="30"/>
      <c r="AP100" s="100" t="e">
        <f>IF(AG100&gt;200,"X","")</f>
        <v>#DIV/0!</v>
      </c>
      <c r="AQ100" s="94" t="s">
        <v>2</v>
      </c>
    </row>
    <row r="101" spans="1:43" s="30" customFormat="1" ht="3.95" customHeight="1" x14ac:dyDescent="0.25">
      <c r="A101" s="24"/>
      <c r="B101" s="101"/>
      <c r="C101" s="101"/>
      <c r="D101" s="24"/>
      <c r="E101" s="94"/>
      <c r="F101" s="94"/>
      <c r="G101" s="94"/>
      <c r="H101" s="94"/>
      <c r="I101" s="94"/>
      <c r="J101" s="94"/>
      <c r="K101" s="94"/>
      <c r="L101" s="94"/>
      <c r="M101" s="94"/>
      <c r="N101" s="94"/>
      <c r="Q101" s="78"/>
      <c r="R101" s="71"/>
      <c r="S101" s="71"/>
      <c r="T101" s="71"/>
      <c r="U101" s="84"/>
      <c r="V101" s="71"/>
      <c r="W101" s="71"/>
      <c r="X101" s="71"/>
      <c r="Y101" s="71"/>
      <c r="Z101" s="71"/>
      <c r="AA101" s="71"/>
      <c r="AB101" s="71"/>
      <c r="AC101" s="85"/>
      <c r="AD101" s="71"/>
      <c r="AE101" s="71"/>
      <c r="AF101" s="69"/>
      <c r="AG101" s="102"/>
      <c r="AH101" s="103"/>
      <c r="AI101" s="104"/>
      <c r="AJ101" s="104"/>
      <c r="AK101" s="98"/>
      <c r="AL101" s="50"/>
      <c r="AM101" s="62"/>
      <c r="AN101" s="50"/>
      <c r="AO101" s="50"/>
      <c r="AP101" s="90"/>
      <c r="AQ101" s="91"/>
    </row>
    <row r="102" spans="1:43" s="30" customFormat="1" ht="13.5" customHeight="1" x14ac:dyDescent="0.25">
      <c r="A102" s="141" t="s">
        <v>7</v>
      </c>
      <c r="B102" s="247" t="s">
        <v>54</v>
      </c>
      <c r="C102" s="247"/>
      <c r="D102" s="247"/>
      <c r="E102" s="247"/>
      <c r="F102" s="247"/>
      <c r="G102" s="247"/>
      <c r="H102" s="247"/>
      <c r="I102" s="247"/>
      <c r="J102" s="247"/>
      <c r="K102" s="247"/>
      <c r="L102" s="247"/>
      <c r="M102" s="247"/>
      <c r="N102" s="247"/>
      <c r="O102" s="247"/>
      <c r="P102" s="247"/>
      <c r="Q102" s="78" t="s">
        <v>17</v>
      </c>
      <c r="R102" s="71"/>
      <c r="S102" s="71"/>
      <c r="T102" s="71"/>
      <c r="U102" s="106"/>
      <c r="V102" s="71"/>
      <c r="W102" s="71"/>
      <c r="X102" s="71"/>
      <c r="Y102" s="71"/>
      <c r="Z102" s="71"/>
      <c r="AA102" s="71"/>
      <c r="AB102" s="96"/>
      <c r="AC102" s="70"/>
      <c r="AD102" s="70"/>
      <c r="AE102" s="70"/>
      <c r="AF102" s="97"/>
      <c r="AG102" s="222" t="e">
        <f>AM53*(Y91/K39)</f>
        <v>#DIV/0!</v>
      </c>
      <c r="AH102" s="223"/>
      <c r="AI102" s="223"/>
      <c r="AJ102" s="224"/>
      <c r="AK102" s="98" t="s">
        <v>3</v>
      </c>
      <c r="AP102" s="107"/>
      <c r="AQ102" s="94"/>
    </row>
    <row r="103" spans="1:43" s="30" customFormat="1" ht="6" customHeight="1" x14ac:dyDescent="0.25">
      <c r="A103" s="91"/>
      <c r="B103" s="247"/>
      <c r="C103" s="247"/>
      <c r="D103" s="247"/>
      <c r="E103" s="247"/>
      <c r="F103" s="247"/>
      <c r="G103" s="247"/>
      <c r="H103" s="247"/>
      <c r="I103" s="247"/>
      <c r="J103" s="247"/>
      <c r="K103" s="247"/>
      <c r="L103" s="247"/>
      <c r="M103" s="247"/>
      <c r="N103" s="247"/>
      <c r="O103" s="247"/>
      <c r="P103" s="247"/>
      <c r="Q103" s="108"/>
      <c r="R103" s="109"/>
      <c r="S103" s="71"/>
      <c r="T103" s="71"/>
      <c r="U103" s="84"/>
      <c r="V103" s="71"/>
      <c r="W103" s="71"/>
      <c r="X103" s="71"/>
      <c r="Y103" s="71"/>
      <c r="Z103" s="71"/>
      <c r="AA103" s="71"/>
      <c r="AB103" s="71"/>
      <c r="AC103" s="85"/>
      <c r="AD103" s="71"/>
      <c r="AE103" s="71"/>
      <c r="AF103" s="69"/>
      <c r="AG103" s="102"/>
      <c r="AH103" s="103"/>
      <c r="AI103" s="104"/>
      <c r="AJ103" s="104"/>
      <c r="AK103" s="98"/>
      <c r="AL103" s="50"/>
      <c r="AM103" s="62"/>
      <c r="AN103" s="50"/>
      <c r="AO103" s="50"/>
      <c r="AP103" s="90"/>
      <c r="AQ103" s="91"/>
    </row>
    <row r="104" spans="1:43" s="30" customFormat="1" ht="15" x14ac:dyDescent="0.25">
      <c r="A104" s="91"/>
      <c r="B104" s="247"/>
      <c r="C104" s="247"/>
      <c r="D104" s="247"/>
      <c r="E104" s="247"/>
      <c r="F104" s="247"/>
      <c r="G104" s="247"/>
      <c r="H104" s="247"/>
      <c r="I104" s="247"/>
      <c r="J104" s="247"/>
      <c r="K104" s="247"/>
      <c r="L104" s="247"/>
      <c r="M104" s="247"/>
      <c r="N104" s="247"/>
      <c r="O104" s="247"/>
      <c r="P104" s="247"/>
      <c r="Q104" s="78" t="s">
        <v>41</v>
      </c>
      <c r="R104" s="109"/>
      <c r="S104" s="71"/>
      <c r="T104" s="71"/>
      <c r="U104" s="84"/>
      <c r="V104" s="71"/>
      <c r="W104" s="71"/>
      <c r="X104" s="71"/>
      <c r="Y104" s="71"/>
      <c r="Z104" s="71"/>
      <c r="AA104" s="71"/>
      <c r="AB104" s="71"/>
      <c r="AC104" s="85"/>
      <c r="AD104" s="71"/>
      <c r="AE104" s="71"/>
      <c r="AF104" s="81"/>
      <c r="AG104" s="222" t="e">
        <f>AM55*(Y91/K39)</f>
        <v>#DIV/0!</v>
      </c>
      <c r="AH104" s="223"/>
      <c r="AI104" s="223"/>
      <c r="AJ104" s="224"/>
      <c r="AK104" s="98" t="s">
        <v>3</v>
      </c>
      <c r="AL104" s="50"/>
      <c r="AM104" s="62"/>
      <c r="AN104" s="50"/>
      <c r="AO104" s="50"/>
      <c r="AP104" s="90"/>
      <c r="AQ104" s="91"/>
    </row>
    <row r="105" spans="1:43" s="30" customFormat="1" ht="3.95" customHeight="1" x14ac:dyDescent="0.25">
      <c r="A105" s="91"/>
      <c r="B105" s="24"/>
      <c r="C105" s="24"/>
      <c r="D105" s="24"/>
      <c r="E105" s="94"/>
      <c r="F105" s="94"/>
      <c r="G105" s="94"/>
      <c r="H105" s="94"/>
      <c r="I105" s="94"/>
      <c r="J105" s="94"/>
      <c r="K105" s="94"/>
      <c r="L105" s="94"/>
      <c r="M105" s="94"/>
      <c r="N105" s="94"/>
      <c r="Q105" s="78"/>
      <c r="R105" s="71"/>
      <c r="S105" s="71"/>
      <c r="T105" s="71"/>
      <c r="U105" s="84"/>
      <c r="V105" s="71"/>
      <c r="W105" s="71"/>
      <c r="X105" s="71"/>
      <c r="Y105" s="71"/>
      <c r="Z105" s="110"/>
      <c r="AA105" s="71"/>
      <c r="AB105" s="71"/>
      <c r="AC105" s="85"/>
      <c r="AD105" s="71"/>
      <c r="AE105" s="71"/>
      <c r="AF105" s="69"/>
      <c r="AG105" s="102"/>
      <c r="AH105" s="103"/>
      <c r="AI105" s="104"/>
      <c r="AJ105" s="104"/>
      <c r="AK105" s="111"/>
      <c r="AL105" s="50"/>
      <c r="AM105" s="62"/>
      <c r="AN105" s="50"/>
      <c r="AO105" s="50"/>
      <c r="AP105" s="90"/>
      <c r="AQ105" s="91"/>
    </row>
    <row r="106" spans="1:43" s="31" customFormat="1" ht="15" x14ac:dyDescent="0.25">
      <c r="A106" s="141" t="s">
        <v>7</v>
      </c>
      <c r="B106" s="105" t="s">
        <v>59</v>
      </c>
      <c r="C106" s="105"/>
      <c r="D106" s="93"/>
      <c r="E106" s="24"/>
      <c r="F106" s="94"/>
      <c r="G106" s="94"/>
      <c r="H106" s="94"/>
      <c r="I106" s="94"/>
      <c r="J106" s="94"/>
      <c r="K106" s="95"/>
      <c r="L106" s="94"/>
      <c r="M106" s="94"/>
      <c r="N106" s="94"/>
      <c r="Q106" s="78" t="s">
        <v>18</v>
      </c>
      <c r="R106" s="71"/>
      <c r="S106" s="69"/>
      <c r="T106" s="69"/>
      <c r="U106" s="112"/>
      <c r="V106" s="69"/>
      <c r="W106" s="69"/>
      <c r="X106" s="69"/>
      <c r="Y106" s="69"/>
      <c r="Z106" s="71"/>
      <c r="AA106" s="71"/>
      <c r="AB106" s="96"/>
      <c r="AC106" s="70"/>
      <c r="AD106" s="70"/>
      <c r="AE106" s="70"/>
      <c r="AF106" s="71"/>
      <c r="AG106" s="219" t="e">
        <f>(AG94*9)/AG92</f>
        <v>#DIV/0!</v>
      </c>
      <c r="AH106" s="220"/>
      <c r="AI106" s="220"/>
      <c r="AJ106" s="221"/>
      <c r="AK106" s="111"/>
      <c r="AL106" s="50"/>
      <c r="AM106" s="99" t="e">
        <f>IF(AG106&lt;=35%,"X","")</f>
        <v>#DIV/0!</v>
      </c>
      <c r="AN106" s="30" t="s">
        <v>1</v>
      </c>
      <c r="AO106" s="30"/>
      <c r="AP106" s="100" t="e">
        <f>IF(AG106&gt;35%,"X","")</f>
        <v>#DIV/0!</v>
      </c>
      <c r="AQ106" s="94" t="s">
        <v>2</v>
      </c>
    </row>
    <row r="107" spans="1:43" s="31" customFormat="1" ht="3.95" customHeight="1" x14ac:dyDescent="0.25">
      <c r="A107" s="24"/>
      <c r="B107" s="101"/>
      <c r="C107" s="101"/>
      <c r="D107" s="24"/>
      <c r="E107" s="24"/>
      <c r="F107" s="94"/>
      <c r="G107" s="94"/>
      <c r="H107" s="94"/>
      <c r="I107" s="94"/>
      <c r="J107" s="94"/>
      <c r="K107" s="94"/>
      <c r="L107" s="94"/>
      <c r="M107" s="94"/>
      <c r="N107" s="94"/>
      <c r="Q107" s="78"/>
      <c r="R107" s="71"/>
      <c r="S107" s="69"/>
      <c r="T107" s="69"/>
      <c r="U107" s="88"/>
      <c r="V107" s="69"/>
      <c r="W107" s="69"/>
      <c r="X107" s="69"/>
      <c r="Y107" s="69"/>
      <c r="Z107" s="71"/>
      <c r="AA107" s="71"/>
      <c r="AB107" s="71"/>
      <c r="AC107" s="85"/>
      <c r="AD107" s="71"/>
      <c r="AE107" s="71"/>
      <c r="AF107" s="69"/>
      <c r="AG107" s="102"/>
      <c r="AH107" s="103"/>
      <c r="AI107" s="104"/>
      <c r="AJ107" s="104"/>
      <c r="AK107" s="111"/>
      <c r="AL107" s="50"/>
      <c r="AM107" s="63"/>
      <c r="AN107" s="50"/>
      <c r="AO107" s="50"/>
      <c r="AP107" s="113"/>
      <c r="AQ107" s="91"/>
    </row>
    <row r="108" spans="1:43" s="31" customFormat="1" ht="15" x14ac:dyDescent="0.25">
      <c r="A108" s="141" t="s">
        <v>7</v>
      </c>
      <c r="B108" s="105" t="s">
        <v>60</v>
      </c>
      <c r="C108" s="105"/>
      <c r="D108" s="93"/>
      <c r="E108" s="24"/>
      <c r="F108" s="94"/>
      <c r="G108" s="94"/>
      <c r="H108" s="94"/>
      <c r="I108" s="94"/>
      <c r="J108" s="94"/>
      <c r="K108" s="95"/>
      <c r="L108" s="94"/>
      <c r="M108" s="94"/>
      <c r="N108" s="94"/>
      <c r="Q108" s="78" t="s">
        <v>19</v>
      </c>
      <c r="R108" s="71"/>
      <c r="S108" s="69"/>
      <c r="T108" s="69"/>
      <c r="U108" s="112"/>
      <c r="V108" s="69"/>
      <c r="W108" s="69"/>
      <c r="X108" s="69"/>
      <c r="Y108" s="69"/>
      <c r="Z108" s="71"/>
      <c r="AA108" s="71"/>
      <c r="AB108" s="96"/>
      <c r="AC108" s="70"/>
      <c r="AD108" s="70"/>
      <c r="AE108" s="70"/>
      <c r="AF108" s="114"/>
      <c r="AG108" s="219" t="e">
        <f>(AG96*9)/AG92</f>
        <v>#DIV/0!</v>
      </c>
      <c r="AH108" s="220"/>
      <c r="AI108" s="220"/>
      <c r="AJ108" s="221"/>
      <c r="AK108" s="111"/>
      <c r="AL108" s="50"/>
      <c r="AM108" s="99" t="e">
        <f>IF(AG108&lt;10%,"X","")</f>
        <v>#DIV/0!</v>
      </c>
      <c r="AN108" s="30" t="s">
        <v>1</v>
      </c>
      <c r="AO108" s="30"/>
      <c r="AP108" s="100" t="e">
        <f>IF(AG108&gt;=10%,"X","")</f>
        <v>#DIV/0!</v>
      </c>
      <c r="AQ108" s="94" t="s">
        <v>2</v>
      </c>
    </row>
    <row r="109" spans="1:43" s="31" customFormat="1" ht="3.95" customHeight="1" x14ac:dyDescent="0.25">
      <c r="A109" s="24"/>
      <c r="B109" s="101"/>
      <c r="C109" s="101"/>
      <c r="D109" s="24"/>
      <c r="E109" s="24"/>
      <c r="F109" s="94"/>
      <c r="G109" s="94"/>
      <c r="H109" s="94"/>
      <c r="I109" s="94"/>
      <c r="J109" s="94"/>
      <c r="K109" s="95"/>
      <c r="L109" s="94"/>
      <c r="M109" s="94"/>
      <c r="N109" s="94"/>
      <c r="Q109" s="115"/>
      <c r="R109" s="69"/>
      <c r="S109" s="69"/>
      <c r="T109" s="69"/>
      <c r="U109" s="88"/>
      <c r="V109" s="69"/>
      <c r="W109" s="69"/>
      <c r="X109" s="69"/>
      <c r="Y109" s="69"/>
      <c r="Z109" s="71"/>
      <c r="AA109" s="71"/>
      <c r="AB109" s="71"/>
      <c r="AC109" s="85"/>
      <c r="AD109" s="71"/>
      <c r="AE109" s="71"/>
      <c r="AF109" s="69"/>
      <c r="AG109" s="116"/>
      <c r="AH109" s="117"/>
      <c r="AI109" s="118"/>
      <c r="AJ109" s="118"/>
      <c r="AK109" s="111"/>
      <c r="AL109" s="50"/>
      <c r="AM109" s="30"/>
      <c r="AN109" s="30"/>
      <c r="AO109" s="30"/>
      <c r="AP109" s="107"/>
      <c r="AQ109" s="94"/>
    </row>
    <row r="110" spans="1:43" s="31" customFormat="1" ht="15" x14ac:dyDescent="0.25">
      <c r="A110" s="141" t="s">
        <v>7</v>
      </c>
      <c r="B110" s="105" t="s">
        <v>61</v>
      </c>
      <c r="C110" s="105"/>
      <c r="D110" s="93"/>
      <c r="E110" s="24"/>
      <c r="F110" s="94"/>
      <c r="G110" s="94"/>
      <c r="H110" s="94"/>
      <c r="I110" s="94"/>
      <c r="J110" s="94"/>
      <c r="K110" s="95"/>
      <c r="L110" s="94"/>
      <c r="M110" s="94"/>
      <c r="N110" s="94"/>
      <c r="Q110" s="119" t="s">
        <v>44</v>
      </c>
      <c r="R110" s="120"/>
      <c r="S110" s="71"/>
      <c r="T110" s="71"/>
      <c r="U110" s="71"/>
      <c r="V110" s="71"/>
      <c r="W110" s="71"/>
      <c r="X110" s="71"/>
      <c r="Y110" s="71"/>
      <c r="Z110" s="71"/>
      <c r="AA110" s="71"/>
      <c r="AB110" s="71"/>
      <c r="AC110" s="71"/>
      <c r="AD110" s="71"/>
      <c r="AE110" s="71"/>
      <c r="AF110" s="71"/>
      <c r="AG110" s="243" t="e">
        <f>(AG104*4)/AG92</f>
        <v>#DIV/0!</v>
      </c>
      <c r="AH110" s="243"/>
      <c r="AI110" s="243"/>
      <c r="AJ110" s="243"/>
      <c r="AK110" s="86"/>
      <c r="AL110" s="30"/>
      <c r="AM110" s="99" t="e">
        <f>IF(AG110&lt;=35%,"X","")</f>
        <v>#DIV/0!</v>
      </c>
      <c r="AN110" s="30" t="s">
        <v>1</v>
      </c>
      <c r="AO110" s="30"/>
      <c r="AP110" s="100" t="e">
        <f>IF(AG110&gt;35%,"X","")</f>
        <v>#DIV/0!</v>
      </c>
      <c r="AQ110" s="94" t="s">
        <v>2</v>
      </c>
    </row>
    <row r="111" spans="1:43" s="31" customFormat="1" ht="3.95" customHeight="1" x14ac:dyDescent="0.25">
      <c r="A111" s="91"/>
      <c r="B111" s="94"/>
      <c r="C111" s="94"/>
      <c r="D111" s="94"/>
      <c r="E111" s="23"/>
      <c r="F111" s="23"/>
      <c r="G111" s="23"/>
      <c r="H111" s="94"/>
      <c r="I111" s="94"/>
      <c r="J111" s="94"/>
      <c r="K111" s="23"/>
      <c r="L111" s="94"/>
      <c r="M111" s="94"/>
      <c r="N111" s="94"/>
      <c r="O111" s="30"/>
      <c r="P111" s="30"/>
      <c r="Q111" s="121"/>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30"/>
      <c r="AM111" s="30"/>
      <c r="AN111" s="30"/>
      <c r="AO111" s="30"/>
      <c r="AP111" s="107"/>
      <c r="AQ111" s="94"/>
    </row>
    <row r="112" spans="1:43" s="31" customFormat="1" ht="15" x14ac:dyDescent="0.25">
      <c r="A112" s="91"/>
      <c r="B112" s="94"/>
      <c r="C112" s="94"/>
      <c r="D112" s="94"/>
      <c r="E112" s="23"/>
      <c r="F112" s="23"/>
      <c r="G112" s="23"/>
      <c r="H112" s="94"/>
      <c r="I112" s="94"/>
      <c r="J112" s="94"/>
      <c r="K112" s="23"/>
      <c r="L112" s="94"/>
      <c r="M112" s="94"/>
      <c r="N112" s="94"/>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107"/>
      <c r="AQ112" s="94"/>
    </row>
    <row r="113" spans="1:64" s="31" customFormat="1" ht="17.25" customHeight="1" x14ac:dyDescent="0.25">
      <c r="A113" s="210">
        <v>4</v>
      </c>
      <c r="B113" s="210"/>
      <c r="C113" s="142"/>
      <c r="D113" s="124" t="s">
        <v>65</v>
      </c>
      <c r="F113" s="23"/>
      <c r="G113" s="125"/>
      <c r="H113" s="94"/>
      <c r="I113" s="94"/>
      <c r="J113" s="94"/>
      <c r="K113" s="23"/>
      <c r="L113" s="126"/>
      <c r="M113" s="94"/>
      <c r="N113" s="94"/>
      <c r="Q113" s="30"/>
      <c r="R113" s="126"/>
      <c r="S113" s="126"/>
      <c r="T113" s="126"/>
      <c r="U113" s="126"/>
      <c r="V113" s="126"/>
      <c r="W113" s="30"/>
      <c r="X113" s="30"/>
      <c r="Y113" s="30"/>
      <c r="Z113" s="30"/>
      <c r="AA113" s="30"/>
      <c r="AB113" s="30"/>
      <c r="AC113" s="30"/>
      <c r="AD113" s="30"/>
      <c r="AE113" s="30"/>
      <c r="AF113" s="30"/>
      <c r="AG113" s="30"/>
      <c r="AH113" s="30"/>
      <c r="AI113" s="30"/>
      <c r="AJ113" s="30"/>
      <c r="AK113" s="30"/>
      <c r="AL113" s="50"/>
      <c r="AM113" s="99" t="str">
        <f>IF(AP68="X","X","")</f>
        <v/>
      </c>
      <c r="AN113" s="30" t="s">
        <v>1</v>
      </c>
      <c r="AO113" s="30"/>
      <c r="AP113" s="100" t="str">
        <f>IF(AM68="X","X","")</f>
        <v/>
      </c>
      <c r="AQ113" s="30" t="s">
        <v>2</v>
      </c>
    </row>
    <row r="114" spans="1:64" s="31" customFormat="1" ht="3.95" customHeight="1" x14ac:dyDescent="0.25">
      <c r="A114" s="24"/>
      <c r="B114" s="30"/>
      <c r="C114" s="30"/>
      <c r="D114" s="94"/>
      <c r="F114" s="23"/>
      <c r="G114" s="23"/>
      <c r="H114" s="94"/>
      <c r="I114" s="94"/>
      <c r="J114" s="94"/>
      <c r="K114" s="23"/>
      <c r="L114" s="94"/>
      <c r="M114" s="94"/>
      <c r="N114" s="94"/>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107"/>
      <c r="AQ114" s="94"/>
    </row>
    <row r="115" spans="1:64" s="31" customFormat="1" ht="17.25" customHeight="1" x14ac:dyDescent="0.25">
      <c r="A115" s="210">
        <v>5</v>
      </c>
      <c r="B115" s="210"/>
      <c r="C115" s="142"/>
      <c r="D115" s="91" t="s">
        <v>66</v>
      </c>
      <c r="F115" s="23"/>
      <c r="G115" s="23"/>
      <c r="H115" s="94"/>
      <c r="I115" s="94"/>
      <c r="J115" s="94"/>
      <c r="K115" s="23"/>
      <c r="L115" s="94"/>
      <c r="M115" s="94"/>
      <c r="N115" s="94"/>
      <c r="Q115" s="30"/>
      <c r="R115" s="127"/>
      <c r="S115" s="127"/>
      <c r="T115" s="30"/>
      <c r="U115" s="30"/>
      <c r="V115" s="30"/>
      <c r="W115" s="128"/>
      <c r="X115" s="128"/>
      <c r="Y115" s="128"/>
      <c r="Z115" s="30"/>
      <c r="AA115" s="30"/>
      <c r="AB115" s="30"/>
      <c r="AC115" s="30"/>
      <c r="AD115" s="30"/>
      <c r="AE115" s="30"/>
      <c r="AF115" s="30"/>
      <c r="AG115" s="30"/>
      <c r="AH115" s="30"/>
      <c r="AI115" s="30"/>
      <c r="AJ115" s="30"/>
      <c r="AK115" s="30"/>
      <c r="AL115" s="50"/>
      <c r="AM115" s="99" t="str">
        <f>IF(AP71="X","X","")</f>
        <v/>
      </c>
      <c r="AN115" s="30" t="s">
        <v>1</v>
      </c>
      <c r="AO115" s="30"/>
      <c r="AP115" s="100" t="str">
        <f>IF(AM71="X","X","")</f>
        <v/>
      </c>
      <c r="AQ115" s="94" t="s">
        <v>2</v>
      </c>
    </row>
    <row r="116" spans="1:64" s="31" customFormat="1" ht="3.95" customHeight="1" x14ac:dyDescent="0.25">
      <c r="A116" s="24"/>
      <c r="B116" s="30"/>
      <c r="C116" s="30"/>
      <c r="D116" s="94"/>
      <c r="F116" s="23"/>
      <c r="G116" s="23"/>
      <c r="H116" s="94"/>
      <c r="I116" s="94"/>
      <c r="J116" s="94"/>
      <c r="K116" s="23"/>
      <c r="L116" s="94"/>
      <c r="M116" s="94"/>
      <c r="N116" s="94"/>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107"/>
      <c r="AQ116" s="94"/>
    </row>
    <row r="117" spans="1:64" s="31" customFormat="1" ht="15" customHeight="1" x14ac:dyDescent="0.25">
      <c r="A117" s="210">
        <v>6</v>
      </c>
      <c r="B117" s="210"/>
      <c r="C117" s="142"/>
      <c r="D117" s="212" t="s">
        <v>76</v>
      </c>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55"/>
      <c r="AK117" s="30"/>
      <c r="AL117" s="50"/>
      <c r="AM117" s="99" t="str">
        <f>IF(AP74="X","X","")</f>
        <v/>
      </c>
      <c r="AN117" s="30" t="s">
        <v>1</v>
      </c>
      <c r="AO117" s="30"/>
      <c r="AP117" s="100" t="str">
        <f>IF(AM74="X","X","")</f>
        <v/>
      </c>
      <c r="AQ117" s="94" t="s">
        <v>2</v>
      </c>
    </row>
    <row r="118" spans="1:64" s="30" customFormat="1" ht="15" x14ac:dyDescent="0.25">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55"/>
      <c r="AP118" s="94"/>
      <c r="AQ118" s="94"/>
    </row>
    <row r="119" spans="1:64" s="30" customFormat="1" ht="14.25" customHeight="1" x14ac:dyDescent="0.25">
      <c r="B119" s="105"/>
      <c r="C119" s="105"/>
      <c r="G119" s="31"/>
      <c r="H119" s="31"/>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row>
    <row r="120" spans="1:64" s="30" customFormat="1" ht="15" customHeight="1" x14ac:dyDescent="0.25">
      <c r="A120" s="129">
        <v>1</v>
      </c>
      <c r="B120" s="40" t="s">
        <v>56</v>
      </c>
      <c r="C120" s="40"/>
      <c r="G120" s="130"/>
      <c r="H120" s="31"/>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row>
    <row r="121" spans="1:64" s="53" customFormat="1" ht="15.75" x14ac:dyDescent="0.25">
      <c r="E121" s="131"/>
      <c r="AM121" s="30"/>
      <c r="AN121" s="30"/>
      <c r="AO121" s="30"/>
      <c r="AP121" s="94"/>
      <c r="AQ121" s="94"/>
      <c r="AS121" s="42"/>
    </row>
    <row r="122" spans="1:64" s="42" customFormat="1" ht="15.75" x14ac:dyDescent="0.25">
      <c r="A122" s="225">
        <v>7</v>
      </c>
      <c r="B122" s="225"/>
      <c r="C122" s="216" t="s">
        <v>74</v>
      </c>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7"/>
      <c r="AM122" s="132" t="e">
        <f>IF(AND(AM79="X",AM98="X",AM100="X",AM106="X",AM108="X",AM110="X",AM113="X",AM115="X",AM117="X"),"X","")</f>
        <v>#DIV/0!</v>
      </c>
      <c r="AN122" s="133" t="s">
        <v>1</v>
      </c>
      <c r="AO122" s="134"/>
      <c r="AP122" s="135" t="e">
        <f>IF(OR(AP79="X",AP98="X",AP100="X",AP106="X",AP108="X",AP110="X",AP113="X",AP115="X",AP117="X"),"X","")</f>
        <v>#DIV/0!</v>
      </c>
      <c r="AQ122" s="136" t="s">
        <v>2</v>
      </c>
    </row>
    <row r="123" spans="1:64" s="42" customFormat="1" ht="15.75" x14ac:dyDescent="0.25">
      <c r="A123" s="197"/>
      <c r="B123" s="197"/>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9"/>
      <c r="AO123" s="200"/>
      <c r="AP123" s="201"/>
      <c r="AQ123" s="202"/>
    </row>
    <row r="124" spans="1:64" s="1" customFormat="1" ht="12.75" x14ac:dyDescent="0.2">
      <c r="E124" s="6"/>
      <c r="AM124" s="11"/>
      <c r="AP124" s="44" t="s">
        <v>11</v>
      </c>
    </row>
    <row r="125" spans="1:64" s="1" customFormat="1" ht="6" customHeight="1" x14ac:dyDescent="0.2">
      <c r="E125" s="6"/>
    </row>
    <row r="126" spans="1:64" s="19" customFormat="1" ht="21.95" customHeight="1" x14ac:dyDescent="0.25">
      <c r="A126" s="218" t="s">
        <v>69</v>
      </c>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17"/>
      <c r="AU126" s="18"/>
      <c r="AV126" s="18"/>
      <c r="AW126" s="18"/>
      <c r="AX126" s="18"/>
      <c r="AY126" s="18"/>
      <c r="AZ126" s="18"/>
      <c r="BA126" s="18"/>
      <c r="BB126" s="18"/>
      <c r="BC126" s="18"/>
      <c r="BD126" s="18"/>
      <c r="BE126" s="18"/>
      <c r="BF126" s="18"/>
      <c r="BG126" s="18"/>
      <c r="BH126" s="18"/>
      <c r="BI126" s="18"/>
      <c r="BJ126" s="18"/>
      <c r="BK126" s="18"/>
      <c r="BL126" s="18"/>
    </row>
    <row r="127" spans="1:64" s="19" customFormat="1" ht="21.95" customHeight="1" x14ac:dyDescent="0.25">
      <c r="A127" s="218" t="s">
        <v>33</v>
      </c>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17"/>
      <c r="AU127" s="18"/>
      <c r="AV127" s="18"/>
      <c r="AW127" s="18"/>
      <c r="AX127" s="18"/>
      <c r="AY127" s="18"/>
      <c r="AZ127" s="18"/>
      <c r="BA127" s="18"/>
      <c r="BB127" s="18"/>
      <c r="BC127" s="18"/>
      <c r="BD127" s="18"/>
      <c r="BE127" s="18"/>
      <c r="BF127" s="18"/>
      <c r="BG127" s="18"/>
      <c r="BH127" s="18"/>
      <c r="BI127" s="18"/>
      <c r="BJ127" s="18"/>
      <c r="BK127" s="18"/>
      <c r="BL127" s="18"/>
    </row>
    <row r="128" spans="1:64" s="1" customFormat="1" ht="12.75" x14ac:dyDescent="0.2">
      <c r="E128" s="6"/>
    </row>
    <row r="129" spans="1:63" s="12" customFormat="1" x14ac:dyDescent="0.3">
      <c r="E129" s="150"/>
      <c r="AM129" s="14"/>
      <c r="AT129" s="15"/>
      <c r="AU129" s="15"/>
      <c r="AV129" s="15"/>
      <c r="AW129" s="15"/>
      <c r="AX129" s="15"/>
      <c r="AY129" s="15"/>
      <c r="AZ129" s="15"/>
      <c r="BA129" s="15"/>
      <c r="BB129" s="15"/>
      <c r="BC129" s="15"/>
      <c r="BD129" s="15"/>
      <c r="BE129" s="15"/>
      <c r="BF129" s="15"/>
      <c r="BG129" s="15"/>
      <c r="BH129" s="15"/>
      <c r="BI129" s="15"/>
      <c r="BJ129" s="15"/>
      <c r="BK129" s="15"/>
    </row>
    <row r="130" spans="1:63" s="40" customFormat="1" ht="8.1" customHeight="1" x14ac:dyDescent="0.25">
      <c r="A130" s="151"/>
      <c r="B130" s="157"/>
      <c r="C130" s="158"/>
      <c r="D130" s="158"/>
      <c r="E130" s="158"/>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60"/>
      <c r="AO130" s="160"/>
      <c r="AP130" s="161"/>
    </row>
    <row r="131" spans="1:63" s="148" customFormat="1" ht="15.75" customHeight="1" x14ac:dyDescent="0.25">
      <c r="A131" s="151"/>
      <c r="B131" s="162"/>
      <c r="C131" s="209" t="s">
        <v>81</v>
      </c>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164"/>
      <c r="AQ131" s="152"/>
      <c r="AR131" s="152"/>
      <c r="AS131" s="152"/>
      <c r="AT131" s="153"/>
      <c r="AU131" s="153"/>
      <c r="AV131" s="153"/>
      <c r="AW131" s="153"/>
      <c r="AX131" s="153"/>
      <c r="AY131" s="153"/>
      <c r="AZ131" s="153"/>
      <c r="BA131" s="153"/>
      <c r="BB131" s="153"/>
      <c r="BC131" s="153"/>
      <c r="BD131" s="153"/>
      <c r="BE131" s="153"/>
      <c r="BF131" s="153"/>
      <c r="BG131" s="153"/>
      <c r="BH131" s="153"/>
      <c r="BI131" s="153"/>
      <c r="BJ131" s="153"/>
      <c r="BK131" s="153"/>
    </row>
    <row r="132" spans="1:63" s="148" customFormat="1" ht="15" x14ac:dyDescent="0.25">
      <c r="A132" s="151"/>
      <c r="B132" s="162"/>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164"/>
      <c r="AQ132" s="152"/>
      <c r="AR132" s="24"/>
      <c r="AS132" s="24"/>
      <c r="AT132" s="153"/>
      <c r="AU132" s="153"/>
      <c r="AV132" s="153"/>
      <c r="AW132" s="153"/>
      <c r="AX132" s="153"/>
      <c r="AY132" s="153"/>
      <c r="AZ132" s="153"/>
      <c r="BA132" s="153"/>
      <c r="BB132" s="153"/>
      <c r="BC132" s="153"/>
      <c r="BD132" s="153"/>
      <c r="BE132" s="153"/>
      <c r="BF132" s="153"/>
      <c r="BG132" s="153"/>
      <c r="BH132" s="153"/>
      <c r="BI132" s="153"/>
      <c r="BJ132" s="153"/>
      <c r="BK132" s="153"/>
    </row>
    <row r="133" spans="1:63" s="148" customFormat="1" ht="15" x14ac:dyDescent="0.25">
      <c r="A133" s="151"/>
      <c r="B133" s="162"/>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164"/>
      <c r="AQ133" s="152"/>
      <c r="AR133" s="24"/>
      <c r="AS133" s="24"/>
      <c r="AT133" s="153"/>
      <c r="AU133" s="153"/>
      <c r="AV133" s="153"/>
      <c r="AW133" s="153"/>
      <c r="AX133" s="153"/>
      <c r="AY133" s="153"/>
      <c r="AZ133" s="153"/>
      <c r="BA133" s="153"/>
      <c r="BB133" s="153"/>
      <c r="BC133" s="153"/>
      <c r="BD133" s="153"/>
      <c r="BE133" s="153"/>
      <c r="BF133" s="153"/>
      <c r="BG133" s="153"/>
      <c r="BH133" s="153"/>
      <c r="BI133" s="153"/>
      <c r="BJ133" s="153"/>
      <c r="BK133" s="153"/>
    </row>
    <row r="134" spans="1:63" s="148" customFormat="1" ht="15.75" customHeight="1" x14ac:dyDescent="0.25">
      <c r="A134" s="151"/>
      <c r="B134" s="162"/>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164"/>
      <c r="AQ134" s="152"/>
      <c r="AR134" s="152"/>
      <c r="AS134" s="152"/>
      <c r="AT134" s="153"/>
      <c r="AU134" s="153"/>
      <c r="AV134" s="153"/>
      <c r="AW134" s="153"/>
      <c r="AX134" s="153"/>
      <c r="AY134" s="153"/>
      <c r="AZ134" s="153"/>
      <c r="BA134" s="153"/>
      <c r="BB134" s="153"/>
      <c r="BC134" s="153"/>
      <c r="BD134" s="153"/>
      <c r="BE134" s="153"/>
      <c r="BF134" s="153"/>
      <c r="BG134" s="153"/>
      <c r="BH134" s="153"/>
      <c r="BI134" s="153"/>
      <c r="BJ134" s="153"/>
      <c r="BK134" s="153"/>
    </row>
    <row r="135" spans="1:63" s="148" customFormat="1" ht="15.75" customHeight="1" x14ac:dyDescent="0.25">
      <c r="A135" s="151"/>
      <c r="B135" s="162"/>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164"/>
      <c r="AQ135" s="152"/>
      <c r="AR135" s="152"/>
      <c r="AS135" s="152"/>
      <c r="AT135" s="153"/>
      <c r="AU135" s="153"/>
      <c r="AV135" s="153"/>
      <c r="AW135" s="153"/>
      <c r="AX135" s="153"/>
      <c r="AY135" s="153"/>
      <c r="AZ135" s="153"/>
      <c r="BA135" s="153"/>
      <c r="BB135" s="153"/>
      <c r="BC135" s="153"/>
      <c r="BD135" s="153"/>
      <c r="BE135" s="153"/>
      <c r="BF135" s="153"/>
      <c r="BG135" s="153"/>
      <c r="BH135" s="153"/>
      <c r="BI135" s="153"/>
      <c r="BJ135" s="153"/>
      <c r="BK135" s="153"/>
    </row>
    <row r="136" spans="1:63" s="148" customFormat="1" ht="6" customHeight="1" x14ac:dyDescent="0.25">
      <c r="A136" s="151"/>
      <c r="B136" s="165"/>
      <c r="C136" s="166"/>
      <c r="D136" s="166"/>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6"/>
      <c r="AN136" s="166"/>
      <c r="AO136" s="163"/>
      <c r="AP136" s="164"/>
      <c r="AQ136" s="152"/>
      <c r="AR136" s="152"/>
      <c r="AS136" s="152"/>
      <c r="AT136" s="153"/>
      <c r="AU136" s="153"/>
      <c r="AV136" s="153"/>
      <c r="AW136" s="153"/>
      <c r="AX136" s="153"/>
      <c r="AY136" s="153"/>
      <c r="AZ136" s="153"/>
      <c r="BA136" s="153"/>
      <c r="BB136" s="153"/>
      <c r="BC136" s="153"/>
      <c r="BD136" s="153"/>
      <c r="BE136" s="153"/>
      <c r="BF136" s="153"/>
      <c r="BG136" s="153"/>
      <c r="BH136" s="153"/>
      <c r="BI136" s="153"/>
      <c r="BJ136" s="153"/>
      <c r="BK136" s="153"/>
    </row>
    <row r="137" spans="1:63" s="148" customFormat="1" ht="15" x14ac:dyDescent="0.25">
      <c r="A137" s="151"/>
      <c r="B137" s="165"/>
      <c r="C137" s="166"/>
      <c r="D137" s="166"/>
      <c r="E137" s="207" t="s">
        <v>7</v>
      </c>
      <c r="F137" s="208"/>
      <c r="G137" s="215" t="s">
        <v>31</v>
      </c>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168"/>
      <c r="AD137" s="167"/>
      <c r="AE137" s="167"/>
      <c r="AF137" s="167"/>
      <c r="AG137" s="167"/>
      <c r="AH137" s="167"/>
      <c r="AI137" s="167"/>
      <c r="AJ137" s="163"/>
      <c r="AK137" s="167"/>
      <c r="AL137" s="167"/>
      <c r="AM137" s="166"/>
      <c r="AN137" s="166"/>
      <c r="AO137" s="163"/>
      <c r="AP137" s="164"/>
      <c r="AQ137" s="152"/>
      <c r="AR137" s="152"/>
      <c r="AS137" s="152"/>
      <c r="AT137" s="153"/>
      <c r="AU137" s="153"/>
      <c r="AV137" s="153"/>
      <c r="AW137" s="153"/>
      <c r="AX137" s="153"/>
      <c r="AY137" s="153"/>
      <c r="AZ137" s="153"/>
      <c r="BA137" s="153"/>
      <c r="BB137" s="153"/>
      <c r="BC137" s="153"/>
      <c r="BD137" s="153"/>
      <c r="BE137" s="153"/>
      <c r="BF137" s="153"/>
      <c r="BG137" s="153"/>
      <c r="BH137" s="153"/>
      <c r="BI137" s="153"/>
      <c r="BJ137" s="153"/>
      <c r="BK137" s="153"/>
    </row>
    <row r="138" spans="1:63" s="148" customFormat="1" ht="15" x14ac:dyDescent="0.25">
      <c r="A138" s="151"/>
      <c r="B138" s="165"/>
      <c r="C138" s="166"/>
      <c r="D138" s="166"/>
      <c r="E138" s="207" t="s">
        <v>7</v>
      </c>
      <c r="F138" s="208"/>
      <c r="G138" s="203" t="s">
        <v>79</v>
      </c>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163"/>
      <c r="AL138" s="166"/>
      <c r="AM138" s="166"/>
      <c r="AN138" s="166"/>
      <c r="AO138" s="163"/>
      <c r="AP138" s="164"/>
      <c r="AQ138" s="152"/>
      <c r="AR138" s="152"/>
      <c r="AS138" s="152"/>
      <c r="AT138" s="153"/>
      <c r="AU138" s="153"/>
      <c r="AV138" s="153"/>
      <c r="AW138" s="153"/>
      <c r="AX138" s="153"/>
      <c r="AY138" s="153"/>
      <c r="AZ138" s="153"/>
      <c r="BA138" s="153"/>
      <c r="BB138" s="153"/>
      <c r="BC138" s="153"/>
      <c r="BD138" s="153"/>
      <c r="BE138" s="153"/>
      <c r="BF138" s="153"/>
      <c r="BG138" s="153"/>
      <c r="BH138" s="153"/>
      <c r="BI138" s="153"/>
      <c r="BJ138" s="153"/>
      <c r="BK138" s="153"/>
    </row>
    <row r="139" spans="1:63" s="40" customFormat="1" ht="15" x14ac:dyDescent="0.25">
      <c r="A139" s="151"/>
      <c r="B139" s="169"/>
      <c r="C139" s="170"/>
      <c r="D139" s="171"/>
      <c r="E139" s="207" t="s">
        <v>7</v>
      </c>
      <c r="F139" s="208"/>
      <c r="G139" s="244" t="s">
        <v>32</v>
      </c>
      <c r="H139" s="244"/>
      <c r="I139" s="244"/>
      <c r="J139" s="244"/>
      <c r="K139" s="244"/>
      <c r="L139" s="244"/>
      <c r="M139" s="244"/>
      <c r="N139" s="244"/>
      <c r="O139" s="244"/>
      <c r="P139" s="244"/>
      <c r="Q139" s="244"/>
      <c r="R139" s="244"/>
      <c r="S139" s="244"/>
      <c r="T139" s="244"/>
      <c r="U139" s="244"/>
      <c r="V139" s="244"/>
      <c r="W139" s="170"/>
      <c r="X139" s="172"/>
      <c r="Y139" s="170"/>
      <c r="Z139" s="170"/>
      <c r="AA139" s="170"/>
      <c r="AB139" s="173"/>
      <c r="AC139" s="170"/>
      <c r="AD139" s="173"/>
      <c r="AE139" s="170"/>
      <c r="AF139" s="170"/>
      <c r="AG139" s="170"/>
      <c r="AH139" s="170"/>
      <c r="AI139" s="170"/>
      <c r="AJ139" s="170"/>
      <c r="AK139" s="170"/>
      <c r="AL139" s="170"/>
      <c r="AM139" s="170"/>
      <c r="AN139" s="170"/>
      <c r="AO139" s="173"/>
      <c r="AP139" s="174"/>
      <c r="AT139" s="149"/>
      <c r="AU139" s="149"/>
      <c r="AV139" s="149"/>
      <c r="AW139" s="149"/>
      <c r="AX139" s="149"/>
      <c r="AY139" s="149"/>
      <c r="AZ139" s="149"/>
      <c r="BA139" s="149"/>
      <c r="BB139" s="149"/>
      <c r="BC139" s="149"/>
      <c r="BD139" s="149"/>
      <c r="BE139" s="149"/>
      <c r="BF139" s="149"/>
      <c r="BG139" s="149"/>
      <c r="BH139" s="149"/>
      <c r="BI139" s="149"/>
      <c r="BJ139" s="149"/>
      <c r="BK139" s="149"/>
    </row>
    <row r="140" spans="1:63" s="40" customFormat="1" ht="15" x14ac:dyDescent="0.25">
      <c r="B140" s="175"/>
      <c r="C140" s="173"/>
      <c r="D140" s="173"/>
      <c r="E140" s="207" t="s">
        <v>7</v>
      </c>
      <c r="F140" s="208"/>
      <c r="G140" s="203" t="s">
        <v>36</v>
      </c>
      <c r="H140" s="203"/>
      <c r="I140" s="203"/>
      <c r="J140" s="203"/>
      <c r="K140" s="17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73"/>
      <c r="AP140" s="177"/>
    </row>
    <row r="141" spans="1:63" s="40" customFormat="1" ht="15" x14ac:dyDescent="0.25">
      <c r="B141" s="175"/>
      <c r="C141" s="173"/>
      <c r="D141" s="173"/>
      <c r="E141" s="178"/>
      <c r="F141" s="178"/>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79"/>
      <c r="AN141" s="179"/>
      <c r="AO141" s="173"/>
      <c r="AP141" s="177"/>
    </row>
    <row r="142" spans="1:63" s="40" customFormat="1" ht="15" customHeight="1" x14ac:dyDescent="0.25">
      <c r="B142" s="175"/>
      <c r="C142" s="173"/>
      <c r="D142" s="206" t="s">
        <v>70</v>
      </c>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166"/>
      <c r="AO142" s="173"/>
      <c r="AP142" s="177"/>
    </row>
    <row r="143" spans="1:63" s="154" customFormat="1" ht="16.5" customHeight="1" x14ac:dyDescent="0.25">
      <c r="B143" s="180"/>
      <c r="C143" s="181"/>
      <c r="D143" s="206" t="s">
        <v>71</v>
      </c>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166"/>
      <c r="AM143" s="166"/>
      <c r="AN143" s="166"/>
      <c r="AO143" s="195"/>
      <c r="AP143" s="196"/>
      <c r="AQ143" s="155"/>
      <c r="AR143" s="155"/>
      <c r="AS143" s="155"/>
      <c r="AT143" s="155"/>
      <c r="AU143" s="155"/>
      <c r="AV143" s="155"/>
      <c r="AW143" s="155"/>
      <c r="AX143" s="155"/>
      <c r="AY143" s="155"/>
      <c r="AZ143" s="155"/>
      <c r="BA143" s="155"/>
      <c r="BB143" s="155"/>
      <c r="BC143" s="155"/>
      <c r="BD143" s="155"/>
      <c r="BE143" s="155"/>
      <c r="BF143" s="156"/>
      <c r="BG143" s="156"/>
      <c r="BH143" s="156"/>
      <c r="BI143" s="156"/>
      <c r="BJ143" s="156"/>
      <c r="BK143" s="156"/>
    </row>
    <row r="144" spans="1:63" s="40" customFormat="1" ht="8.1" customHeight="1" x14ac:dyDescent="0.25">
      <c r="A144" s="151"/>
      <c r="B144" s="182"/>
      <c r="C144" s="183"/>
      <c r="D144" s="183"/>
      <c r="E144" s="183"/>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5"/>
      <c r="AO144" s="185"/>
      <c r="AP144" s="186"/>
    </row>
    <row r="145" spans="1:63" s="40" customFormat="1" ht="15.75" x14ac:dyDescent="0.25">
      <c r="O145" s="147"/>
      <c r="AM145" s="148"/>
      <c r="AT145" s="149"/>
      <c r="AU145" s="149"/>
      <c r="AV145" s="149"/>
      <c r="AW145" s="149" t="s">
        <v>37</v>
      </c>
      <c r="AX145" s="149"/>
      <c r="AY145" s="149"/>
      <c r="AZ145" s="149"/>
      <c r="BA145" s="149"/>
      <c r="BB145" s="149"/>
      <c r="BC145" s="149"/>
      <c r="BD145" s="149"/>
      <c r="BE145" s="149"/>
      <c r="BF145" s="149"/>
      <c r="BG145" s="149"/>
      <c r="BH145" s="149"/>
      <c r="BI145" s="149"/>
      <c r="BJ145" s="149"/>
      <c r="BK145" s="149"/>
    </row>
    <row r="146" spans="1:63" s="1" customFormat="1" ht="15.6" customHeight="1" x14ac:dyDescent="0.2">
      <c r="B146" s="7"/>
      <c r="C146" s="7"/>
      <c r="D146" s="5"/>
      <c r="E146" s="9"/>
      <c r="F146" s="13"/>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63" s="3" customFormat="1" ht="15.75"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1:63" s="3" customFormat="1" ht="15.75"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1:63" s="3" customFormat="1" ht="15.75" customHeight="1" x14ac:dyDescent="0.25">
      <c r="A149" s="251" t="s">
        <v>80</v>
      </c>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row>
    <row r="150" spans="1:63" s="3" customFormat="1" ht="15.75" x14ac:dyDescent="0.25">
      <c r="A150" s="251"/>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row>
    <row r="151" spans="1:63" s="3" customFormat="1" ht="15.75" x14ac:dyDescent="0.25">
      <c r="A151" s="251"/>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row>
    <row r="152" spans="1:63" s="3" customFormat="1" ht="15.75" x14ac:dyDescent="0.25">
      <c r="A152" s="251"/>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row>
    <row r="153" spans="1:63" s="3" customFormat="1" ht="15.75" x14ac:dyDescent="0.25">
      <c r="A153" s="251"/>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row>
    <row r="154" spans="1:63" s="3" customFormat="1" ht="15.75" x14ac:dyDescent="0.25">
      <c r="A154" s="251"/>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row>
    <row r="155" spans="1:63" s="3" customFormat="1" ht="15.75" x14ac:dyDescent="0.25">
      <c r="A155" s="251"/>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row>
    <row r="156" spans="1:63" s="3" customFormat="1" ht="15.75" x14ac:dyDescent="0.25">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row>
    <row r="157" spans="1:63" s="3" customFormat="1" ht="15.75" x14ac:dyDescent="0.25">
      <c r="A157" s="251"/>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row>
    <row r="158" spans="1:63" s="3" customFormat="1" ht="15.75" x14ac:dyDescent="0.25">
      <c r="A158" s="251"/>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row>
    <row r="159" spans="1:63" s="3" customFormat="1" ht="15.75"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1:63" s="3" customFormat="1" ht="15.75"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1:63" s="3" customFormat="1" ht="15.75"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1:63" s="40" customFormat="1" ht="15" x14ac:dyDescent="0.25">
      <c r="A162" s="252"/>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149"/>
      <c r="AU162" s="149"/>
      <c r="AV162" s="149"/>
      <c r="AW162" s="149"/>
      <c r="AX162" s="149"/>
      <c r="AY162" s="149"/>
      <c r="AZ162" s="149"/>
      <c r="BA162" s="149"/>
      <c r="BB162" s="149"/>
      <c r="BC162" s="149"/>
      <c r="BD162" s="149"/>
      <c r="BE162" s="149"/>
      <c r="BF162" s="149"/>
      <c r="BG162" s="149"/>
      <c r="BH162" s="149"/>
      <c r="BI162" s="149"/>
      <c r="BJ162" s="149"/>
      <c r="BK162" s="149"/>
    </row>
    <row r="163" spans="1:63" s="40" customFormat="1" ht="15" x14ac:dyDescent="0.25">
      <c r="A163" s="252"/>
      <c r="B163" s="25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149"/>
      <c r="AU163" s="149"/>
      <c r="AV163" s="149"/>
      <c r="AW163" s="149"/>
      <c r="AX163" s="149"/>
      <c r="AY163" s="149"/>
      <c r="AZ163" s="149"/>
      <c r="BA163" s="149"/>
      <c r="BB163" s="149"/>
      <c r="BC163" s="149"/>
      <c r="BD163" s="149"/>
      <c r="BE163" s="149"/>
      <c r="BF163" s="149"/>
      <c r="BG163" s="149"/>
      <c r="BH163" s="149"/>
      <c r="BI163" s="149"/>
      <c r="BJ163" s="149"/>
      <c r="BK163" s="149"/>
    </row>
    <row r="164" spans="1:63" s="40" customFormat="1" ht="15" x14ac:dyDescent="0.25">
      <c r="A164" s="252"/>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149"/>
      <c r="AU164" s="149"/>
      <c r="AV164" s="149"/>
      <c r="AW164" s="149"/>
      <c r="AX164" s="149"/>
      <c r="AY164" s="149"/>
      <c r="AZ164" s="149"/>
      <c r="BA164" s="149"/>
      <c r="BB164" s="149"/>
      <c r="BC164" s="149"/>
      <c r="BD164" s="149"/>
      <c r="BE164" s="149"/>
      <c r="BF164" s="149"/>
      <c r="BG164" s="149"/>
      <c r="BH164" s="149"/>
      <c r="BI164" s="149"/>
      <c r="BJ164" s="149"/>
      <c r="BK164" s="149"/>
    </row>
    <row r="165" spans="1:63" s="40" customFormat="1" ht="15" x14ac:dyDescent="0.25">
      <c r="A165" s="252"/>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149"/>
      <c r="AU165" s="149"/>
      <c r="AV165" s="149"/>
      <c r="AW165" s="149"/>
      <c r="AX165" s="149"/>
      <c r="AY165" s="149"/>
      <c r="AZ165" s="149"/>
      <c r="BA165" s="149"/>
      <c r="BB165" s="149"/>
      <c r="BC165" s="149"/>
      <c r="BD165" s="149"/>
      <c r="BE165" s="149"/>
      <c r="BF165" s="149"/>
      <c r="BG165" s="149"/>
      <c r="BH165" s="149"/>
      <c r="BI165" s="149"/>
      <c r="BJ165" s="149"/>
      <c r="BK165" s="149"/>
    </row>
    <row r="166" spans="1:63" s="40" customFormat="1" ht="15" x14ac:dyDescent="0.25">
      <c r="A166" s="252"/>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149"/>
      <c r="AU166" s="149"/>
      <c r="AV166" s="149"/>
      <c r="AW166" s="149"/>
      <c r="AX166" s="149"/>
      <c r="AY166" s="149"/>
      <c r="AZ166" s="149"/>
      <c r="BA166" s="149"/>
      <c r="BB166" s="149"/>
      <c r="BC166" s="149"/>
      <c r="BD166" s="149"/>
      <c r="BE166" s="149"/>
      <c r="BF166" s="149"/>
      <c r="BG166" s="149"/>
      <c r="BH166" s="149"/>
      <c r="BI166" s="149"/>
      <c r="BJ166" s="149"/>
      <c r="BK166" s="149"/>
    </row>
    <row r="167" spans="1:63" x14ac:dyDescent="0.3"/>
  </sheetData>
  <sheetProtection algorithmName="SHA-512" hashValue="o/IMcPfq5i6kcJPxxQHjo6hP4L5P7Ep9i/sW3ccVq2/jN2WKDbRQ5t7toqgL6JsXOshm6uyxsfZvBmtSiXChGg==" saltValue="h54Cl/ScweJTbjd76QaPJg==" spinCount="100000" sheet="1" selectLockedCells="1"/>
  <mergeCells count="84">
    <mergeCell ref="AM45:AP45"/>
    <mergeCell ref="C131:AO135"/>
    <mergeCell ref="AM51:AP51"/>
    <mergeCell ref="A149:AQ158"/>
    <mergeCell ref="A162:AS166"/>
    <mergeCell ref="AT88:AU88"/>
    <mergeCell ref="A23:AP25"/>
    <mergeCell ref="A27:K27"/>
    <mergeCell ref="L27:AP27"/>
    <mergeCell ref="A66:B66"/>
    <mergeCell ref="D31:AP33"/>
    <mergeCell ref="D36:AP37"/>
    <mergeCell ref="D39:E39"/>
    <mergeCell ref="D41:E41"/>
    <mergeCell ref="A31:B31"/>
    <mergeCell ref="AJ29:AP29"/>
    <mergeCell ref="I29:Z29"/>
    <mergeCell ref="AM43:AP43"/>
    <mergeCell ref="A63:AS63"/>
    <mergeCell ref="AM47:AP47"/>
    <mergeCell ref="G140:J140"/>
    <mergeCell ref="AG110:AJ110"/>
    <mergeCell ref="A126:AS126"/>
    <mergeCell ref="G139:V139"/>
    <mergeCell ref="E139:F139"/>
    <mergeCell ref="G80:AI82"/>
    <mergeCell ref="A84:B84"/>
    <mergeCell ref="B102:P104"/>
    <mergeCell ref="Q88:AK88"/>
    <mergeCell ref="AG106:AJ106"/>
    <mergeCell ref="AG98:AJ98"/>
    <mergeCell ref="AG96:AJ96"/>
    <mergeCell ref="AG104:AJ104"/>
    <mergeCell ref="G74:AJ77"/>
    <mergeCell ref="AT89:AU89"/>
    <mergeCell ref="AG94:AJ94"/>
    <mergeCell ref="Q89:AK89"/>
    <mergeCell ref="AG92:AJ92"/>
    <mergeCell ref="AL92:AQ96"/>
    <mergeCell ref="Y91:AA91"/>
    <mergeCell ref="A64:AS64"/>
    <mergeCell ref="B2:AO2"/>
    <mergeCell ref="A7:AP11"/>
    <mergeCell ref="A14:AP16"/>
    <mergeCell ref="A3:AS3"/>
    <mergeCell ref="A4:AS4"/>
    <mergeCell ref="A5:AS5"/>
    <mergeCell ref="D12:AA12"/>
    <mergeCell ref="AM49:AP49"/>
    <mergeCell ref="D17:U17"/>
    <mergeCell ref="AA29:AI29"/>
    <mergeCell ref="D20:U20"/>
    <mergeCell ref="AM53:AP53"/>
    <mergeCell ref="AM55:AP55"/>
    <mergeCell ref="AM57:AP57"/>
    <mergeCell ref="AM59:AP59"/>
    <mergeCell ref="D84:AP86"/>
    <mergeCell ref="G137:AB137"/>
    <mergeCell ref="E137:F137"/>
    <mergeCell ref="C122:AL122"/>
    <mergeCell ref="A127:AS127"/>
    <mergeCell ref="AG108:AJ108"/>
    <mergeCell ref="AG102:AJ102"/>
    <mergeCell ref="AG100:AJ100"/>
    <mergeCell ref="D117:AI118"/>
    <mergeCell ref="A122:B122"/>
    <mergeCell ref="A113:B113"/>
    <mergeCell ref="A115:B115"/>
    <mergeCell ref="A117:B117"/>
    <mergeCell ref="G138:AJ138"/>
    <mergeCell ref="D19:AD19"/>
    <mergeCell ref="D18:U18"/>
    <mergeCell ref="D142:AM142"/>
    <mergeCell ref="D143:AK143"/>
    <mergeCell ref="E140:F140"/>
    <mergeCell ref="E138:F138"/>
    <mergeCell ref="D68:E68"/>
    <mergeCell ref="D71:E71"/>
    <mergeCell ref="D74:E74"/>
    <mergeCell ref="D79:E79"/>
    <mergeCell ref="G71:AK72"/>
    <mergeCell ref="G68:AJ69"/>
    <mergeCell ref="K39:P39"/>
    <mergeCell ref="E34:Y34"/>
  </mergeCells>
  <hyperlinks>
    <hyperlink ref="D12:T12" r:id="rId1" display="Action Guide for Child Care Nutrition and Physical Activity Policies" xr:uid="{00000000-0004-0000-0000-000000000000}"/>
    <hyperlink ref="D20:P20" r:id="rId2" display="Meal Patterns for CACFP Child Care Programs" xr:uid="{00000000-0004-0000-0000-000001000000}"/>
    <hyperlink ref="G140:I140" r:id="rId3" display="CACFP staff" xr:uid="{00000000-0004-0000-0000-000004000000}"/>
    <hyperlink ref="D17:U17" r:id="rId4" display="Crediting Foods in CACFP Child Care Programs" xr:uid="{00000000-0004-0000-0000-000006000000}"/>
    <hyperlink ref="G137:Z137" r:id="rId5" display="Action Guide for Child Care Nutrition and Physical Activity Policies" xr:uid="{00000000-0004-0000-0000-000007000000}"/>
    <hyperlink ref="G139:U139" r:id="rId6" display="Meal Patterns for CACFP Child Care Programs" xr:uid="{00000000-0004-0000-0000-000008000000}"/>
    <hyperlink ref="E34:V34" r:id="rId7" display=" Child Care Worksheet 10: Nutrient Analysis of Recipes" xr:uid="{00000000-0004-0000-0000-000009000000}"/>
    <hyperlink ref="E34:Y34" r:id="rId8" display=" Child Care Worksheet 10: Nutrient Analysis of Recipes" xr:uid="{25E1118E-D1CF-4938-BD4C-E7EB8D240B27}"/>
    <hyperlink ref="G138:X138" r:id="rId9" display="Guide to Meeting the Meal Pattern Requirements for CACFP Child Care Programs" xr:uid="{782A608A-D2BC-458C-90E4-759084C68115}"/>
    <hyperlink ref="D19:U19" r:id="rId10" display="Guide to Meeting the Meal Pattern Requirements for CACFP Child Care Programs" xr:uid="{D940C206-7020-4929-808B-E5A66C66302F}"/>
    <hyperlink ref="D18:Q18" r:id="rId11" display="Food Buying Guide for Child Nutrition Programs" xr:uid="{460FFBB5-B457-4CCD-B67F-9B464591D48E}"/>
  </hyperlinks>
  <pageMargins left="0.2" right="0.2" top="0.2" bottom="0.2" header="0.3" footer="0.1"/>
  <pageSetup scale="97" orientation="portrait" r:id="rId12"/>
  <headerFooter>
    <oddFooter>&amp;C&amp;"Arial Narrow,Regular"&amp;8Connecticut State Department of Education • Revised September 2023</oddFooter>
  </headerFooter>
  <rowBreaks count="1" manualBreakCount="1">
    <brk id="60" max="51"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6: Evaluating Processed Fruits and Vegetables for Compliance with the Connecticut Child Care Nutrition Standards</dc:title>
  <dc:creator>Susan Fiore</dc:creator>
  <cp:lastModifiedBy>Fiore, Susan</cp:lastModifiedBy>
  <cp:lastPrinted>2022-01-04T13:11:43Z</cp:lastPrinted>
  <dcterms:created xsi:type="dcterms:W3CDTF">2011-06-30T11:51:22Z</dcterms:created>
  <dcterms:modified xsi:type="dcterms:W3CDTF">2023-09-23T12:31:22Z</dcterms:modified>
</cp:coreProperties>
</file>