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80" activeTab="0"/>
  </bookViews>
  <sheets>
    <sheet name="Sheet1" sheetId="1" r:id="rId1"/>
  </sheets>
  <definedNames/>
  <calcPr fullCalcOnLoad="1"/>
</workbook>
</file>

<file path=xl/sharedStrings.xml><?xml version="1.0" encoding="utf-8"?>
<sst xmlns="http://schemas.openxmlformats.org/spreadsheetml/2006/main" count="81" uniqueCount="72">
  <si>
    <t>DCF</t>
  </si>
  <si>
    <t>DOC</t>
  </si>
  <si>
    <t>DDS</t>
  </si>
  <si>
    <t>DMHAS</t>
  </si>
  <si>
    <t>DPH</t>
  </si>
  <si>
    <t>DSS</t>
  </si>
  <si>
    <t xml:space="preserve"> </t>
  </si>
  <si>
    <t xml:space="preserve">Definitions: </t>
  </si>
  <si>
    <t>C.  Comments:</t>
  </si>
  <si>
    <t>Legend:</t>
  </si>
  <si>
    <t>Metrics</t>
  </si>
  <si>
    <t>DOH</t>
  </si>
  <si>
    <t>DORS</t>
  </si>
  <si>
    <t>OEC</t>
  </si>
  <si>
    <t>Total # for All POS Agencies</t>
  </si>
  <si>
    <r>
      <rPr>
        <b/>
        <sz val="10"/>
        <color indexed="8"/>
        <rFont val="Arial"/>
        <family val="2"/>
      </rPr>
      <t>New Contract</t>
    </r>
    <r>
      <rPr>
        <sz val="10"/>
        <color indexed="8"/>
        <rFont val="Arial"/>
        <family val="2"/>
      </rPr>
      <t xml:space="preserve"> = A new contract for a service not previously contracted for with a provider </t>
    </r>
  </si>
  <si>
    <r>
      <rPr>
        <b/>
        <sz val="10"/>
        <color indexed="8"/>
        <rFont val="Arial"/>
        <family val="2"/>
      </rPr>
      <t xml:space="preserve">Renewed Contract </t>
    </r>
    <r>
      <rPr>
        <sz val="10"/>
        <color indexed="8"/>
        <rFont val="Arial"/>
        <family val="2"/>
      </rPr>
      <t xml:space="preserve"> = A contract for the same services with the same provider that was either: a) extended through an amendment or b) replaced by a new contract having a new term.</t>
    </r>
  </si>
  <si>
    <r>
      <rPr>
        <b/>
        <sz val="10"/>
        <color indexed="8"/>
        <rFont val="Arial"/>
        <family val="2"/>
      </rPr>
      <t>Start Date</t>
    </r>
    <r>
      <rPr>
        <sz val="10"/>
        <color indexed="8"/>
        <rFont val="Arial"/>
        <family val="2"/>
      </rPr>
      <t xml:space="preserve"> = The planned commencement date of a New Contract or the day following the expiration date of a contract to be Renewed by extension or replacement by a new contract. </t>
    </r>
  </si>
  <si>
    <r>
      <rPr>
        <b/>
        <sz val="10"/>
        <color indexed="8"/>
        <rFont val="Arial"/>
        <family val="2"/>
      </rPr>
      <t>Fiscal Year 2018</t>
    </r>
    <r>
      <rPr>
        <sz val="10"/>
        <color indexed="8"/>
        <rFont val="Arial"/>
        <family val="2"/>
      </rPr>
      <t xml:space="preserve">: The information included in this report relates to any New or Renewed contract with a schedule date Start Date anytime </t>
    </r>
    <r>
      <rPr>
        <u val="single"/>
        <sz val="10"/>
        <color indexed="8"/>
        <rFont val="Arial"/>
        <family val="2"/>
      </rPr>
      <t>within</t>
    </r>
    <r>
      <rPr>
        <sz val="10"/>
        <color indexed="8"/>
        <rFont val="Arial"/>
        <family val="2"/>
      </rPr>
      <t xml:space="preserve"> Fiscal Year 2018</t>
    </r>
  </si>
  <si>
    <t>DPH - Experienced a large amount of late contract requests due to funding considerations.</t>
  </si>
  <si>
    <t>DPH - Experienced delays in contract review/approval at the OAG.</t>
  </si>
  <si>
    <t xml:space="preserve">DCF - Of the 13 DCF contracts executed after their start dates, 4 were due to issues with the provider's ability to access and utilize DocuSign (since resolved), 4 were due to delays in OAG approval of language and 5 were due to delays in </t>
  </si>
  <si>
    <t xml:space="preserve">DOC - Limited period from when federal funds are awarded to DOC and the start date of the project. </t>
  </si>
  <si>
    <t xml:space="preserve">DCF - Receipt of completed budgets from the provider. DCF is working on an initiative to decouple budgets from contracts which will minimize these types of delays in the future. </t>
  </si>
  <si>
    <t>DOC - Licensing delays</t>
  </si>
  <si>
    <t>DCF=Department of Children and Families; DOC=Department of Correction; DDS; Department of Developmental Services; DMHAS; Department of Mental Health and Addiction Services; DPH=Department of Public Health; DSS=Department of Social Services;  DOH=Department of Housing; DORS=Department of Rehabilitation Services; OEC=Office of Early Childhood; SUA = State Unit of Aging</t>
  </si>
  <si>
    <t>SUA</t>
  </si>
  <si>
    <t>CCU - At the request of DORS, the State Unit on Aging (SUA) is being reported separately for 2018.  These agencies did not officailly merge until June, 2018.</t>
  </si>
  <si>
    <t>DSS - A variety of factors can contribute to the delay of timely executions of contracts and depend on circumstances  that include but are not limited to the delay in funding availability, contract negotiations, internal and external parties.</t>
  </si>
  <si>
    <t>DOC, DDS - Delay in the approval of the State budget.</t>
  </si>
  <si>
    <t>DDS - Amount of time for contractor to sign and send back contract documents</t>
  </si>
  <si>
    <t>A. BACKGROUND &amp; DEFINITIONS</t>
  </si>
  <si>
    <t>B. Metrics re Timely Contract Executions: FY 18</t>
  </si>
  <si>
    <t>1, 5%</t>
  </si>
  <si>
    <t>5, 26%</t>
  </si>
  <si>
    <t>11, 58%</t>
  </si>
  <si>
    <t>2, 11%</t>
  </si>
  <si>
    <t>0, 0%</t>
  </si>
  <si>
    <t>4, 31%</t>
  </si>
  <si>
    <t>8,62%</t>
  </si>
  <si>
    <t>3, 2%</t>
  </si>
  <si>
    <t>19, 14%</t>
  </si>
  <si>
    <t>23, 17%</t>
  </si>
  <si>
    <t>90, 67%</t>
  </si>
  <si>
    <t>65, 59%</t>
  </si>
  <si>
    <t>10, 9%</t>
  </si>
  <si>
    <t>16, 14%</t>
  </si>
  <si>
    <t>20, 18%</t>
  </si>
  <si>
    <t>70, 63%</t>
  </si>
  <si>
    <t>39, 35%</t>
  </si>
  <si>
    <t>2, 2%</t>
  </si>
  <si>
    <t>9, 53%</t>
  </si>
  <si>
    <t>6, 35%</t>
  </si>
  <si>
    <t>2, 12%</t>
  </si>
  <si>
    <t>1, 3%</t>
  </si>
  <si>
    <t>28, 97%</t>
  </si>
  <si>
    <t>49, 86%</t>
  </si>
  <si>
    <t>3, 5%</t>
  </si>
  <si>
    <t>5, 9%</t>
  </si>
  <si>
    <t>5, 17%</t>
  </si>
  <si>
    <t>17, 59%</t>
  </si>
  <si>
    <t>6, 21%</t>
  </si>
  <si>
    <t>1, 7%</t>
  </si>
  <si>
    <t>12, 75%</t>
  </si>
  <si>
    <t>2, 12.5%</t>
  </si>
  <si>
    <t>OPM Report RE:  Health &amp; Human Service Purchase of Service Timely Contract Executions for Fiscal Year 2018</t>
  </si>
  <si>
    <r>
      <rPr>
        <b/>
        <sz val="10"/>
        <color indexed="8"/>
        <rFont val="Arial"/>
        <family val="2"/>
      </rPr>
      <t>Background</t>
    </r>
    <r>
      <rPr>
        <sz val="10"/>
        <color indexed="8"/>
        <rFont val="Arial"/>
        <family val="2"/>
      </rPr>
      <t>:  In October 2013, OPM promulgated a policy that each year State purchase of service (POS) agencies shall seek to execute at least 95% of their POS contracts no later than 15 days prior to the planned start date of a new or renrewed contract.   As part of this policy, State POS agencies are required to report on their performance each year with respect to this 95% standard.</t>
    </r>
  </si>
  <si>
    <t>Total # of New or Renewed Contracts executed in FY 18</t>
  </si>
  <si>
    <t xml:space="preserve">Total # of New or Renewed Contracts executed 15 or more days prior to the planned Start Date                        </t>
  </si>
  <si>
    <t xml:space="preserve">Total # of New or Renewed Contracts executed 0 to 14 days prior to the planned Start Date                    </t>
  </si>
  <si>
    <r>
      <t xml:space="preserve">Total # of New or Renewed Contracts executed 1 to 30 days </t>
    </r>
    <r>
      <rPr>
        <b/>
        <sz val="10"/>
        <color indexed="8"/>
        <rFont val="Arial"/>
        <family val="2"/>
      </rPr>
      <t xml:space="preserve">after the planned Start Date                        </t>
    </r>
  </si>
  <si>
    <t xml:space="preserve">Total # of New or Renewed Contracts executed more than 30 days after the planned Start Date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</si>
</sst>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s>
  <fonts count="56">
    <font>
      <sz val="11"/>
      <color theme="1"/>
      <name val="Calibri"/>
      <family val="2"/>
    </font>
    <font>
      <sz val="11"/>
      <color indexed="8"/>
      <name val="Calibri"/>
      <family val="2"/>
    </font>
    <font>
      <b/>
      <sz val="10"/>
      <color indexed="8"/>
      <name val="Arial"/>
      <family val="2"/>
    </font>
    <font>
      <sz val="10"/>
      <color indexed="8"/>
      <name val="Arial"/>
      <family val="2"/>
    </font>
    <font>
      <u val="single"/>
      <sz val="10"/>
      <color indexed="8"/>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i/>
      <sz val="10"/>
      <color indexed="8"/>
      <name val="Arial"/>
      <family val="2"/>
    </font>
    <font>
      <b/>
      <u val="single"/>
      <sz val="10"/>
      <color indexed="8"/>
      <name val="Arial"/>
      <family val="2"/>
    </font>
    <font>
      <b/>
      <sz val="10"/>
      <color indexed="10"/>
      <name val="Arial"/>
      <family val="2"/>
    </font>
    <font>
      <b/>
      <sz val="11"/>
      <name val="Calibri"/>
      <family val="2"/>
    </font>
    <font>
      <u val="single"/>
      <sz val="11"/>
      <color indexed="30"/>
      <name val="Calibri"/>
      <family val="2"/>
    </font>
    <font>
      <u val="single"/>
      <sz val="11"/>
      <color indexed="25"/>
      <name val="Calibri"/>
      <family val="2"/>
    </font>
    <font>
      <i/>
      <sz val="10"/>
      <color indexed="8"/>
      <name val="Arial"/>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10"/>
      <color theme="1"/>
      <name val="Arial"/>
      <family val="2"/>
    </font>
    <font>
      <sz val="10"/>
      <color theme="1"/>
      <name val="Arial"/>
      <family val="2"/>
    </font>
    <font>
      <b/>
      <u val="single"/>
      <sz val="10"/>
      <color theme="1"/>
      <name val="Arial"/>
      <family val="2"/>
    </font>
    <font>
      <b/>
      <sz val="10"/>
      <color rgb="FFFF0000"/>
      <name val="Arial"/>
      <family val="2"/>
    </font>
    <font>
      <b/>
      <sz val="10"/>
      <color theme="1"/>
      <name val="Arial"/>
      <family val="2"/>
    </font>
    <font>
      <i/>
      <sz val="10"/>
      <color theme="1"/>
      <name val="Arial"/>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2" tint="-0.09996999800205231"/>
        <bgColor indexed="64"/>
      </patternFill>
    </fill>
    <fill>
      <patternFill patternType="solid">
        <fgColor rgb="FFE7E6E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7">
    <xf numFmtId="0" fontId="0" fillId="0" borderId="0" xfId="0" applyFont="1" applyAlignment="1">
      <alignment/>
    </xf>
    <xf numFmtId="0" fontId="22" fillId="0" borderId="0" xfId="0" applyFont="1" applyAlignment="1">
      <alignment horizontal="center" vertical="center"/>
    </xf>
    <xf numFmtId="0" fontId="0" fillId="0" borderId="0" xfId="0" applyAlignment="1">
      <alignment wrapText="1"/>
    </xf>
    <xf numFmtId="0" fontId="47" fillId="0" borderId="0" xfId="0" applyFont="1" applyAlignment="1">
      <alignment wrapText="1"/>
    </xf>
    <xf numFmtId="0" fontId="0" fillId="0" borderId="0" xfId="0" applyBorder="1" applyAlignment="1">
      <alignment horizontal="center"/>
    </xf>
    <xf numFmtId="0" fontId="0" fillId="0" borderId="0" xfId="0" applyAlignment="1">
      <alignment/>
    </xf>
    <xf numFmtId="0" fontId="0" fillId="0" borderId="10" xfId="0" applyBorder="1" applyAlignment="1">
      <alignment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7" fillId="0" borderId="10" xfId="0" applyFont="1" applyBorder="1" applyAlignment="1">
      <alignment wrapText="1"/>
    </xf>
    <xf numFmtId="0" fontId="49" fillId="0" borderId="0" xfId="0" applyFont="1" applyAlignment="1">
      <alignment/>
    </xf>
    <xf numFmtId="0" fontId="50" fillId="0" borderId="0" xfId="0" applyFont="1" applyAlignment="1">
      <alignment/>
    </xf>
    <xf numFmtId="0" fontId="51" fillId="0" borderId="14" xfId="0" applyFont="1" applyBorder="1" applyAlignment="1">
      <alignment horizontal="center"/>
    </xf>
    <xf numFmtId="0" fontId="50" fillId="0" borderId="15" xfId="0" applyFont="1" applyBorder="1" applyAlignment="1">
      <alignment/>
    </xf>
    <xf numFmtId="0" fontId="50" fillId="33" borderId="16" xfId="0" applyFont="1" applyFill="1" applyBorder="1" applyAlignment="1">
      <alignment horizontal="center"/>
    </xf>
    <xf numFmtId="9" fontId="50" fillId="0" borderId="0" xfId="59" applyFont="1" applyAlignment="1">
      <alignment/>
    </xf>
    <xf numFmtId="9" fontId="52" fillId="0" borderId="0" xfId="59" applyFont="1" applyAlignment="1">
      <alignment/>
    </xf>
    <xf numFmtId="0" fontId="50" fillId="0" borderId="17" xfId="0" applyFont="1" applyBorder="1" applyAlignment="1">
      <alignment/>
    </xf>
    <xf numFmtId="0" fontId="50" fillId="0" borderId="18" xfId="0" applyFont="1" applyBorder="1" applyAlignment="1">
      <alignment/>
    </xf>
    <xf numFmtId="0" fontId="50" fillId="0" borderId="19" xfId="0" applyFont="1" applyBorder="1" applyAlignment="1">
      <alignment/>
    </xf>
    <xf numFmtId="0" fontId="50" fillId="0" borderId="0" xfId="0" applyFont="1" applyBorder="1" applyAlignment="1">
      <alignment/>
    </xf>
    <xf numFmtId="0" fontId="50" fillId="0" borderId="0" xfId="0" applyFont="1" applyBorder="1" applyAlignment="1">
      <alignment wrapText="1"/>
    </xf>
    <xf numFmtId="0" fontId="49" fillId="0" borderId="0" xfId="0" applyFont="1" applyAlignment="1">
      <alignment/>
    </xf>
    <xf numFmtId="0" fontId="47" fillId="34" borderId="20" xfId="0" applyFont="1" applyFill="1" applyBorder="1" applyAlignment="1">
      <alignment horizontal="center"/>
    </xf>
    <xf numFmtId="0" fontId="0" fillId="35" borderId="16" xfId="0" applyFont="1" applyFill="1" applyBorder="1" applyAlignment="1">
      <alignment horizontal="center" wrapText="1"/>
    </xf>
    <xf numFmtId="0" fontId="50" fillId="0" borderId="14" xfId="0" applyFont="1" applyBorder="1" applyAlignment="1">
      <alignment/>
    </xf>
    <xf numFmtId="0" fontId="50" fillId="0" borderId="15" xfId="0" applyFont="1" applyBorder="1" applyAlignment="1">
      <alignment/>
    </xf>
    <xf numFmtId="0" fontId="53" fillId="34" borderId="21" xfId="0" applyFont="1" applyFill="1" applyBorder="1" applyAlignment="1">
      <alignment horizontal="left" vertical="center" wrapText="1"/>
    </xf>
    <xf numFmtId="0" fontId="53" fillId="34" borderId="20" xfId="0" applyFont="1" applyFill="1" applyBorder="1" applyAlignment="1">
      <alignment horizontal="left" vertical="center" wrapText="1"/>
    </xf>
    <xf numFmtId="0" fontId="53" fillId="34" borderId="22" xfId="0" applyFont="1" applyFill="1" applyBorder="1" applyAlignment="1">
      <alignment horizontal="left" wrapText="1"/>
    </xf>
    <xf numFmtId="0" fontId="53" fillId="34" borderId="23" xfId="0" applyFont="1" applyFill="1" applyBorder="1" applyAlignment="1">
      <alignment horizontal="left" wrapText="1"/>
    </xf>
    <xf numFmtId="0" fontId="50" fillId="0" borderId="24" xfId="0" applyFont="1" applyBorder="1" applyAlignment="1">
      <alignment wrapText="1"/>
    </xf>
    <xf numFmtId="0" fontId="50" fillId="0" borderId="0" xfId="0" applyFont="1" applyBorder="1" applyAlignment="1">
      <alignment wrapText="1"/>
    </xf>
    <xf numFmtId="0" fontId="3" fillId="0" borderId="25" xfId="0" applyFont="1" applyBorder="1" applyAlignment="1">
      <alignment wrapText="1"/>
    </xf>
    <xf numFmtId="0" fontId="50" fillId="0" borderId="26" xfId="0" applyFont="1" applyBorder="1" applyAlignment="1">
      <alignment wrapText="1"/>
    </xf>
    <xf numFmtId="0" fontId="53" fillId="0" borderId="27" xfId="0" applyFont="1" applyBorder="1" applyAlignment="1">
      <alignment wrapText="1"/>
    </xf>
    <xf numFmtId="0" fontId="53" fillId="0" borderId="28" xfId="0" applyFont="1" applyBorder="1" applyAlignment="1">
      <alignment wrapText="1"/>
    </xf>
    <xf numFmtId="0" fontId="50" fillId="0" borderId="28" xfId="0" applyFont="1" applyBorder="1" applyAlignment="1">
      <alignment wrapText="1"/>
    </xf>
    <xf numFmtId="0" fontId="0" fillId="33" borderId="16" xfId="0" applyFill="1" applyBorder="1" applyAlignment="1">
      <alignment horizontal="center"/>
    </xf>
    <xf numFmtId="0" fontId="0" fillId="33" borderId="29" xfId="0" applyFill="1" applyBorder="1" applyAlignment="1">
      <alignment horizontal="center"/>
    </xf>
    <xf numFmtId="0" fontId="50" fillId="0" borderId="30" xfId="0" applyFont="1" applyBorder="1" applyAlignment="1">
      <alignment/>
    </xf>
    <xf numFmtId="0" fontId="50" fillId="0" borderId="31" xfId="0" applyFont="1" applyBorder="1" applyAlignment="1">
      <alignment/>
    </xf>
    <xf numFmtId="0" fontId="50" fillId="0" borderId="19" xfId="0" applyFont="1" applyBorder="1" applyAlignment="1">
      <alignment wrapText="1"/>
    </xf>
    <xf numFmtId="0" fontId="50" fillId="0" borderId="17" xfId="0" applyFont="1" applyBorder="1" applyAlignment="1">
      <alignment wrapText="1"/>
    </xf>
    <xf numFmtId="0" fontId="50" fillId="0" borderId="31" xfId="0" applyFont="1" applyBorder="1" applyAlignment="1">
      <alignment wrapText="1"/>
    </xf>
    <xf numFmtId="0" fontId="5" fillId="0" borderId="16" xfId="0" applyFont="1" applyBorder="1" applyAlignment="1">
      <alignment horizontal="center"/>
    </xf>
    <xf numFmtId="0" fontId="26" fillId="0" borderId="20" xfId="0" applyFont="1" applyBorder="1" applyAlignment="1">
      <alignment horizontal="center" wrapText="1"/>
    </xf>
    <xf numFmtId="0" fontId="50" fillId="0" borderId="32" xfId="0" applyFont="1" applyBorder="1" applyAlignment="1">
      <alignment/>
    </xf>
    <xf numFmtId="0" fontId="50" fillId="0" borderId="33" xfId="0" applyFont="1" applyBorder="1" applyAlignment="1">
      <alignment/>
    </xf>
    <xf numFmtId="0" fontId="50" fillId="0" borderId="34" xfId="0" applyFont="1" applyBorder="1" applyAlignment="1">
      <alignment/>
    </xf>
    <xf numFmtId="0" fontId="3" fillId="0" borderId="27" xfId="0" applyFont="1" applyBorder="1" applyAlignment="1">
      <alignment wrapText="1"/>
    </xf>
    <xf numFmtId="0" fontId="41" fillId="0" borderId="0" xfId="53" applyAlignment="1">
      <alignment horizontal="center" wrapText="1"/>
    </xf>
    <xf numFmtId="0" fontId="54" fillId="0" borderId="0" xfId="0" applyFont="1" applyAlignment="1">
      <alignment/>
    </xf>
    <xf numFmtId="169" fontId="54" fillId="0" borderId="0" xfId="0" applyNumberFormat="1" applyFont="1" applyAlignment="1">
      <alignment/>
    </xf>
    <xf numFmtId="0" fontId="55" fillId="0" borderId="0" xfId="0" applyFont="1" applyAlignment="1">
      <alignment/>
    </xf>
    <xf numFmtId="0" fontId="4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ortal.ct.gov/-/media/OPM/POSPolicyandProcedureTimelyPOSContracts103113pdf.pdf?la=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8"/>
  <sheetViews>
    <sheetView tabSelected="1" zoomScalePageLayoutView="0" workbookViewId="0" topLeftCell="A1">
      <selection activeCell="A4" sqref="A4"/>
    </sheetView>
  </sheetViews>
  <sheetFormatPr defaultColWidth="9.140625" defaultRowHeight="15"/>
  <cols>
    <col min="1" max="1" width="38.8515625" style="0" customWidth="1"/>
    <col min="2" max="2" width="8.140625" style="0" customWidth="1"/>
    <col min="3" max="9" width="12.7109375" style="0" customWidth="1"/>
    <col min="10" max="10" width="12.7109375" style="5" customWidth="1"/>
    <col min="11" max="13" width="12.7109375" style="0" customWidth="1"/>
    <col min="14" max="14" width="13.28125" style="0" customWidth="1"/>
    <col min="15" max="15" width="12.8515625" style="0" customWidth="1"/>
  </cols>
  <sheetData>
    <row r="1" spans="1:13" ht="24.75" customHeight="1">
      <c r="A1" s="52" t="s">
        <v>65</v>
      </c>
      <c r="B1" s="52"/>
      <c r="C1" s="52"/>
      <c r="D1" s="52"/>
      <c r="E1" s="52"/>
      <c r="F1" s="52"/>
      <c r="G1" s="52"/>
      <c r="H1" s="52"/>
      <c r="I1" s="52"/>
      <c r="J1" s="52"/>
      <c r="K1" s="52"/>
      <c r="L1" s="52"/>
      <c r="M1" s="52"/>
    </row>
    <row r="2" spans="1:13" ht="18" customHeight="1" thickBot="1">
      <c r="A2" s="11" t="s">
        <v>31</v>
      </c>
      <c r="B2" s="12"/>
      <c r="C2" s="12"/>
      <c r="D2" s="12"/>
      <c r="E2" s="12"/>
      <c r="F2" s="12"/>
      <c r="G2" s="12"/>
      <c r="H2" s="12"/>
      <c r="I2" s="12"/>
      <c r="J2" s="12"/>
      <c r="K2" s="12"/>
      <c r="L2" s="12"/>
      <c r="M2" s="12"/>
    </row>
    <row r="3" spans="1:17" ht="27" customHeight="1" thickBot="1">
      <c r="A3" s="51" t="s">
        <v>66</v>
      </c>
      <c r="B3" s="38"/>
      <c r="C3" s="38"/>
      <c r="D3" s="38"/>
      <c r="E3" s="38"/>
      <c r="F3" s="38"/>
      <c r="G3" s="38"/>
      <c r="H3" s="38"/>
      <c r="I3" s="38"/>
      <c r="J3" s="38"/>
      <c r="K3" s="38"/>
      <c r="L3" s="38"/>
      <c r="M3" s="38"/>
      <c r="N3" s="6"/>
      <c r="O3" s="2"/>
      <c r="P3" s="2"/>
      <c r="Q3" s="2"/>
    </row>
    <row r="4" spans="1:13" ht="20.25" customHeight="1" thickBot="1">
      <c r="A4" s="56" t="s">
        <v>7</v>
      </c>
      <c r="B4" s="23"/>
      <c r="C4" s="23"/>
      <c r="D4" s="23"/>
      <c r="E4" s="23"/>
      <c r="F4" s="23"/>
      <c r="G4" s="23"/>
      <c r="H4" s="23"/>
      <c r="I4" s="23"/>
      <c r="J4" s="23"/>
      <c r="K4" s="23"/>
      <c r="L4" s="23"/>
      <c r="M4" s="23"/>
    </row>
    <row r="5" spans="1:14" ht="15">
      <c r="A5" s="26" t="s">
        <v>15</v>
      </c>
      <c r="B5" s="27"/>
      <c r="C5" s="27"/>
      <c r="D5" s="27"/>
      <c r="E5" s="27"/>
      <c r="F5" s="27"/>
      <c r="G5" s="27"/>
      <c r="H5" s="27"/>
      <c r="I5" s="27"/>
      <c r="J5" s="27"/>
      <c r="K5" s="27"/>
      <c r="L5" s="27"/>
      <c r="M5" s="27"/>
      <c r="N5" s="7"/>
    </row>
    <row r="6" spans="1:14" ht="15.75" customHeight="1">
      <c r="A6" s="32" t="s">
        <v>16</v>
      </c>
      <c r="B6" s="33"/>
      <c r="C6" s="33"/>
      <c r="D6" s="33"/>
      <c r="E6" s="33"/>
      <c r="F6" s="33"/>
      <c r="G6" s="33"/>
      <c r="H6" s="33"/>
      <c r="I6" s="33"/>
      <c r="J6" s="33"/>
      <c r="K6" s="33"/>
      <c r="L6" s="33"/>
      <c r="M6" s="33"/>
      <c r="N6" s="8"/>
    </row>
    <row r="7" spans="1:14" ht="18" customHeight="1">
      <c r="A7" s="32" t="s">
        <v>17</v>
      </c>
      <c r="B7" s="33"/>
      <c r="C7" s="33"/>
      <c r="D7" s="33"/>
      <c r="E7" s="33"/>
      <c r="F7" s="33"/>
      <c r="G7" s="33"/>
      <c r="H7" s="33"/>
      <c r="I7" s="33"/>
      <c r="J7" s="33"/>
      <c r="K7" s="33"/>
      <c r="L7" s="33"/>
      <c r="M7" s="33"/>
      <c r="N7" s="8"/>
    </row>
    <row r="8" spans="1:14" s="5" customFormat="1" ht="18" customHeight="1" thickBot="1">
      <c r="A8" s="34" t="s">
        <v>18</v>
      </c>
      <c r="B8" s="35"/>
      <c r="C8" s="35"/>
      <c r="D8" s="35"/>
      <c r="E8" s="35"/>
      <c r="F8" s="35"/>
      <c r="G8" s="35"/>
      <c r="H8" s="35"/>
      <c r="I8" s="35"/>
      <c r="J8" s="35"/>
      <c r="K8" s="35"/>
      <c r="L8" s="35"/>
      <c r="M8" s="35"/>
      <c r="N8" s="9"/>
    </row>
    <row r="9" spans="1:13" ht="20.25" customHeight="1" thickBot="1">
      <c r="A9" s="11" t="s">
        <v>9</v>
      </c>
      <c r="B9" s="12"/>
      <c r="C9" s="12"/>
      <c r="D9" s="12"/>
      <c r="E9" s="12"/>
      <c r="F9" s="12"/>
      <c r="G9" s="12"/>
      <c r="H9" s="12"/>
      <c r="I9" s="12"/>
      <c r="J9" s="12"/>
      <c r="K9" s="12"/>
      <c r="L9" s="12"/>
      <c r="M9" s="12"/>
    </row>
    <row r="10" spans="1:17" ht="36" customHeight="1" thickBot="1">
      <c r="A10" s="36" t="s">
        <v>25</v>
      </c>
      <c r="B10" s="37"/>
      <c r="C10" s="37"/>
      <c r="D10" s="37"/>
      <c r="E10" s="37"/>
      <c r="F10" s="37"/>
      <c r="G10" s="37"/>
      <c r="H10" s="37"/>
      <c r="I10" s="37"/>
      <c r="J10" s="37"/>
      <c r="K10" s="37"/>
      <c r="L10" s="37"/>
      <c r="M10" s="37"/>
      <c r="N10" s="10"/>
      <c r="O10" s="3"/>
      <c r="P10" s="3"/>
      <c r="Q10" s="3"/>
    </row>
    <row r="11" spans="1:13" s="55" customFormat="1" ht="22.5" customHeight="1" thickBot="1">
      <c r="A11" s="23" t="s">
        <v>32</v>
      </c>
      <c r="B11" s="53"/>
      <c r="C11" s="53"/>
      <c r="D11" s="53"/>
      <c r="E11" s="53"/>
      <c r="F11" s="54"/>
      <c r="G11" s="53"/>
      <c r="H11" s="53"/>
      <c r="I11" s="53"/>
      <c r="J11" s="53"/>
      <c r="K11" s="53"/>
      <c r="L11" s="53"/>
      <c r="M11" s="53"/>
    </row>
    <row r="12" spans="1:17" ht="45" customHeight="1">
      <c r="A12" s="13" t="s">
        <v>10</v>
      </c>
      <c r="B12" s="14"/>
      <c r="C12" s="46" t="s">
        <v>0</v>
      </c>
      <c r="D12" s="46" t="s">
        <v>1</v>
      </c>
      <c r="E12" s="46" t="s">
        <v>2</v>
      </c>
      <c r="F12" s="46" t="s">
        <v>3</v>
      </c>
      <c r="G12" s="46" t="s">
        <v>4</v>
      </c>
      <c r="H12" s="46" t="s">
        <v>5</v>
      </c>
      <c r="I12" s="46" t="s">
        <v>11</v>
      </c>
      <c r="J12" s="46" t="s">
        <v>26</v>
      </c>
      <c r="K12" s="46" t="s">
        <v>12</v>
      </c>
      <c r="L12" s="46" t="s">
        <v>13</v>
      </c>
      <c r="M12" s="47" t="s">
        <v>14</v>
      </c>
      <c r="O12" s="1"/>
      <c r="P12" s="1"/>
      <c r="Q12" s="1"/>
    </row>
    <row r="13" spans="1:15" ht="28.5" customHeight="1">
      <c r="A13" s="28" t="s">
        <v>67</v>
      </c>
      <c r="B13" s="29"/>
      <c r="C13" s="15">
        <v>19</v>
      </c>
      <c r="D13" s="15">
        <v>13</v>
      </c>
      <c r="E13" s="39">
        <v>16</v>
      </c>
      <c r="F13" s="15">
        <v>135</v>
      </c>
      <c r="G13" s="15">
        <v>111</v>
      </c>
      <c r="H13" s="15">
        <v>111</v>
      </c>
      <c r="I13" s="25">
        <v>17</v>
      </c>
      <c r="J13" s="25">
        <v>29</v>
      </c>
      <c r="K13" s="25">
        <v>57</v>
      </c>
      <c r="L13" s="25">
        <v>28</v>
      </c>
      <c r="M13" s="24">
        <f>SUM(C13:L13)</f>
        <v>536</v>
      </c>
      <c r="O13" s="4"/>
    </row>
    <row r="14" spans="1:15" ht="30" customHeight="1">
      <c r="A14" s="28" t="s">
        <v>68</v>
      </c>
      <c r="B14" s="29"/>
      <c r="C14" s="15" t="s">
        <v>33</v>
      </c>
      <c r="D14" s="15" t="s">
        <v>37</v>
      </c>
      <c r="E14" s="39" t="s">
        <v>63</v>
      </c>
      <c r="F14" s="15" t="s">
        <v>40</v>
      </c>
      <c r="G14" s="15" t="s">
        <v>44</v>
      </c>
      <c r="H14" s="15" t="s">
        <v>48</v>
      </c>
      <c r="I14" s="25" t="s">
        <v>37</v>
      </c>
      <c r="J14" s="25" t="s">
        <v>37</v>
      </c>
      <c r="K14" s="25" t="s">
        <v>56</v>
      </c>
      <c r="L14" s="25" t="s">
        <v>37</v>
      </c>
      <c r="M14" s="24">
        <f>49+70+65+3+12+1</f>
        <v>200</v>
      </c>
      <c r="O14" s="4"/>
    </row>
    <row r="15" spans="1:15" ht="30.75" customHeight="1">
      <c r="A15" s="28" t="s">
        <v>69</v>
      </c>
      <c r="B15" s="29"/>
      <c r="C15" s="15" t="s">
        <v>34</v>
      </c>
      <c r="D15" s="15" t="s">
        <v>62</v>
      </c>
      <c r="E15" s="39" t="s">
        <v>64</v>
      </c>
      <c r="F15" s="15" t="s">
        <v>41</v>
      </c>
      <c r="G15" s="15" t="s">
        <v>45</v>
      </c>
      <c r="H15" s="15" t="s">
        <v>49</v>
      </c>
      <c r="I15" s="25" t="s">
        <v>51</v>
      </c>
      <c r="J15" s="25" t="s">
        <v>37</v>
      </c>
      <c r="K15" s="25" t="s">
        <v>57</v>
      </c>
      <c r="L15" s="25" t="s">
        <v>59</v>
      </c>
      <c r="M15" s="24">
        <f>5+1+2+19+10+39+9+3+5</f>
        <v>93</v>
      </c>
      <c r="O15" s="4"/>
    </row>
    <row r="16" spans="1:15" ht="30" customHeight="1">
      <c r="A16" s="28" t="s">
        <v>70</v>
      </c>
      <c r="B16" s="29"/>
      <c r="C16" s="15" t="s">
        <v>35</v>
      </c>
      <c r="D16" s="15" t="s">
        <v>38</v>
      </c>
      <c r="E16" s="39" t="s">
        <v>64</v>
      </c>
      <c r="F16" s="15" t="s">
        <v>42</v>
      </c>
      <c r="G16" s="15" t="s">
        <v>46</v>
      </c>
      <c r="H16" s="15" t="s">
        <v>37</v>
      </c>
      <c r="I16" s="25" t="s">
        <v>52</v>
      </c>
      <c r="J16" s="25" t="s">
        <v>54</v>
      </c>
      <c r="K16" s="25" t="s">
        <v>58</v>
      </c>
      <c r="L16" s="25" t="s">
        <v>60</v>
      </c>
      <c r="M16" s="24">
        <f>17+5+1+6+16+23+2+4+11</f>
        <v>85</v>
      </c>
      <c r="O16" s="4"/>
    </row>
    <row r="17" spans="1:15" ht="30.75" customHeight="1" thickBot="1">
      <c r="A17" s="30" t="s">
        <v>71</v>
      </c>
      <c r="B17" s="31"/>
      <c r="C17" s="15" t="s">
        <v>36</v>
      </c>
      <c r="D17" s="15" t="s">
        <v>39</v>
      </c>
      <c r="E17" s="40" t="s">
        <v>37</v>
      </c>
      <c r="F17" s="15" t="s">
        <v>43</v>
      </c>
      <c r="G17" s="15" t="s">
        <v>47</v>
      </c>
      <c r="H17" s="15" t="s">
        <v>50</v>
      </c>
      <c r="I17" s="25" t="s">
        <v>53</v>
      </c>
      <c r="J17" s="25" t="s">
        <v>55</v>
      </c>
      <c r="K17" s="25" t="s">
        <v>37</v>
      </c>
      <c r="L17" s="25" t="s">
        <v>61</v>
      </c>
      <c r="M17" s="24">
        <f>6+28+2+2+20+90+8+2</f>
        <v>158</v>
      </c>
      <c r="O17" s="4"/>
    </row>
    <row r="18" spans="1:15" ht="22.5" customHeight="1">
      <c r="A18" s="23" t="s">
        <v>8</v>
      </c>
      <c r="B18" s="12"/>
      <c r="C18" s="16"/>
      <c r="D18" s="16"/>
      <c r="E18" s="16"/>
      <c r="F18" s="16"/>
      <c r="G18" s="16"/>
      <c r="H18" s="17"/>
      <c r="I18" s="16"/>
      <c r="J18" s="16"/>
      <c r="K18" s="16"/>
      <c r="L18" s="16"/>
      <c r="M18" s="16"/>
      <c r="N18" t="s">
        <v>6</v>
      </c>
      <c r="O18" t="s">
        <v>6</v>
      </c>
    </row>
    <row r="19" spans="1:14" s="12" customFormat="1" ht="12.75">
      <c r="A19" s="18" t="s">
        <v>19</v>
      </c>
      <c r="B19" s="19"/>
      <c r="C19" s="19"/>
      <c r="D19" s="19"/>
      <c r="E19" s="19"/>
      <c r="F19" s="19"/>
      <c r="G19" s="19"/>
      <c r="H19" s="19"/>
      <c r="I19" s="19"/>
      <c r="J19" s="19"/>
      <c r="K19" s="19"/>
      <c r="L19" s="19"/>
      <c r="M19" s="19"/>
      <c r="N19" s="41"/>
    </row>
    <row r="20" spans="1:14" s="12" customFormat="1" ht="12.75">
      <c r="A20" s="20" t="s">
        <v>20</v>
      </c>
      <c r="B20" s="21"/>
      <c r="C20" s="21"/>
      <c r="D20" s="21"/>
      <c r="E20" s="21"/>
      <c r="F20" s="21"/>
      <c r="G20" s="21"/>
      <c r="H20" s="21"/>
      <c r="I20" s="21"/>
      <c r="J20" s="21"/>
      <c r="K20" s="21"/>
      <c r="L20" s="21"/>
      <c r="M20" s="21"/>
      <c r="N20" s="42"/>
    </row>
    <row r="21" spans="1:14" s="12" customFormat="1" ht="12.75">
      <c r="A21" s="20" t="s">
        <v>21</v>
      </c>
      <c r="B21" s="21"/>
      <c r="C21" s="21"/>
      <c r="D21" s="21"/>
      <c r="E21" s="21"/>
      <c r="F21" s="21"/>
      <c r="G21" s="21"/>
      <c r="H21" s="21"/>
      <c r="I21" s="21"/>
      <c r="J21" s="21"/>
      <c r="K21" s="21"/>
      <c r="L21" s="21"/>
      <c r="M21" s="21"/>
      <c r="N21" s="42"/>
    </row>
    <row r="22" spans="1:14" s="12" customFormat="1" ht="12.75">
      <c r="A22" s="20" t="s">
        <v>23</v>
      </c>
      <c r="B22" s="21"/>
      <c r="C22" s="21"/>
      <c r="D22" s="21"/>
      <c r="E22" s="21"/>
      <c r="F22" s="21"/>
      <c r="G22" s="21"/>
      <c r="H22" s="21"/>
      <c r="I22" s="21"/>
      <c r="J22" s="21"/>
      <c r="K22" s="21"/>
      <c r="L22" s="21"/>
      <c r="M22" s="21"/>
      <c r="N22" s="42"/>
    </row>
    <row r="23" spans="1:14" s="12" customFormat="1" ht="12.75">
      <c r="A23" s="20" t="s">
        <v>29</v>
      </c>
      <c r="B23" s="21"/>
      <c r="C23" s="21"/>
      <c r="D23" s="21"/>
      <c r="E23" s="21"/>
      <c r="F23" s="21"/>
      <c r="G23" s="21"/>
      <c r="H23" s="21"/>
      <c r="I23" s="21"/>
      <c r="J23" s="21"/>
      <c r="K23" s="21"/>
      <c r="L23" s="21"/>
      <c r="M23" s="21"/>
      <c r="N23" s="42"/>
    </row>
    <row r="24" spans="1:14" s="12" customFormat="1" ht="12.75">
      <c r="A24" s="20" t="s">
        <v>22</v>
      </c>
      <c r="B24" s="21"/>
      <c r="C24" s="21"/>
      <c r="D24" s="21"/>
      <c r="E24" s="21"/>
      <c r="F24" s="21"/>
      <c r="G24" s="21"/>
      <c r="H24" s="21"/>
      <c r="I24" s="21"/>
      <c r="J24" s="21"/>
      <c r="K24" s="21"/>
      <c r="L24" s="21"/>
      <c r="M24" s="21"/>
      <c r="N24" s="42"/>
    </row>
    <row r="25" spans="1:14" s="12" customFormat="1" ht="12.75">
      <c r="A25" s="20" t="s">
        <v>24</v>
      </c>
      <c r="B25" s="21"/>
      <c r="C25" s="21"/>
      <c r="D25" s="21"/>
      <c r="E25" s="21"/>
      <c r="F25" s="21"/>
      <c r="G25" s="21"/>
      <c r="H25" s="21"/>
      <c r="I25" s="21"/>
      <c r="J25" s="21"/>
      <c r="K25" s="21"/>
      <c r="L25" s="21"/>
      <c r="M25" s="21"/>
      <c r="N25" s="42"/>
    </row>
    <row r="26" spans="1:14" s="12" customFormat="1" ht="12.75">
      <c r="A26" s="20" t="s">
        <v>27</v>
      </c>
      <c r="B26" s="21"/>
      <c r="C26" s="21"/>
      <c r="D26" s="21"/>
      <c r="E26" s="21"/>
      <c r="F26" s="21"/>
      <c r="G26" s="21"/>
      <c r="H26" s="21"/>
      <c r="I26" s="21"/>
      <c r="J26" s="21"/>
      <c r="K26" s="21"/>
      <c r="L26" s="21"/>
      <c r="M26" s="21"/>
      <c r="N26" s="42"/>
    </row>
    <row r="27" spans="1:17" s="44" customFormat="1" ht="13.5" customHeight="1">
      <c r="A27" s="43" t="s">
        <v>28</v>
      </c>
      <c r="B27" s="33"/>
      <c r="C27" s="33"/>
      <c r="D27" s="33"/>
      <c r="E27" s="33"/>
      <c r="F27" s="33"/>
      <c r="G27" s="33"/>
      <c r="H27" s="33"/>
      <c r="I27" s="33"/>
      <c r="J27" s="33"/>
      <c r="K27" s="33"/>
      <c r="L27" s="33"/>
      <c r="M27" s="33"/>
      <c r="N27" s="45"/>
      <c r="O27" s="22"/>
      <c r="P27" s="22"/>
      <c r="Q27" s="22"/>
    </row>
    <row r="28" spans="1:14" s="12" customFormat="1" ht="12.75">
      <c r="A28" s="48" t="s">
        <v>30</v>
      </c>
      <c r="B28" s="49"/>
      <c r="C28" s="49"/>
      <c r="D28" s="49"/>
      <c r="E28" s="49"/>
      <c r="F28" s="49"/>
      <c r="G28" s="49"/>
      <c r="H28" s="49"/>
      <c r="I28" s="49"/>
      <c r="J28" s="49"/>
      <c r="K28" s="49"/>
      <c r="L28" s="49"/>
      <c r="M28" s="49"/>
      <c r="N28" s="50"/>
    </row>
  </sheetData>
  <sheetProtection/>
  <mergeCells count="13">
    <mergeCell ref="A27:N27"/>
    <mergeCell ref="A1:M1"/>
    <mergeCell ref="A13:B13"/>
    <mergeCell ref="A14:B14"/>
    <mergeCell ref="A3:M3"/>
    <mergeCell ref="A5:M5"/>
    <mergeCell ref="A15:B15"/>
    <mergeCell ref="A16:B16"/>
    <mergeCell ref="A17:B17"/>
    <mergeCell ref="A6:M6"/>
    <mergeCell ref="A8:M8"/>
    <mergeCell ref="A10:M10"/>
    <mergeCell ref="A7:M7"/>
  </mergeCells>
  <hyperlinks>
    <hyperlink ref="A1:M1" r:id="rId1" display="OPM Report RE:  Health &amp; Human Service Purchase of ServiceTimely Contract Executions for Fiscal Year 2018"/>
  </hyperlinks>
  <printOptions/>
  <pageMargins left="0.45" right="0.45" top="0.25" bottom="0.25" header="0.3" footer="0.3"/>
  <pageSetup fitToHeight="1" fitToWidth="1" horizontalDpi="600" verticalDpi="600" orientation="landscape" scale="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2019-03-07T14:26:41Z</cp:lastPrinted>
  <dcterms:created xsi:type="dcterms:W3CDTF">2015-04-02T18:58:16Z</dcterms:created>
  <dcterms:modified xsi:type="dcterms:W3CDTF">2019-03-07T16:39:13Z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