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0" windowWidth="28620" windowHeight="11640"/>
  </bookViews>
  <sheets>
    <sheet name="Annual Reporting Requirements" sheetId="1" r:id="rId1"/>
  </sheets>
  <externalReferences>
    <externalReference r:id="rId2"/>
  </externalReferences>
  <definedNames>
    <definedName name="_xlnm._FilterDatabase" localSheetId="0" hidden="1">'Annual Reporting Requirements'!$A$5:$U$5</definedName>
    <definedName name="_xlnm.Print_Area" localSheetId="0">'Annual Reporting Requirements'!$A$7:$U$53</definedName>
    <definedName name="_xlnm.Print_Titles" localSheetId="0">'Annual Reporting Requirements'!$1:$6</definedName>
    <definedName name="YEAR_BEGIN_1">'[1]DSH Year Totals'!$A$4</definedName>
    <definedName name="YEAR_END_1">'[1]DSH Year Totals'!$B$4</definedName>
  </definedNames>
  <calcPr calcId="145621"/>
</workbook>
</file>

<file path=xl/calcChain.xml><?xml version="1.0" encoding="utf-8"?>
<calcChain xmlns="http://schemas.openxmlformats.org/spreadsheetml/2006/main">
  <c r="Q45" i="1" l="1"/>
  <c r="I45" i="1"/>
  <c r="S31" i="1" l="1"/>
  <c r="T31" i="1" l="1"/>
  <c r="L31" i="1"/>
  <c r="H31" i="1"/>
  <c r="C31" i="1"/>
  <c r="G31" i="1"/>
  <c r="N31" i="1"/>
  <c r="J31" i="1"/>
  <c r="F31" i="1"/>
  <c r="U31" i="1"/>
  <c r="Q31" i="1"/>
  <c r="V31" i="1" s="1"/>
  <c r="D31" i="1"/>
  <c r="I31" i="1" l="1"/>
  <c r="K31" i="1" s="1"/>
  <c r="O31" i="1"/>
  <c r="P31" i="1" l="1"/>
</calcChain>
</file>

<file path=xl/sharedStrings.xml><?xml version="1.0" encoding="utf-8"?>
<sst xmlns="http://schemas.openxmlformats.org/spreadsheetml/2006/main" count="200" uniqueCount="169">
  <si>
    <t>Definition of Uncompensated Care:</t>
  </si>
  <si>
    <t>The definition of uncompensated care was based on guidance published by CMS in the 73 Fed. Reg. 77904 dated December 19, 2008 and the 79 Fed. Reg. 71679 dated December 3, 2014.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Medicare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Medicare Cost Report.  These costs were then reduced by the total payments received for the services provided, including any supplemental Medicaid payments and Section 1011 payments where applicable.</t>
  </si>
  <si>
    <t>A</t>
  </si>
  <si>
    <t>B</t>
  </si>
  <si>
    <t>C</t>
  </si>
  <si>
    <t>D</t>
  </si>
  <si>
    <t>E</t>
  </si>
  <si>
    <t>F</t>
  </si>
  <si>
    <t>G</t>
  </si>
  <si>
    <t>H</t>
  </si>
  <si>
    <t>I</t>
  </si>
  <si>
    <t>J</t>
  </si>
  <si>
    <t>K</t>
  </si>
  <si>
    <t>L</t>
  </si>
  <si>
    <t>M</t>
  </si>
  <si>
    <t>N</t>
  </si>
  <si>
    <t>O</t>
  </si>
  <si>
    <t>P</t>
  </si>
  <si>
    <t>Q</t>
  </si>
  <si>
    <t>R</t>
  </si>
  <si>
    <t>S</t>
  </si>
  <si>
    <t>T</t>
  </si>
  <si>
    <t>U</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</si>
  <si>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</si>
  <si>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</si>
  <si>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</si>
  <si>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</si>
  <si>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</si>
  <si>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</si>
  <si>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</si>
  <si>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</si>
  <si>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</si>
  <si>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</si>
  <si>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</si>
  <si>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</si>
  <si>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</si>
  <si>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</si>
  <si>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</si>
  <si>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Eligible Uncompensated Care Costs</t>
  </si>
  <si>
    <t>Total In-State DSH Payments Received</t>
  </si>
  <si>
    <t>Total Out-of-State DSH Payments Received</t>
  </si>
  <si>
    <t>Medicaid Provider Number</t>
  </si>
  <si>
    <t>Medicare Provider Number</t>
  </si>
  <si>
    <t>Total Hospital Cost</t>
  </si>
  <si>
    <t>(F+G+H)</t>
  </si>
  <si>
    <t>(J-I)</t>
  </si>
  <si>
    <t>(N-M-L)</t>
  </si>
  <si>
    <t>(K+O)</t>
  </si>
  <si>
    <t>CHARLOTTE  HUNGERFORD HOSPITAL</t>
  </si>
  <si>
    <t>CT CHILDRENS MEDICAL  CENTER</t>
  </si>
  <si>
    <t>CT MENTAL HEALTH CENTER</t>
  </si>
  <si>
    <t>CT VALLEY HOSPITAL</t>
  </si>
  <si>
    <t>CT VETERANS HOME &amp; HOSPITAL (DVA)</t>
  </si>
  <si>
    <t>DAY KIMBALL HOSPITAL</t>
  </si>
  <si>
    <t>GRIFFIN HOSPITAL</t>
  </si>
  <si>
    <t>HARTFORD HOSPITAL</t>
  </si>
  <si>
    <t>HOSPITAL OF CENTRAL CT (former NBGH)</t>
  </si>
  <si>
    <t>JOHN DEMPSEY HOSPITAL</t>
  </si>
  <si>
    <t>LAWRENCE &amp; MEMORIAL  HOSPITAL</t>
  </si>
  <si>
    <t>MANCHESTER MEMORIAL HOSPITAL</t>
  </si>
  <si>
    <t>MIDSTATE MEDICAL CENTER</t>
  </si>
  <si>
    <t>MILFORD HOSPITAL</t>
  </si>
  <si>
    <t>NORWALK HOSPITAL</t>
  </si>
  <si>
    <t>ROCKVILLE GENERAL HOSPITAL</t>
  </si>
  <si>
    <t>SHARON HOSPITAL/ESSENT HEALTHCARE</t>
  </si>
  <si>
    <t>SOUTHWEST CT MENTAL HEALTH SYSTEM</t>
  </si>
  <si>
    <t>ST FRANCIS HOSPITAL MEDICAL CENTER</t>
  </si>
  <si>
    <t>ST MARYS HOSPITAL</t>
  </si>
  <si>
    <t>STAMFORD HOSPITAL</t>
  </si>
  <si>
    <t>WATERBURY HOSPITAL</t>
  </si>
  <si>
    <t>WILLIAM W BACKUS HOSPITAL</t>
  </si>
  <si>
    <t>WINDHAM COMM MEM HOSPITAL</t>
  </si>
  <si>
    <t>Institute for Mental Disease</t>
  </si>
  <si>
    <t>Out-of-State DSH Hospitals</t>
  </si>
  <si>
    <t>N/A</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</si>
  <si>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</si>
  <si>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</si>
  <si>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</si>
  <si>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</si>
  <si>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</si>
  <si>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</si>
  <si>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</si>
  <si>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Note 5:</t>
  </si>
  <si>
    <t>State Plan Attachment 4.19A - Public Acute Care Hospitals (short-term General Hospitals ) which provide Uncompensated Care under Section 1923 of the Social Security Act</t>
  </si>
  <si>
    <t>State Plan Attachment 4.19A - Acute Care Hospitals (short-term General Hospitals ) which provide Uncompensated Care under Section 1923 of the Social Security Act</t>
  </si>
  <si>
    <t>LIUR is potentially understated because of the data limitations with regard to payer categories in payment files (payments on Medicare cross over accounts were not separated between Medicare and Medicaid).</t>
  </si>
  <si>
    <t xml:space="preserve">  Note 2  </t>
  </si>
  <si>
    <t>Note 2</t>
  </si>
  <si>
    <t>Note 3</t>
  </si>
  <si>
    <t>Note 4</t>
  </si>
  <si>
    <t>Note 5</t>
  </si>
  <si>
    <t xml:space="preserve">Note 6: </t>
  </si>
  <si>
    <t>BRISTOL HOSPITAL (Note 6)</t>
  </si>
  <si>
    <t xml:space="preserve">004041703, 007228703, 007228704,  004025003     </t>
  </si>
  <si>
    <t>070010</t>
  </si>
  <si>
    <t xml:space="preserve">004041901, 004025193     </t>
  </si>
  <si>
    <t>070029</t>
  </si>
  <si>
    <t xml:space="preserve">004041711, 007228705, 004025011     </t>
  </si>
  <si>
    <t>070011</t>
  </si>
  <si>
    <t xml:space="preserve">004159960, 004159978     </t>
  </si>
  <si>
    <t>073300</t>
  </si>
  <si>
    <t>072006</t>
  </si>
  <si>
    <t xml:space="preserve">004041935 007228714 007228715  004025227 008002819    </t>
  </si>
  <si>
    <t>070033</t>
  </si>
  <si>
    <t xml:space="preserve">004041638, 007228698,   004024931, 007228881    </t>
  </si>
  <si>
    <t>070003</t>
  </si>
  <si>
    <t xml:space="preserve">004041786,  004025086     </t>
  </si>
  <si>
    <t>070018</t>
  </si>
  <si>
    <t xml:space="preserve">004041927    004025219     </t>
  </si>
  <si>
    <t>070031</t>
  </si>
  <si>
    <t xml:space="preserve">004041869    004025151     </t>
  </si>
  <si>
    <t>070025</t>
  </si>
  <si>
    <t xml:space="preserve">004041950 007228716 007228717 007228884 004025243 007228692 007228693 007228694 007228882 </t>
  </si>
  <si>
    <t>070035</t>
  </si>
  <si>
    <t xml:space="preserve">004041612    004024915     </t>
  </si>
  <si>
    <t>070001</t>
  </si>
  <si>
    <t xml:space="preserve">004041968 007228718   004025250     </t>
  </si>
  <si>
    <t>070036</t>
  </si>
  <si>
    <t xml:space="preserve">004041687    004024980     </t>
  </si>
  <si>
    <t>070008</t>
  </si>
  <si>
    <t xml:space="preserve">004041679 007228701 007228702  004024972 007228689 007228690   </t>
  </si>
  <si>
    <t>070007</t>
  </si>
  <si>
    <t xml:space="preserve">004041885 007228711   004025177     </t>
  </si>
  <si>
    <t>070027</t>
  </si>
  <si>
    <t xml:space="preserve">004041810 007228707   004025102     </t>
  </si>
  <si>
    <t>070020</t>
  </si>
  <si>
    <t xml:space="preserve">004041778 007228706   004025078     </t>
  </si>
  <si>
    <t>070017</t>
  </si>
  <si>
    <t xml:space="preserve">004041794    004025094     </t>
  </si>
  <si>
    <t>070019</t>
  </si>
  <si>
    <t xml:space="preserve">004041752    004025052     </t>
  </si>
  <si>
    <t>070015</t>
  </si>
  <si>
    <t xml:space="preserve">004041943    004025235     </t>
  </si>
  <si>
    <t>070034</t>
  </si>
  <si>
    <t xml:space="preserve">004041729    004025029     </t>
  </si>
  <si>
    <t>070012</t>
  </si>
  <si>
    <t xml:space="preserve">004221800    004221818     </t>
  </si>
  <si>
    <t>070004</t>
  </si>
  <si>
    <t xml:space="preserve">004041620 007228696 007228697  004024923     </t>
  </si>
  <si>
    <t>070002</t>
  </si>
  <si>
    <t xml:space="preserve">004041893 007228712 007228713  004025185     </t>
  </si>
  <si>
    <t>070028</t>
  </si>
  <si>
    <t xml:space="preserve">004041661 007228699 007228700  004024964     </t>
  </si>
  <si>
    <t>070006</t>
  </si>
  <si>
    <t xml:space="preserve">004041653    04024956     </t>
  </si>
  <si>
    <t>070005</t>
  </si>
  <si>
    <t xml:space="preserve">004041851 007228710   004025144     </t>
  </si>
  <si>
    <t>070024</t>
  </si>
  <si>
    <t xml:space="preserve">004041828    004025110     </t>
  </si>
  <si>
    <t>070021</t>
  </si>
  <si>
    <t xml:space="preserve">004041836 007228708 007228709  004025128     </t>
  </si>
  <si>
    <t>070022</t>
  </si>
  <si>
    <t xml:space="preserve">004064218, 004122933, 004064200, 004025359, 004025607    </t>
  </si>
  <si>
    <t>074011</t>
  </si>
  <si>
    <t xml:space="preserve">004049607 004122941 004042206       </t>
  </si>
  <si>
    <t>074003</t>
  </si>
  <si>
    <t xml:space="preserve">004075651 004122925 004075669       </t>
  </si>
  <si>
    <t>074012</t>
  </si>
  <si>
    <t>BRIDGEPORT HOSPITAL (Note 6)</t>
  </si>
  <si>
    <t>DANBURY HOSPITAL (Note 6)</t>
  </si>
  <si>
    <t>GREENWICH HOSPITAL ASSOCIATION (Note 6)</t>
  </si>
  <si>
    <t>HOSPITAL OF ST RAPHAEL (Note 6)</t>
  </si>
  <si>
    <t>JOHNSON MEMORIAL HOSPITAL (Note 6)</t>
  </si>
  <si>
    <t>MIDDLESEX HOSPITAL (Note 6)</t>
  </si>
  <si>
    <t>NEW MILFORD HOSPITAL (Note 6)</t>
  </si>
  <si>
    <t>ST VINCENTS MEDICAL CENTER (Note 6)</t>
  </si>
  <si>
    <t>YALE NEW HAVEN HOSPITAL (Note 6)</t>
  </si>
  <si>
    <t>RHODE ISLAND HOSPITAL</t>
  </si>
  <si>
    <t xml:space="preserve">003035722, 003026952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</si>
</sst>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409]d\-mmm;@"/>
    <numFmt numFmtId="166" formatCode="m/d/yy;@"/>
    <numFmt numFmtId="167" formatCode="_-&quot;$&quot;\ * #,##0.00_-;_-&quot;$&quot;\ * #,##0.00\-;_-&quot;$&quot;\ * &quot;-&quot;??_-;_-@_-"/>
    <numFmt numFmtId="168" formatCode="General_)"/>
  </numFmts>
  <fonts count="52">
    <font>
      <sz val="11"/>
      <color theme="1"/>
      <name val="Calibri"/>
      <family val="2"/>
      <scheme val="minor"/>
    </font>
    <font>
      <sz val="11"/>
      <color theme="1"/>
      <name val="Calibri"/>
      <family val="2"/>
      <scheme val="minor"/>
    </font>
    <font>
      <sz val="9"/>
      <color theme="1"/>
      <name val="Cambria"/>
      <family val="1"/>
      <scheme val="major"/>
    </font>
    <font>
      <u/>
      <sz val="9"/>
      <color theme="1"/>
      <name val="Cambria"/>
      <family val="1"/>
      <scheme val="major"/>
    </font>
    <font>
      <b/>
      <sz val="10"/>
      <color theme="1"/>
      <name val="Cambria"/>
      <family val="1"/>
      <scheme val="major"/>
    </font>
    <font>
      <sz val="11"/>
      <color theme="1"/>
      <name val="Cambria"/>
      <family val="1"/>
      <scheme val="major"/>
    </font>
    <font>
      <sz val="10"/>
      <name val="Arial"/>
      <family val="2"/>
    </font>
    <font>
      <sz val="10"/>
      <name val="Helv"/>
    </font>
    <font>
      <sz val="11"/>
      <color indexed="8"/>
      <name val="Calibri"/>
      <family val="2"/>
    </font>
    <font>
      <sz val="11"/>
      <color indexed="9"/>
      <name val="Calibri"/>
      <family val="2"/>
    </font>
    <font>
      <sz val="11"/>
      <color indexed="20"/>
      <name val="Calibri"/>
      <family val="2"/>
    </font>
    <font>
      <sz val="11"/>
      <color indexed="16"/>
      <name val="Calibri"/>
      <family val="2"/>
    </font>
    <font>
      <b/>
      <sz val="11"/>
      <color indexed="52"/>
      <name val="Calibri"/>
      <family val="2"/>
    </font>
    <font>
      <b/>
      <sz val="11"/>
      <color indexed="53"/>
      <name val="Calibri"/>
      <family val="2"/>
    </font>
    <font>
      <b/>
      <sz val="11"/>
      <color indexed="9"/>
      <name val="Calibri"/>
      <family val="2"/>
    </font>
    <font>
      <sz val="10"/>
      <name val="Times New Roman"/>
      <family val="1"/>
    </font>
    <font>
      <sz val="10"/>
      <name val="CG Times (W1)"/>
    </font>
    <font>
      <sz val="10"/>
      <name val="Courier"/>
      <family val="3"/>
    </font>
    <font>
      <sz val="10"/>
      <name val="MS Sans Serif"/>
      <family val="2"/>
    </font>
    <font>
      <b/>
      <sz val="11"/>
      <color indexed="8"/>
      <name val="Calibri"/>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u/>
      <sz val="11"/>
      <color theme="10"/>
      <name val="Calibri"/>
      <family val="2"/>
    </font>
    <font>
      <u/>
      <sz val="11.5"/>
      <color theme="10"/>
      <name val="Arial"/>
      <family val="2"/>
    </font>
    <font>
      <u/>
      <sz val="7.5"/>
      <color indexed="12"/>
      <name val="Arial"/>
      <family val="2"/>
    </font>
    <font>
      <sz val="11"/>
      <color indexed="62"/>
      <name val="Calibri"/>
      <family val="2"/>
    </font>
    <font>
      <sz val="11"/>
      <color indexed="52"/>
      <name val="Calibri"/>
      <family val="2"/>
    </font>
    <font>
      <sz val="11"/>
      <color indexed="53"/>
      <name val="Calibri"/>
      <family val="2"/>
    </font>
    <font>
      <sz val="11"/>
      <color indexed="60"/>
      <name val="Calibri"/>
      <family val="2"/>
    </font>
    <font>
      <sz val="10"/>
      <name val="Geneva"/>
    </font>
    <font>
      <sz val="10"/>
      <name val="Geneva"/>
      <family val="2"/>
    </font>
    <font>
      <sz val="12"/>
      <name val="Tahoma"/>
      <family val="2"/>
    </font>
    <font>
      <sz val="11"/>
      <color theme="1"/>
      <name val="Arial"/>
      <family val="2"/>
    </font>
    <font>
      <sz val="12"/>
      <name val="Arial"/>
      <family val="2"/>
    </font>
    <font>
      <sz val="10"/>
      <color indexed="8"/>
      <name val="Arial"/>
      <family val="2"/>
    </font>
    <font>
      <b/>
      <sz val="11"/>
      <color indexed="63"/>
      <name val="Calibri"/>
      <family val="2"/>
    </font>
    <font>
      <b/>
      <sz val="10"/>
      <name val="MS Sans Serif"/>
      <family val="2"/>
    </font>
    <font>
      <b/>
      <sz val="18"/>
      <color indexed="62"/>
      <name val="Cambria"/>
      <family val="2"/>
    </font>
    <font>
      <b/>
      <sz val="18"/>
      <color indexed="56"/>
      <name val="Cambria"/>
      <family val="2"/>
    </font>
    <font>
      <sz val="11"/>
      <color indexed="10"/>
      <name val="Calibri"/>
      <family val="2"/>
    </font>
    <font>
      <sz val="9"/>
      <color theme="1"/>
      <name val="Times New Roman"/>
      <family val="1"/>
    </font>
    <font>
      <sz val="8"/>
      <color theme="1"/>
      <name val="Cambria"/>
      <family val="1"/>
      <scheme val="major"/>
    </font>
    <font>
      <b/>
      <sz val="11"/>
      <color theme="1"/>
      <name val="Cambria"/>
      <family val="1"/>
      <scheme val="major"/>
    </font>
    <font>
      <b/>
      <sz val="9"/>
      <color rgb="FFFF0000"/>
      <name val="Cambria"/>
      <family val="1"/>
      <scheme val="major"/>
    </font>
  </fonts>
  <fills count="4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25"/>
        <bgColor indexed="25"/>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3"/>
      </patternFill>
    </fill>
    <fill>
      <patternFill patternType="solid">
        <fgColor indexed="52"/>
        <bgColor indexed="52"/>
      </patternFill>
    </fill>
    <fill>
      <patternFill patternType="solid">
        <fgColor indexed="45"/>
        <bgColor indexed="45"/>
      </patternFill>
    </fill>
    <fill>
      <patternFill patternType="solid">
        <fgColor indexed="22"/>
      </patternFill>
    </fill>
    <fill>
      <patternFill patternType="solid">
        <fgColor indexed="9"/>
        <b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3"/>
      </patternFill>
    </fill>
    <fill>
      <patternFill patternType="solid">
        <fgColor indexed="43"/>
        <bgColor indexed="43"/>
      </patternFill>
    </fill>
    <fill>
      <patternFill patternType="solid">
        <fgColor indexed="26"/>
      </patternFill>
    </fill>
    <fill>
      <patternFill patternType="mediumGray">
        <fgColor indexed="22"/>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54"/>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4"/>
      </top>
      <bottom style="double">
        <color indexed="54"/>
      </bottom>
      <diagonal/>
    </border>
  </borders>
  <cellStyleXfs count="1032">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7" fillId="0" borderId="0"/>
    <xf numFmtId="165" fontId="6" fillId="0" borderId="0"/>
    <xf numFmtId="166" fontId="6" fillId="0" borderId="0"/>
    <xf numFmtId="166" fontId="6" fillId="0" borderId="0"/>
    <xf numFmtId="166" fontId="6" fillId="0" borderId="0"/>
    <xf numFmtId="166"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9" fillId="22" borderId="0" applyNumberFormat="0" applyBorder="0" applyAlignment="0" applyProtection="0"/>
    <xf numFmtId="0" fontId="9" fillId="27"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8" borderId="0" applyNumberFormat="0" applyBorder="0" applyAlignment="0" applyProtection="0"/>
    <xf numFmtId="0" fontId="9" fillId="15" borderId="0" applyNumberFormat="0" applyBorder="0" applyAlignment="0" applyProtection="0"/>
    <xf numFmtId="0" fontId="9" fillId="29" borderId="0" applyNumberFormat="0" applyBorder="0" applyAlignment="0" applyProtection="0"/>
    <xf numFmtId="0" fontId="9" fillId="15" borderId="0" applyNumberFormat="0" applyBorder="0" applyAlignment="0" applyProtection="0"/>
    <xf numFmtId="0" fontId="9" fillId="29"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10" fillId="4" borderId="0" applyNumberFormat="0" applyBorder="0" applyAlignment="0" applyProtection="0"/>
    <xf numFmtId="0" fontId="11" fillId="33" borderId="0" applyNumberFormat="0" applyBorder="0" applyAlignment="0" applyProtection="0"/>
    <xf numFmtId="0" fontId="10" fillId="4" borderId="0" applyNumberFormat="0" applyBorder="0" applyAlignment="0" applyProtection="0"/>
    <xf numFmtId="0" fontId="12" fillId="34" borderId="5" applyNumberFormat="0" applyAlignment="0" applyProtection="0"/>
    <xf numFmtId="0" fontId="13" fillId="35" borderId="5" applyNumberFormat="0" applyAlignment="0" applyProtection="0"/>
    <xf numFmtId="0" fontId="13" fillId="35" borderId="5" applyNumberFormat="0" applyAlignment="0" applyProtection="0"/>
    <xf numFmtId="0" fontId="13" fillId="35" borderId="5" applyNumberFormat="0" applyAlignment="0" applyProtection="0"/>
    <xf numFmtId="0" fontId="12" fillId="34" borderId="5" applyNumberFormat="0" applyAlignment="0" applyProtection="0"/>
    <xf numFmtId="0" fontId="12" fillId="34" borderId="5" applyNumberFormat="0" applyAlignment="0" applyProtection="0"/>
    <xf numFmtId="0" fontId="12" fillId="34" borderId="5" applyNumberFormat="0" applyAlignment="0" applyProtection="0"/>
    <xf numFmtId="0" fontId="12" fillId="34" borderId="5" applyNumberFormat="0" applyAlignment="0" applyProtection="0"/>
    <xf numFmtId="0" fontId="14" fillId="36" borderId="6" applyNumberFormat="0" applyAlignment="0" applyProtection="0"/>
    <xf numFmtId="0" fontId="14" fillId="23" borderId="6" applyNumberFormat="0" applyAlignment="0" applyProtection="0"/>
    <xf numFmtId="0" fontId="14" fillId="36" borderId="6"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44" fontId="17" fillId="0" borderId="0" applyFont="0" applyFill="0" applyBorder="0" applyAlignment="0" applyProtection="0"/>
    <xf numFmtId="44" fontId="6" fillId="0" borderId="0" applyFont="0" applyFill="0" applyBorder="0" applyAlignment="0" applyProtection="0"/>
    <xf numFmtId="44" fontId="16" fillId="0" borderId="0" applyFont="0" applyFill="0" applyBorder="0" applyAlignment="0" applyProtection="0"/>
    <xf numFmtId="44" fontId="18" fillId="0" borderId="0" applyFont="0" applyFill="0" applyBorder="0" applyAlignment="0" applyProtection="0"/>
    <xf numFmtId="44" fontId="16"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21" fillId="5" borderId="0" applyNumberFormat="0" applyBorder="0" applyAlignment="0" applyProtection="0"/>
    <xf numFmtId="0" fontId="21" fillId="26" borderId="0" applyNumberFormat="0" applyBorder="0" applyAlignment="0" applyProtection="0"/>
    <xf numFmtId="0" fontId="21" fillId="5" borderId="0" applyNumberFormat="0" applyBorder="0" applyAlignment="0" applyProtection="0"/>
    <xf numFmtId="38" fontId="22" fillId="40" borderId="0" applyNumberFormat="0" applyBorder="0" applyAlignment="0" applyProtection="0"/>
    <xf numFmtId="0" fontId="23" fillId="0" borderId="7" applyNumberFormat="0" applyAlignment="0" applyProtection="0">
      <alignment horizontal="left" vertical="center"/>
    </xf>
    <xf numFmtId="0" fontId="23" fillId="0" borderId="8">
      <alignment horizontal="left" vertical="center"/>
    </xf>
    <xf numFmtId="0" fontId="23" fillId="0" borderId="8">
      <alignment horizontal="left" vertical="center"/>
    </xf>
    <xf numFmtId="0" fontId="24" fillId="0" borderId="9" applyNumberFormat="0" applyFill="0" applyAlignment="0" applyProtection="0"/>
    <xf numFmtId="0" fontId="25" fillId="0" borderId="10" applyNumberFormat="0" applyFill="0" applyAlignment="0" applyProtection="0"/>
    <xf numFmtId="0" fontId="24" fillId="0" borderId="9" applyNumberFormat="0" applyFill="0" applyAlignment="0" applyProtection="0"/>
    <xf numFmtId="0" fontId="26" fillId="0" borderId="11" applyNumberFormat="0" applyFill="0" applyAlignment="0" applyProtection="0"/>
    <xf numFmtId="0" fontId="27" fillId="0" borderId="11" applyNumberFormat="0" applyFill="0" applyAlignment="0" applyProtection="0"/>
    <xf numFmtId="0" fontId="26" fillId="0" borderId="11" applyNumberFormat="0" applyFill="0" applyAlignment="0" applyProtection="0"/>
    <xf numFmtId="0" fontId="28" fillId="0" borderId="12" applyNumberFormat="0" applyFill="0" applyAlignment="0" applyProtection="0"/>
    <xf numFmtId="0" fontId="29" fillId="0" borderId="13" applyNumberFormat="0" applyFill="0" applyAlignment="0" applyProtection="0"/>
    <xf numFmtId="0" fontId="28" fillId="0" borderId="12"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0" fillId="0" borderId="0" applyNumberFormat="0" applyFill="0" applyBorder="0" applyAlignment="0" applyProtection="0">
      <alignment vertical="top"/>
      <protection locked="0"/>
    </xf>
    <xf numFmtId="165"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5"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0" fontId="22" fillId="41" borderId="1" applyNumberFormat="0" applyBorder="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30" borderId="5" applyNumberFormat="0" applyAlignment="0" applyProtection="0"/>
    <xf numFmtId="0" fontId="33" fillId="30" borderId="5" applyNumberFormat="0" applyAlignment="0" applyProtection="0"/>
    <xf numFmtId="0" fontId="33" fillId="30"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30" borderId="5" applyNumberFormat="0" applyAlignment="0" applyProtection="0"/>
    <xf numFmtId="0" fontId="33" fillId="30" borderId="5" applyNumberFormat="0" applyAlignment="0" applyProtection="0"/>
    <xf numFmtId="0" fontId="33" fillId="30"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3" fillId="8" borderId="5" applyNumberFormat="0" applyAlignment="0" applyProtection="0"/>
    <xf numFmtId="0" fontId="34" fillId="0" borderId="14" applyNumberFormat="0" applyFill="0" applyAlignment="0" applyProtection="0"/>
    <xf numFmtId="0" fontId="35" fillId="0" borderId="14" applyNumberFormat="0" applyFill="0" applyAlignment="0" applyProtection="0"/>
    <xf numFmtId="0" fontId="34" fillId="0" borderId="14" applyNumberFormat="0" applyFill="0" applyAlignment="0" applyProtection="0"/>
    <xf numFmtId="0" fontId="36" fillId="42" borderId="0" applyNumberFormat="0" applyBorder="0" applyAlignment="0" applyProtection="0"/>
    <xf numFmtId="0" fontId="36" fillId="43" borderId="0" applyNumberFormat="0" applyBorder="0" applyAlignment="0" applyProtection="0"/>
    <xf numFmtId="0" fontId="36" fillId="42" borderId="0" applyNumberFormat="0" applyBorder="0" applyAlignment="0" applyProtection="0"/>
    <xf numFmtId="167" fontId="37" fillId="0" borderId="0"/>
    <xf numFmtId="167"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7" fillId="0" borderId="0"/>
    <xf numFmtId="0" fontId="1" fillId="0" borderId="0"/>
    <xf numFmtId="165"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7"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168" fontId="17" fillId="0" borderId="0"/>
    <xf numFmtId="168" fontId="17" fillId="0" borderId="0"/>
    <xf numFmtId="165" fontId="1" fillId="0" borderId="0"/>
    <xf numFmtId="0" fontId="1" fillId="0" borderId="0"/>
    <xf numFmtId="0" fontId="1" fillId="0" borderId="0"/>
    <xf numFmtId="0" fontId="40" fillId="0" borderId="0"/>
    <xf numFmtId="0" fontId="1" fillId="0" borderId="0"/>
    <xf numFmtId="0" fontId="1"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7" fillId="0" borderId="0"/>
    <xf numFmtId="168" fontId="17" fillId="0" borderId="0"/>
    <xf numFmtId="168" fontId="17" fillId="0" borderId="0"/>
    <xf numFmtId="168" fontId="17" fillId="0" borderId="0"/>
    <xf numFmtId="168" fontId="17" fillId="0" borderId="0"/>
    <xf numFmtId="0" fontId="1" fillId="0" borderId="0"/>
    <xf numFmtId="168" fontId="17" fillId="0" borderId="0"/>
    <xf numFmtId="168" fontId="17" fillId="0" borderId="0"/>
    <xf numFmtId="0" fontId="39" fillId="0" borderId="0"/>
    <xf numFmtId="168" fontId="17" fillId="0" borderId="0"/>
    <xf numFmtId="168" fontId="17" fillId="0" borderId="0"/>
    <xf numFmtId="0" fontId="1" fillId="0" borderId="0"/>
    <xf numFmtId="168" fontId="17" fillId="0" borderId="0"/>
    <xf numFmtId="168" fontId="17" fillId="0" borderId="0"/>
    <xf numFmtId="165" fontId="6" fillId="0" borderId="0"/>
    <xf numFmtId="168" fontId="17" fillId="0" borderId="0"/>
    <xf numFmtId="168" fontId="17" fillId="0" borderId="0"/>
    <xf numFmtId="168" fontId="17" fillId="0" borderId="0"/>
    <xf numFmtId="0" fontId="6" fillId="0" borderId="0"/>
    <xf numFmtId="165" fontId="6" fillId="0" borderId="0"/>
    <xf numFmtId="165" fontId="6" fillId="0" borderId="0"/>
    <xf numFmtId="165" fontId="7" fillId="0" borderId="0"/>
    <xf numFmtId="0" fontId="41" fillId="0" borderId="0"/>
    <xf numFmtId="0" fontId="6" fillId="0" borderId="0"/>
    <xf numFmtId="166" fontId="6" fillId="0" borderId="0"/>
    <xf numFmtId="0" fontId="15" fillId="0" borderId="0"/>
    <xf numFmtId="0" fontId="15" fillId="0" borderId="0"/>
    <xf numFmtId="165" fontId="6" fillId="0" borderId="0"/>
    <xf numFmtId="165" fontId="6" fillId="0" borderId="0"/>
    <xf numFmtId="165" fontId="6" fillId="0" borderId="0"/>
    <xf numFmtId="165" fontId="6" fillId="0" borderId="0"/>
    <xf numFmtId="165" fontId="6" fillId="0" borderId="0"/>
    <xf numFmtId="165" fontId="6" fillId="0" borderId="0"/>
    <xf numFmtId="165" fontId="6"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0" fontId="6" fillId="0" borderId="0"/>
    <xf numFmtId="165" fontId="18" fillId="0" borderId="0"/>
    <xf numFmtId="165" fontId="18" fillId="0" borderId="0"/>
    <xf numFmtId="166" fontId="6" fillId="0" borderId="0"/>
    <xf numFmtId="165" fontId="18" fillId="0" borderId="0"/>
    <xf numFmtId="165" fontId="18" fillId="0" borderId="0"/>
    <xf numFmtId="165" fontId="18" fillId="0" borderId="0"/>
    <xf numFmtId="165" fontId="18" fillId="0" borderId="0"/>
    <xf numFmtId="165" fontId="18" fillId="0" borderId="0"/>
    <xf numFmtId="165" fontId="18" fillId="0" borderId="0"/>
    <xf numFmtId="165" fontId="18" fillId="0" borderId="0"/>
    <xf numFmtId="165" fontId="18"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0" fontId="1" fillId="0" borderId="0"/>
    <xf numFmtId="165" fontId="42" fillId="0" borderId="0"/>
    <xf numFmtId="165" fontId="42" fillId="0" borderId="0"/>
    <xf numFmtId="166" fontId="6" fillId="0" borderId="0"/>
    <xf numFmtId="0" fontId="41" fillId="0" borderId="0"/>
    <xf numFmtId="0" fontId="1" fillId="0" borderId="0"/>
    <xf numFmtId="168" fontId="17" fillId="0" borderId="0"/>
    <xf numFmtId="165" fontId="42"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165" fontId="42" fillId="0" borderId="0"/>
    <xf numFmtId="0" fontId="1" fillId="0" borderId="0"/>
    <xf numFmtId="0" fontId="1" fillId="0" borderId="0"/>
    <xf numFmtId="0" fontId="1" fillId="0" borderId="0"/>
    <xf numFmtId="0" fontId="1" fillId="0" borderId="0"/>
    <xf numFmtId="0" fontId="1" fillId="0" borderId="0"/>
    <xf numFmtId="0" fontId="1" fillId="0" borderId="0"/>
    <xf numFmtId="165" fontId="42" fillId="0" borderId="0"/>
    <xf numFmtId="0" fontId="1" fillId="0" borderId="0"/>
    <xf numFmtId="0" fontId="1" fillId="0" borderId="0"/>
    <xf numFmtId="0" fontId="1" fillId="0" borderId="0"/>
    <xf numFmtId="0" fontId="1" fillId="0" borderId="0"/>
    <xf numFmtId="165" fontId="42" fillId="0" borderId="0"/>
    <xf numFmtId="0" fontId="1" fillId="0" borderId="0"/>
    <xf numFmtId="0" fontId="1" fillId="0" borderId="0"/>
    <xf numFmtId="165" fontId="42" fillId="0" borderId="0"/>
    <xf numFmtId="0" fontId="1" fillId="0" borderId="0"/>
    <xf numFmtId="0" fontId="1" fillId="0" borderId="0"/>
    <xf numFmtId="165" fontId="42" fillId="0" borderId="0"/>
    <xf numFmtId="165" fontId="42" fillId="0" borderId="0"/>
    <xf numFmtId="165" fontId="42"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6" fontId="39" fillId="0" borderId="0"/>
    <xf numFmtId="165" fontId="39" fillId="0" borderId="0"/>
    <xf numFmtId="166" fontId="6" fillId="0" borderId="0"/>
    <xf numFmtId="0" fontId="41" fillId="0" borderId="0"/>
    <xf numFmtId="0" fontId="1" fillId="0" borderId="0"/>
    <xf numFmtId="168" fontId="17" fillId="0" borderId="0"/>
    <xf numFmtId="165" fontId="39"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165" fontId="39" fillId="0" borderId="0"/>
    <xf numFmtId="0" fontId="1" fillId="0" borderId="0"/>
    <xf numFmtId="0" fontId="1" fillId="0" borderId="0"/>
    <xf numFmtId="0" fontId="1" fillId="0" borderId="0"/>
    <xf numFmtId="0" fontId="1" fillId="0" borderId="0"/>
    <xf numFmtId="0" fontId="1" fillId="0" borderId="0"/>
    <xf numFmtId="0" fontId="1" fillId="0" borderId="0"/>
    <xf numFmtId="165" fontId="39" fillId="0" borderId="0"/>
    <xf numFmtId="0" fontId="1" fillId="0" borderId="0"/>
    <xf numFmtId="0" fontId="1" fillId="0" borderId="0"/>
    <xf numFmtId="0" fontId="1" fillId="0" borderId="0"/>
    <xf numFmtId="0" fontId="1" fillId="0" borderId="0"/>
    <xf numFmtId="165" fontId="39" fillId="0" borderId="0"/>
    <xf numFmtId="0" fontId="1" fillId="0" borderId="0"/>
    <xf numFmtId="0" fontId="1" fillId="0" borderId="0"/>
    <xf numFmtId="165" fontId="39" fillId="0" borderId="0"/>
    <xf numFmtId="0" fontId="1" fillId="0" borderId="0"/>
    <xf numFmtId="0" fontId="1" fillId="0" borderId="0"/>
    <xf numFmtId="165" fontId="39" fillId="0" borderId="0"/>
    <xf numFmtId="165" fontId="39" fillId="0" borderId="0"/>
    <xf numFmtId="165" fontId="39"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0" fontId="6" fillId="0" borderId="0"/>
    <xf numFmtId="0" fontId="6" fillId="0" borderId="0"/>
    <xf numFmtId="165" fontId="6" fillId="0" borderId="0"/>
    <xf numFmtId="0" fontId="16"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168" fontId="17" fillId="0" borderId="0"/>
    <xf numFmtId="0" fontId="18" fillId="0" borderId="0"/>
    <xf numFmtId="0" fontId="18" fillId="0" borderId="0"/>
    <xf numFmtId="165" fontId="6" fillId="0" borderId="0"/>
    <xf numFmtId="168" fontId="17" fillId="0" borderId="0"/>
    <xf numFmtId="168" fontId="17" fillId="0" borderId="0"/>
    <xf numFmtId="168" fontId="17" fillId="0" borderId="0"/>
    <xf numFmtId="168" fontId="17" fillId="0" borderId="0"/>
    <xf numFmtId="168"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7" fillId="0" borderId="0"/>
    <xf numFmtId="166"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7" fillId="0" borderId="0"/>
    <xf numFmtId="165" fontId="6" fillId="0" borderId="0"/>
    <xf numFmtId="165"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44" borderId="15" applyNumberFormat="0" applyFont="0" applyAlignment="0" applyProtection="0"/>
    <xf numFmtId="0" fontId="41" fillId="21" borderId="15" applyNumberFormat="0" applyFont="0" applyAlignment="0" applyProtection="0"/>
    <xf numFmtId="0" fontId="41" fillId="21" borderId="15" applyNumberFormat="0" applyFont="0" applyAlignment="0" applyProtection="0"/>
    <xf numFmtId="0" fontId="41" fillId="21" borderId="15" applyNumberFormat="0" applyFont="0" applyAlignment="0" applyProtection="0"/>
    <xf numFmtId="0" fontId="8" fillId="44" borderId="15" applyNumberFormat="0" applyFont="0" applyAlignment="0" applyProtection="0"/>
    <xf numFmtId="0" fontId="8" fillId="44" borderId="15" applyNumberFormat="0" applyFont="0" applyAlignment="0" applyProtection="0"/>
    <xf numFmtId="0" fontId="8" fillId="44" borderId="15" applyNumberFormat="0" applyFont="0" applyAlignment="0" applyProtection="0"/>
    <xf numFmtId="0" fontId="8" fillId="44" borderId="15" applyNumberFormat="0" applyFont="0" applyAlignment="0" applyProtection="0"/>
    <xf numFmtId="0" fontId="8" fillId="44" borderId="15" applyNumberFormat="0" applyFont="0" applyAlignment="0" applyProtection="0"/>
    <xf numFmtId="0" fontId="8" fillId="44" borderId="15" applyNumberFormat="0" applyFont="0" applyAlignment="0" applyProtection="0"/>
    <xf numFmtId="0" fontId="8" fillId="44" borderId="15" applyNumberFormat="0" applyFont="0" applyAlignment="0" applyProtection="0"/>
    <xf numFmtId="0" fontId="43" fillId="34" borderId="16" applyNumberFormat="0" applyAlignment="0" applyProtection="0"/>
    <xf numFmtId="0" fontId="43" fillId="35" borderId="16" applyNumberFormat="0" applyAlignment="0" applyProtection="0"/>
    <xf numFmtId="0" fontId="43" fillId="35" borderId="16" applyNumberFormat="0" applyAlignment="0" applyProtection="0"/>
    <xf numFmtId="0" fontId="43" fillId="35" borderId="16" applyNumberFormat="0" applyAlignment="0" applyProtection="0"/>
    <xf numFmtId="0" fontId="43" fillId="34" borderId="16" applyNumberFormat="0" applyAlignment="0" applyProtection="0"/>
    <xf numFmtId="0" fontId="43" fillId="34" borderId="16" applyNumberFormat="0" applyAlignment="0" applyProtection="0"/>
    <xf numFmtId="0" fontId="43" fillId="34" borderId="16" applyNumberFormat="0" applyAlignment="0" applyProtection="0"/>
    <xf numFmtId="0" fontId="43" fillId="34" borderId="16" applyNumberFormat="0" applyAlignment="0" applyProtection="0"/>
    <xf numFmtId="10"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65" fontId="18" fillId="0" borderId="0" applyNumberFormat="0" applyFont="0" applyFill="0" applyBorder="0" applyAlignment="0" applyProtection="0">
      <alignment horizontal="left"/>
    </xf>
    <xf numFmtId="15" fontId="18" fillId="0" borderId="0" applyFont="0" applyFill="0" applyBorder="0" applyAlignment="0" applyProtection="0"/>
    <xf numFmtId="4" fontId="18" fillId="0" borderId="0" applyFont="0" applyFill="0" applyBorder="0" applyAlignment="0" applyProtection="0"/>
    <xf numFmtId="165" fontId="44" fillId="0" borderId="4">
      <alignment horizontal="center"/>
    </xf>
    <xf numFmtId="165" fontId="44" fillId="0" borderId="4">
      <alignment horizontal="center"/>
    </xf>
    <xf numFmtId="165" fontId="44" fillId="0" borderId="4">
      <alignment horizontal="center"/>
    </xf>
    <xf numFmtId="165" fontId="44" fillId="0" borderId="4">
      <alignment horizontal="center"/>
    </xf>
    <xf numFmtId="165" fontId="44" fillId="0" borderId="4">
      <alignment horizontal="center"/>
    </xf>
    <xf numFmtId="165" fontId="44" fillId="0" borderId="4">
      <alignment horizontal="center"/>
    </xf>
    <xf numFmtId="165" fontId="44" fillId="0" borderId="4">
      <alignment horizontal="center"/>
    </xf>
    <xf numFmtId="165" fontId="44" fillId="0" borderId="4">
      <alignment horizontal="center"/>
    </xf>
    <xf numFmtId="165" fontId="44" fillId="0" borderId="4">
      <alignment horizontal="center"/>
    </xf>
    <xf numFmtId="165" fontId="44" fillId="0" borderId="4">
      <alignment horizontal="center"/>
    </xf>
    <xf numFmtId="165" fontId="44" fillId="0" borderId="4">
      <alignment horizontal="center"/>
    </xf>
    <xf numFmtId="3" fontId="18" fillId="0" borderId="0" applyFont="0" applyFill="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165" fontId="18" fillId="45" borderId="0" applyNumberFormat="0" applyFont="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9" fillId="0" borderId="17" applyNumberFormat="0" applyFill="0" applyAlignment="0" applyProtection="0"/>
    <xf numFmtId="0" fontId="19" fillId="0" borderId="18" applyNumberFormat="0" applyFill="0" applyAlignment="0" applyProtection="0"/>
    <xf numFmtId="0" fontId="19" fillId="0" borderId="18" applyNumberFormat="0" applyFill="0" applyAlignment="0" applyProtection="0"/>
    <xf numFmtId="0" fontId="19" fillId="0" borderId="18" applyNumberFormat="0" applyFill="0" applyAlignment="0" applyProtection="0"/>
    <xf numFmtId="0" fontId="19" fillId="0" borderId="17" applyNumberFormat="0" applyFill="0" applyAlignment="0" applyProtection="0"/>
    <xf numFmtId="0" fontId="19" fillId="0" borderId="17" applyNumberFormat="0" applyFill="0" applyAlignment="0" applyProtection="0"/>
    <xf numFmtId="0" fontId="19" fillId="0" borderId="17" applyNumberFormat="0" applyFill="0" applyAlignment="0" applyProtection="0"/>
    <xf numFmtId="0" fontId="19" fillId="0" borderId="17"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2">
    <xf numFmtId="0" fontId="0" fillId="0" borderId="0" xfId="0"/>
    <xf numFmtId="0" fontId="2" fillId="0" borderId="0" xfId="1" applyFont="1"/>
    <xf numFmtId="0" fontId="3" fillId="0" borderId="0" xfId="1" applyFont="1" applyAlignment="1">
      <alignment horizontal="right" vertical="top"/>
    </xf>
    <xf numFmtId="0" fontId="2" fillId="0" borderId="1" xfId="1" applyFont="1" applyBorder="1" applyAlignment="1">
      <alignment horizontal="center"/>
    </xf>
    <xf numFmtId="0" fontId="2" fillId="0" borderId="2" xfId="1" applyFont="1" applyBorder="1" applyAlignment="1">
      <alignment horizontal="center" wrapText="1"/>
    </xf>
    <xf numFmtId="0" fontId="2" fillId="0" borderId="3" xfId="1" applyFont="1" applyBorder="1"/>
    <xf numFmtId="164" fontId="2" fillId="0" borderId="3" xfId="2" applyNumberFormat="1" applyFont="1" applyBorder="1"/>
    <xf numFmtId="9" fontId="2" fillId="0" borderId="3" xfId="3" applyFont="1" applyBorder="1"/>
    <xf numFmtId="164" fontId="2" fillId="0" borderId="3" xfId="2" applyNumberFormat="1" applyFont="1" applyBorder="1" applyAlignment="1">
      <alignment horizontal="center"/>
    </xf>
    <xf numFmtId="164" fontId="2" fillId="0" borderId="0" xfId="2" applyNumberFormat="1" applyFont="1" applyBorder="1"/>
    <xf numFmtId="164" fontId="2" fillId="0" borderId="0" xfId="2" applyNumberFormat="1" applyFont="1"/>
    <xf numFmtId="10" fontId="2" fillId="0" borderId="0" xfId="3" applyNumberFormat="1" applyFont="1"/>
    <xf numFmtId="164" fontId="2" fillId="0" borderId="0" xfId="2" applyNumberFormat="1" applyFont="1" applyAlignment="1">
      <alignment horizontal="center"/>
    </xf>
    <xf numFmtId="0" fontId="2" fillId="0" borderId="0" xfId="2" applyNumberFormat="1" applyFont="1" applyAlignment="1">
      <alignment horizontal="center"/>
    </xf>
    <xf numFmtId="37" fontId="2" fillId="0" borderId="0" xfId="2" applyNumberFormat="1" applyFont="1"/>
    <xf numFmtId="37" fontId="2" fillId="0" borderId="0" xfId="2" applyNumberFormat="1" applyFont="1" applyAlignment="1">
      <alignment horizontal="center"/>
    </xf>
    <xf numFmtId="37" fontId="2" fillId="0" borderId="3" xfId="2" applyNumberFormat="1" applyFont="1" applyBorder="1"/>
    <xf numFmtId="10" fontId="2" fillId="0" borderId="3" xfId="3" applyNumberFormat="1" applyFont="1" applyBorder="1"/>
    <xf numFmtId="37" fontId="2" fillId="0" borderId="3" xfId="2" applyNumberFormat="1" applyFont="1" applyBorder="1" applyAlignment="1">
      <alignment horizontal="center"/>
    </xf>
    <xf numFmtId="0" fontId="2" fillId="0" borderId="3" xfId="2" applyNumberFormat="1" applyFont="1" applyBorder="1" applyAlignment="1">
      <alignment horizontal="center"/>
    </xf>
    <xf numFmtId="37" fontId="2" fillId="2" borderId="0" xfId="2" applyNumberFormat="1" applyFont="1" applyFill="1"/>
    <xf numFmtId="37" fontId="2" fillId="2" borderId="0" xfId="3" applyNumberFormat="1" applyFont="1" applyFill="1"/>
    <xf numFmtId="37" fontId="2" fillId="2" borderId="0" xfId="2" applyNumberFormat="1" applyFont="1" applyFill="1" applyAlignment="1">
      <alignment horizontal="center"/>
    </xf>
    <xf numFmtId="0" fontId="2" fillId="2" borderId="0" xfId="2" applyNumberFormat="1" applyFont="1" applyFill="1" applyAlignment="1">
      <alignment horizontal="center"/>
    </xf>
    <xf numFmtId="164" fontId="2" fillId="2" borderId="0" xfId="2" applyNumberFormat="1" applyFont="1" applyFill="1"/>
    <xf numFmtId="9" fontId="2" fillId="0" borderId="0" xfId="3" applyFont="1"/>
    <xf numFmtId="9" fontId="2" fillId="2" borderId="0" xfId="3" applyFont="1" applyFill="1"/>
    <xf numFmtId="0" fontId="4" fillId="0" borderId="0" xfId="4" applyFont="1" applyAlignment="1">
      <alignment horizontal="center" vertical="center" wrapText="1"/>
    </xf>
    <xf numFmtId="164" fontId="2" fillId="0" borderId="0" xfId="5" applyNumberFormat="1" applyFont="1"/>
    <xf numFmtId="0" fontId="2" fillId="0" borderId="0" xfId="4" applyFont="1"/>
    <xf numFmtId="0" fontId="2" fillId="0" borderId="0" xfId="4" applyFont="1" applyAlignment="1">
      <alignment horizontal="left" vertical="center" wrapText="1"/>
    </xf>
    <xf numFmtId="0" fontId="5" fillId="0" borderId="0" xfId="4" applyFont="1"/>
    <xf numFmtId="0" fontId="2" fillId="0" borderId="0" xfId="4" applyFont="1" applyAlignment="1">
      <alignment horizontal="left" vertical="center"/>
    </xf>
    <xf numFmtId="164" fontId="48" fillId="0" borderId="0" xfId="1029" applyNumberFormat="1" applyFont="1" applyFill="1" applyBorder="1" applyAlignment="1">
      <alignment horizontal="right"/>
    </xf>
    <xf numFmtId="10" fontId="48" fillId="0" borderId="0" xfId="1030" applyNumberFormat="1" applyFont="1" applyBorder="1"/>
    <xf numFmtId="0" fontId="2" fillId="0" borderId="0" xfId="1" applyFont="1" applyBorder="1"/>
    <xf numFmtId="37" fontId="2" fillId="0" borderId="0" xfId="2" applyNumberFormat="1" applyFont="1" applyBorder="1"/>
    <xf numFmtId="37" fontId="2" fillId="0" borderId="0" xfId="2" applyNumberFormat="1" applyFont="1" applyBorder="1" applyAlignment="1">
      <alignment horizontal="center"/>
    </xf>
    <xf numFmtId="0" fontId="2" fillId="0" borderId="0" xfId="2" applyNumberFormat="1" applyFont="1" applyBorder="1" applyAlignment="1">
      <alignment horizontal="center"/>
    </xf>
    <xf numFmtId="10" fontId="2" fillId="0" borderId="0" xfId="3" applyNumberFormat="1" applyFont="1" applyBorder="1"/>
    <xf numFmtId="0" fontId="48" fillId="0" borderId="0" xfId="1" applyFont="1" applyAlignment="1">
      <alignment horizontal="right"/>
    </xf>
    <xf numFmtId="0" fontId="48" fillId="0" borderId="0" xfId="1" applyFont="1"/>
    <xf numFmtId="0" fontId="2" fillId="0" borderId="3" xfId="1" applyFont="1" applyBorder="1" applyAlignment="1">
      <alignment shrinkToFit="1"/>
    </xf>
    <xf numFmtId="0" fontId="2" fillId="0" borderId="0" xfId="1" applyFont="1" applyAlignment="1">
      <alignment wrapText="1"/>
    </xf>
    <xf numFmtId="0" fontId="2" fillId="0" borderId="1" xfId="1" applyFont="1" applyBorder="1" applyAlignment="1">
      <alignment horizontal="center" wrapText="1"/>
    </xf>
    <xf numFmtId="164" fontId="2" fillId="0" borderId="3" xfId="2" applyNumberFormat="1" applyFont="1" applyBorder="1" applyAlignment="1">
      <alignment wrapText="1"/>
    </xf>
    <xf numFmtId="0" fontId="2" fillId="0" borderId="0" xfId="1" applyFont="1" applyAlignment="1">
      <alignment shrinkToFit="1"/>
    </xf>
    <xf numFmtId="0" fontId="49" fillId="0" borderId="0" xfId="2" applyNumberFormat="1" applyFont="1" applyAlignment="1">
      <alignment horizontal="center" wrapText="1"/>
    </xf>
    <xf numFmtId="0" fontId="49" fillId="0" borderId="3" xfId="2" applyNumberFormat="1" applyFont="1" applyBorder="1" applyAlignment="1">
      <alignment horizontal="center" wrapText="1"/>
    </xf>
    <xf numFmtId="0" fontId="49" fillId="0" borderId="0" xfId="2" applyNumberFormat="1" applyFont="1" applyBorder="1" applyAlignment="1">
      <alignment horizontal="center" wrapText="1"/>
    </xf>
    <xf numFmtId="164" fontId="49" fillId="0" borderId="0" xfId="2" applyNumberFormat="1" applyFont="1" applyAlignment="1">
      <alignment wrapText="1"/>
    </xf>
    <xf numFmtId="164" fontId="49" fillId="2" borderId="0" xfId="2" applyNumberFormat="1" applyFont="1" applyFill="1" applyAlignment="1">
      <alignment wrapText="1"/>
    </xf>
    <xf numFmtId="164" fontId="49" fillId="0" borderId="3" xfId="2" applyNumberFormat="1" applyFont="1" applyBorder="1" applyAlignment="1">
      <alignment wrapText="1"/>
    </xf>
    <xf numFmtId="43" fontId="2" fillId="0" borderId="0" xfId="1031" applyFont="1"/>
    <xf numFmtId="43" fontId="2" fillId="0" borderId="0" xfId="1031" applyFont="1" applyBorder="1"/>
    <xf numFmtId="43" fontId="2" fillId="0" borderId="3" xfId="1031" applyFont="1" applyBorder="1"/>
    <xf numFmtId="43" fontId="2" fillId="2" borderId="0" xfId="1031" applyFont="1" applyFill="1"/>
    <xf numFmtId="164" fontId="2" fillId="0" borderId="0" xfId="1031" applyNumberFormat="1" applyFont="1" applyBorder="1"/>
    <xf numFmtId="164" fontId="2" fillId="0" borderId="3" xfId="1031" applyNumberFormat="1" applyFont="1" applyBorder="1"/>
    <xf numFmtId="0" fontId="50" fillId="2" borderId="0" xfId="1" applyFont="1" applyFill="1"/>
    <xf numFmtId="0" fontId="2" fillId="0" borderId="8" xfId="1" applyFont="1" applyBorder="1"/>
    <xf numFmtId="164" fontId="2" fillId="0" borderId="8" xfId="2" applyNumberFormat="1" applyFont="1" applyBorder="1"/>
    <xf numFmtId="10" fontId="2" fillId="0" borderId="8" xfId="3" applyNumberFormat="1" applyFont="1" applyBorder="1"/>
    <xf numFmtId="164" fontId="2" fillId="46" borderId="8" xfId="2" applyNumberFormat="1" applyFont="1" applyFill="1" applyBorder="1"/>
    <xf numFmtId="164" fontId="49" fillId="0" borderId="8" xfId="2" applyNumberFormat="1" applyFont="1" applyBorder="1" applyAlignment="1">
      <alignment wrapText="1"/>
    </xf>
    <xf numFmtId="0" fontId="48" fillId="0" borderId="8" xfId="2" applyNumberFormat="1" applyFont="1" applyBorder="1" applyAlignment="1">
      <alignment horizontal="center"/>
    </xf>
    <xf numFmtId="0" fontId="48" fillId="46" borderId="8" xfId="2" applyNumberFormat="1" applyFont="1" applyFill="1" applyBorder="1" applyAlignment="1">
      <alignment horizontal="center"/>
    </xf>
    <xf numFmtId="164" fontId="51" fillId="0" borderId="0" xfId="2" applyNumberFormat="1" applyFont="1"/>
    <xf numFmtId="0" fontId="2" fillId="0" borderId="0" xfId="1" applyFont="1" applyBorder="1" applyAlignment="1">
      <alignment horizontal="left" vertical="top" wrapText="1"/>
    </xf>
    <xf numFmtId="0" fontId="49" fillId="0" borderId="0" xfId="2" applyNumberFormat="1" applyFont="1" applyBorder="1" applyAlignment="1">
      <alignment horizontal="center" wrapText="1"/>
    </xf>
    <xf numFmtId="0" fontId="2" fillId="0" borderId="0" xfId="1" applyFont="1" applyAlignment="1">
      <alignment horizontal="left" vertical="center" wrapText="1"/>
    </xf>
    <xf numFmtId="0" fontId="2" fillId="0" borderId="0" xfId="4" applyFont="1" applyAlignment="1">
      <alignment horizontal="left" vertical="center" wrapText="1"/>
    </xf>
  </cellXfs>
  <cellStyles count="1032">
    <cellStyle name="£Z_x0004_Ç_x0006_^_x0004_" xfId="6"/>
    <cellStyle name="£Z_x0004_Ç_x0006_^_x0004_ 10" xfId="7"/>
    <cellStyle name="£Z_x0004_Ç_x0006_^_x0004_ 11" xfId="8"/>
    <cellStyle name="£Z_x0004_Ç_x0006_^_x0004_ 12" xfId="9"/>
    <cellStyle name="£Z_x0004_Ç_x0006_^_x0004_ 13" xfId="10"/>
    <cellStyle name="£Z_x0004_Ç_x0006_^_x0004_ 14" xfId="11"/>
    <cellStyle name="£Z_x0004_Ç_x0006_^_x0004_ 15" xfId="12"/>
    <cellStyle name="£Z_x0004_Ç_x0006_^_x0004_ 16" xfId="13"/>
    <cellStyle name="£Z_x0004_Ç_x0006_^_x0004_ 17" xfId="14"/>
    <cellStyle name="£Z_x0004_Ç_x0006_^_x0004_ 18" xfId="15"/>
    <cellStyle name="£Z_x0004_Ç_x0006_^_x0004_ 2" xfId="16"/>
    <cellStyle name="£Z_x0004_Ç_x0006_^_x0004_ 2 10" xfId="17"/>
    <cellStyle name="£Z_x0004_Ç_x0006_^_x0004_ 2 11" xfId="18"/>
    <cellStyle name="£Z_x0004_Ç_x0006_^_x0004_ 2 2" xfId="19"/>
    <cellStyle name="£Z_x0004_Ç_x0006_^_x0004_ 2 3" xfId="20"/>
    <cellStyle name="£Z_x0004_Ç_x0006_^_x0004_ 2 4" xfId="21"/>
    <cellStyle name="£Z_x0004_Ç_x0006_^_x0004_ 2 5" xfId="22"/>
    <cellStyle name="£Z_x0004_Ç_x0006_^_x0004_ 2 6" xfId="23"/>
    <cellStyle name="£Z_x0004_Ç_x0006_^_x0004_ 2 7" xfId="24"/>
    <cellStyle name="£Z_x0004_Ç_x0006_^_x0004_ 2 8" xfId="25"/>
    <cellStyle name="£Z_x0004_Ç_x0006_^_x0004_ 2 9" xfId="26"/>
    <cellStyle name="£Z_x0004_Ç_x0006_^_x0004_ 3" xfId="27"/>
    <cellStyle name="£Z_x0004_Ç_x0006_^_x0004_ 4" xfId="28"/>
    <cellStyle name="£Z_x0004_Ç_x0006_^_x0004_ 5" xfId="29"/>
    <cellStyle name="£Z_x0004_Ç_x0006_^_x0004_ 6" xfId="30"/>
    <cellStyle name="£Z_x0004_Ç_x0006_^_x0004_ 7" xfId="31"/>
    <cellStyle name="£Z_x0004_Ç_x0006_^_x0004_ 8" xfId="32"/>
    <cellStyle name="£Z_x0004_Ç_x0006_^_x0004_ 9" xfId="33"/>
    <cellStyle name="£Z_x0004_Ç_x0006_^_x0004_ 9 2" xfId="34"/>
    <cellStyle name="20% - Accent1 2" xfId="35"/>
    <cellStyle name="20% - Accent1 3" xfId="36"/>
    <cellStyle name="20% - Accent2 2" xfId="37"/>
    <cellStyle name="20% - Accent2 3" xfId="38"/>
    <cellStyle name="20% - Accent3 2" xfId="39"/>
    <cellStyle name="20% - Accent3 3" xfId="40"/>
    <cellStyle name="20% - Accent4 2" xfId="41"/>
    <cellStyle name="20% - Accent4 3" xfId="42"/>
    <cellStyle name="20% - Accent5 2" xfId="43"/>
    <cellStyle name="20% - Accent5 3" xfId="44"/>
    <cellStyle name="20% - Accent6 2" xfId="45"/>
    <cellStyle name="20% - Accent6 3" xfId="46"/>
    <cellStyle name="40% - Accent1 2" xfId="47"/>
    <cellStyle name="40% - Accent1 3" xfId="48"/>
    <cellStyle name="40% - Accent2 2" xfId="49"/>
    <cellStyle name="40% - Accent2 3" xfId="50"/>
    <cellStyle name="40% - Accent3 2" xfId="51"/>
    <cellStyle name="40% - Accent3 3" xfId="52"/>
    <cellStyle name="40% - Accent4 2" xfId="53"/>
    <cellStyle name="40% - Accent4 3" xfId="54"/>
    <cellStyle name="40% - Accent5 2" xfId="55"/>
    <cellStyle name="40% - Accent5 3" xfId="56"/>
    <cellStyle name="40% - Accent6 2" xfId="57"/>
    <cellStyle name="40% - Accent6 3" xfId="58"/>
    <cellStyle name="60% - Accent1 2" xfId="59"/>
    <cellStyle name="60% - Accent1 3" xfId="60"/>
    <cellStyle name="60% - Accent2 2" xfId="61"/>
    <cellStyle name="60% - Accent2 3" xfId="62"/>
    <cellStyle name="60% - Accent3 2" xfId="63"/>
    <cellStyle name="60% - Accent3 3" xfId="64"/>
    <cellStyle name="60% - Accent4 2" xfId="65"/>
    <cellStyle name="60% - Accent4 3" xfId="66"/>
    <cellStyle name="60% - Accent5 2" xfId="67"/>
    <cellStyle name="60% - Accent5 3" xfId="68"/>
    <cellStyle name="60% - Accent6 2" xfId="69"/>
    <cellStyle name="60% - Accent6 3" xfId="70"/>
    <cellStyle name="Accent1 - 20%" xfId="71"/>
    <cellStyle name="Accent1 - 20% 2" xfId="72"/>
    <cellStyle name="Accent1 - 40%" xfId="73"/>
    <cellStyle name="Accent1 - 40% 2" xfId="74"/>
    <cellStyle name="Accent1 - 60%" xfId="75"/>
    <cellStyle name="Accent1 2" xfId="76"/>
    <cellStyle name="Accent1 2 2" xfId="77"/>
    <cellStyle name="Accent1 3" xfId="78"/>
    <cellStyle name="Accent1 3 2" xfId="79"/>
    <cellStyle name="Accent1 4" xfId="80"/>
    <cellStyle name="Accent1 5" xfId="81"/>
    <cellStyle name="Accent1 6" xfId="82"/>
    <cellStyle name="Accent2 - 20%" xfId="83"/>
    <cellStyle name="Accent2 - 20% 2" xfId="84"/>
    <cellStyle name="Accent2 - 40%" xfId="85"/>
    <cellStyle name="Accent2 - 40% 2" xfId="86"/>
    <cellStyle name="Accent2 - 60%" xfId="87"/>
    <cellStyle name="Accent2 2" xfId="88"/>
    <cellStyle name="Accent2 2 2" xfId="89"/>
    <cellStyle name="Accent2 3" xfId="90"/>
    <cellStyle name="Accent2 3 2" xfId="91"/>
    <cellStyle name="Accent2 4" xfId="92"/>
    <cellStyle name="Accent2 5" xfId="93"/>
    <cellStyle name="Accent2 6" xfId="94"/>
    <cellStyle name="Accent3 - 20%" xfId="95"/>
    <cellStyle name="Accent3 - 20% 2" xfId="96"/>
    <cellStyle name="Accent3 - 40%" xfId="97"/>
    <cellStyle name="Accent3 - 40% 2" xfId="98"/>
    <cellStyle name="Accent3 - 60%" xfId="99"/>
    <cellStyle name="Accent3 2" xfId="100"/>
    <cellStyle name="Accent3 2 2" xfId="101"/>
    <cellStyle name="Accent3 3" xfId="102"/>
    <cellStyle name="Accent3 3 2" xfId="103"/>
    <cellStyle name="Accent3 4" xfId="104"/>
    <cellStyle name="Accent3 5" xfId="105"/>
    <cellStyle name="Accent3 6" xfId="106"/>
    <cellStyle name="Accent4 - 20%" xfId="107"/>
    <cellStyle name="Accent4 - 20% 2" xfId="108"/>
    <cellStyle name="Accent4 - 40%" xfId="109"/>
    <cellStyle name="Accent4 - 40% 2" xfId="110"/>
    <cellStyle name="Accent4 - 60%" xfId="111"/>
    <cellStyle name="Accent4 2" xfId="112"/>
    <cellStyle name="Accent4 2 2" xfId="113"/>
    <cellStyle name="Accent4 3" xfId="114"/>
    <cellStyle name="Accent4 3 2" xfId="115"/>
    <cellStyle name="Accent4 4" xfId="116"/>
    <cellStyle name="Accent4 5" xfId="117"/>
    <cellStyle name="Accent4 6" xfId="118"/>
    <cellStyle name="Accent5 - 20%" xfId="119"/>
    <cellStyle name="Accent5 - 20% 2" xfId="120"/>
    <cellStyle name="Accent5 - 40%" xfId="121"/>
    <cellStyle name="Accent5 - 40% 2" xfId="122"/>
    <cellStyle name="Accent5 - 60%" xfId="123"/>
    <cellStyle name="Accent5 2" xfId="124"/>
    <cellStyle name="Accent5 2 2" xfId="125"/>
    <cellStyle name="Accent5 3" xfId="126"/>
    <cellStyle name="Accent5 3 2" xfId="127"/>
    <cellStyle name="Accent5 4" xfId="128"/>
    <cellStyle name="Accent5 5" xfId="129"/>
    <cellStyle name="Accent5 6" xfId="130"/>
    <cellStyle name="Accent6 - 20%" xfId="131"/>
    <cellStyle name="Accent6 - 20% 2" xfId="132"/>
    <cellStyle name="Accent6 - 40%" xfId="133"/>
    <cellStyle name="Accent6 - 40% 2" xfId="134"/>
    <cellStyle name="Accent6 - 60%" xfId="135"/>
    <cellStyle name="Accent6 2" xfId="136"/>
    <cellStyle name="Accent6 2 2" xfId="137"/>
    <cellStyle name="Accent6 3" xfId="138"/>
    <cellStyle name="Accent6 3 2" xfId="139"/>
    <cellStyle name="Accent6 4" xfId="140"/>
    <cellStyle name="Accent6 5" xfId="141"/>
    <cellStyle name="Accent6 6" xfId="142"/>
    <cellStyle name="Bad 2" xfId="143"/>
    <cellStyle name="Bad 2 2" xfId="144"/>
    <cellStyle name="Bad 3" xfId="145"/>
    <cellStyle name="Calculation 2" xfId="146"/>
    <cellStyle name="Calculation 2 2" xfId="147"/>
    <cellStyle name="Calculation 2 3" xfId="148"/>
    <cellStyle name="Calculation 2 4" xfId="149"/>
    <cellStyle name="Calculation 2 5" xfId="150"/>
    <cellStyle name="Calculation 3" xfId="151"/>
    <cellStyle name="Calculation 3 2" xfId="152"/>
    <cellStyle name="Calculation 3 3" xfId="153"/>
    <cellStyle name="Check Cell 2" xfId="154"/>
    <cellStyle name="Check Cell 2 2" xfId="155"/>
    <cellStyle name="Check Cell 3" xfId="156"/>
    <cellStyle name="Comma" xfId="1031" builtinId="3"/>
    <cellStyle name="Comma 2" xfId="157"/>
    <cellStyle name="Comma 2 2" xfId="158"/>
    <cellStyle name="Comma 2 2 2" xfId="159"/>
    <cellStyle name="Comma 2 2 2 2" xfId="160"/>
    <cellStyle name="Comma 2 2 2 2 2" xfId="161"/>
    <cellStyle name="Comma 2 2 2 3" xfId="162"/>
    <cellStyle name="Comma 2 2 3" xfId="163"/>
    <cellStyle name="Comma 2 2 3 2" xfId="164"/>
    <cellStyle name="Comma 2 2 4" xfId="165"/>
    <cellStyle name="Comma 2 2 5" xfId="166"/>
    <cellStyle name="Comma 2 2 6" xfId="167"/>
    <cellStyle name="Comma 2 3" xfId="168"/>
    <cellStyle name="Comma 2 3 2" xfId="169"/>
    <cellStyle name="Comma 2 3 2 2" xfId="170"/>
    <cellStyle name="Comma 2 3 3" xfId="171"/>
    <cellStyle name="Comma 2 3 3 2" xfId="172"/>
    <cellStyle name="Comma 2 3 4" xfId="173"/>
    <cellStyle name="Comma 2 3 5" xfId="174"/>
    <cellStyle name="Comma 2 4" xfId="175"/>
    <cellStyle name="Comma 2 4 2" xfId="176"/>
    <cellStyle name="Comma 2 4 2 2" xfId="177"/>
    <cellStyle name="Comma 2 4 3" xfId="178"/>
    <cellStyle name="Comma 2 4 4" xfId="179"/>
    <cellStyle name="Comma 2 5" xfId="180"/>
    <cellStyle name="Comma 2 5 2" xfId="181"/>
    <cellStyle name="Comma 2 6" xfId="182"/>
    <cellStyle name="Comma 2 6 2" xfId="183"/>
    <cellStyle name="Comma 2 7" xfId="184"/>
    <cellStyle name="Comma 3" xfId="2"/>
    <cellStyle name="Comma 3 2" xfId="185"/>
    <cellStyle name="Comma 3 2 2" xfId="186"/>
    <cellStyle name="Comma 3 2 2 2" xfId="187"/>
    <cellStyle name="Comma 3 2 2 2 2" xfId="188"/>
    <cellStyle name="Comma 3 2 2 3" xfId="189"/>
    <cellStyle name="Comma 3 2 3" xfId="190"/>
    <cellStyle name="Comma 3 2 3 2" xfId="191"/>
    <cellStyle name="Comma 3 2 4" xfId="192"/>
    <cellStyle name="Comma 3 2 4 2" xfId="193"/>
    <cellStyle name="Comma 3 2 5" xfId="194"/>
    <cellStyle name="Comma 3 2 6" xfId="195"/>
    <cellStyle name="Comma 3 3" xfId="196"/>
    <cellStyle name="Comma 3 3 2" xfId="197"/>
    <cellStyle name="Comma 3 3 2 2" xfId="198"/>
    <cellStyle name="Comma 3 3 3" xfId="199"/>
    <cellStyle name="Comma 3 3 3 2" xfId="200"/>
    <cellStyle name="Comma 3 3 4" xfId="201"/>
    <cellStyle name="Comma 3 3 5" xfId="202"/>
    <cellStyle name="Comma 3 4" xfId="203"/>
    <cellStyle name="Comma 3 4 2" xfId="204"/>
    <cellStyle name="Comma 3 4 2 2" xfId="205"/>
    <cellStyle name="Comma 3 4 3" xfId="206"/>
    <cellStyle name="Comma 3 5" xfId="207"/>
    <cellStyle name="Comma 3 5 2" xfId="208"/>
    <cellStyle name="Comma 3 6" xfId="209"/>
    <cellStyle name="Comma 3 7" xfId="1029"/>
    <cellStyle name="Comma 4" xfId="210"/>
    <cellStyle name="Comma 4 2" xfId="211"/>
    <cellStyle name="Comma 4 2 2" xfId="212"/>
    <cellStyle name="Comma 4 2 2 2" xfId="213"/>
    <cellStyle name="Comma 4 2 2 2 2" xfId="214"/>
    <cellStyle name="Comma 4 2 2 3" xfId="215"/>
    <cellStyle name="Comma 4 2 3" xfId="216"/>
    <cellStyle name="Comma 4 2 3 2" xfId="217"/>
    <cellStyle name="Comma 4 2 4" xfId="218"/>
    <cellStyle name="Comma 4 2 4 2" xfId="219"/>
    <cellStyle name="Comma 4 2 5" xfId="220"/>
    <cellStyle name="Comma 4 2 6" xfId="221"/>
    <cellStyle name="Comma 4 3" xfId="222"/>
    <cellStyle name="Comma 4 3 2" xfId="223"/>
    <cellStyle name="Comma 4 3 2 2" xfId="224"/>
    <cellStyle name="Comma 4 3 3" xfId="225"/>
    <cellStyle name="Comma 4 3 3 2" xfId="226"/>
    <cellStyle name="Comma 4 3 4" xfId="227"/>
    <cellStyle name="Comma 4 4" xfId="228"/>
    <cellStyle name="Comma 4 4 2" xfId="229"/>
    <cellStyle name="Comma 4 4 2 2" xfId="230"/>
    <cellStyle name="Comma 4 4 3" xfId="231"/>
    <cellStyle name="Comma 4 5" xfId="232"/>
    <cellStyle name="Comma 4 5 2" xfId="233"/>
    <cellStyle name="Comma 4 6" xfId="234"/>
    <cellStyle name="Comma 5" xfId="235"/>
    <cellStyle name="Comma 5 2" xfId="236"/>
    <cellStyle name="Comma 5 2 2" xfId="237"/>
    <cellStyle name="Comma 5 2 2 2" xfId="238"/>
    <cellStyle name="Comma 5 2 2 2 2" xfId="239"/>
    <cellStyle name="Comma 5 2 2 3" xfId="240"/>
    <cellStyle name="Comma 5 2 3" xfId="241"/>
    <cellStyle name="Comma 5 2 3 2" xfId="242"/>
    <cellStyle name="Comma 5 2 4" xfId="243"/>
    <cellStyle name="Comma 5 2 4 2" xfId="244"/>
    <cellStyle name="Comma 5 2 5" xfId="245"/>
    <cellStyle name="Comma 5 2 6" xfId="246"/>
    <cellStyle name="Comma 5 3" xfId="247"/>
    <cellStyle name="Comma 5 3 2" xfId="248"/>
    <cellStyle name="Comma 5 3 2 2" xfId="249"/>
    <cellStyle name="Comma 5 3 3" xfId="250"/>
    <cellStyle name="Comma 5 3 4" xfId="251"/>
    <cellStyle name="Comma 5 4" xfId="252"/>
    <cellStyle name="Comma 5 4 2" xfId="253"/>
    <cellStyle name="Comma 5 5" xfId="254"/>
    <cellStyle name="Comma 5 6" xfId="255"/>
    <cellStyle name="Comma 6" xfId="5"/>
    <cellStyle name="Comma 6 2" xfId="256"/>
    <cellStyle name="Comma 6 2 2" xfId="257"/>
    <cellStyle name="Comma 6 2 2 2" xfId="258"/>
    <cellStyle name="Comma 6 2 2 2 2" xfId="259"/>
    <cellStyle name="Comma 6 2 2 3" xfId="260"/>
    <cellStyle name="Comma 6 2 3" xfId="261"/>
    <cellStyle name="Comma 6 2 3 2" xfId="262"/>
    <cellStyle name="Comma 6 2 4" xfId="263"/>
    <cellStyle name="Comma 6 2 5" xfId="264"/>
    <cellStyle name="Comma 6 3" xfId="265"/>
    <cellStyle name="Comma 6 3 2" xfId="266"/>
    <cellStyle name="Comma 6 3 2 2" xfId="267"/>
    <cellStyle name="Comma 6 3 3" xfId="268"/>
    <cellStyle name="Comma 6 4" xfId="269"/>
    <cellStyle name="Comma 6 4 2" xfId="270"/>
    <cellStyle name="Comma 6 5" xfId="271"/>
    <cellStyle name="Comma 6 6" xfId="272"/>
    <cellStyle name="Comma 7" xfId="273"/>
    <cellStyle name="Comma1 - Style1" xfId="274"/>
    <cellStyle name="Comma1 - Style1 10" xfId="275"/>
    <cellStyle name="Comma1 - Style1 11" xfId="276"/>
    <cellStyle name="Comma1 - Style1 2" xfId="277"/>
    <cellStyle name="Comma1 - Style1 3" xfId="278"/>
    <cellStyle name="Comma1 - Style1 4" xfId="279"/>
    <cellStyle name="Comma1 - Style1 5" xfId="280"/>
    <cellStyle name="Comma1 - Style1 6" xfId="281"/>
    <cellStyle name="Comma1 - Style1 7" xfId="282"/>
    <cellStyle name="Comma1 - Style1 8" xfId="283"/>
    <cellStyle name="Comma1 - Style1 9" xfId="284"/>
    <cellStyle name="Currency 2" xfId="285"/>
    <cellStyle name="Currency 2 2" xfId="286"/>
    <cellStyle name="Currency 2 3" xfId="287"/>
    <cellStyle name="Currency 3" xfId="288"/>
    <cellStyle name="Currency 3 2" xfId="289"/>
    <cellStyle name="Currency 3 3" xfId="290"/>
    <cellStyle name="Currency 3 4" xfId="291"/>
    <cellStyle name="Currency 4" xfId="292"/>
    <cellStyle name="Currency 5" xfId="293"/>
    <cellStyle name="Emphasis 1" xfId="294"/>
    <cellStyle name="Emphasis 2" xfId="295"/>
    <cellStyle name="Emphasis 3" xfId="296"/>
    <cellStyle name="Explanatory Text 2" xfId="297"/>
    <cellStyle name="Explanatory Text 3" xfId="298"/>
    <cellStyle name="Fixed2 - Style1" xfId="299"/>
    <cellStyle name="Fixed2 - Style1 10" xfId="300"/>
    <cellStyle name="Fixed2 - Style1 11" xfId="301"/>
    <cellStyle name="Fixed2 - Style1 2" xfId="302"/>
    <cellStyle name="Fixed2 - Style1 3" xfId="303"/>
    <cellStyle name="Fixed2 - Style1 4" xfId="304"/>
    <cellStyle name="Fixed2 - Style1 5" xfId="305"/>
    <cellStyle name="Fixed2 - Style1 6" xfId="306"/>
    <cellStyle name="Fixed2 - Style1 7" xfId="307"/>
    <cellStyle name="Fixed2 - Style1 8" xfId="308"/>
    <cellStyle name="Fixed2 - Style1 9" xfId="309"/>
    <cellStyle name="Good 2" xfId="310"/>
    <cellStyle name="Good 2 2" xfId="311"/>
    <cellStyle name="Good 3" xfId="312"/>
    <cellStyle name="Grey" xfId="313"/>
    <cellStyle name="Header1" xfId="314"/>
    <cellStyle name="Header2" xfId="315"/>
    <cellStyle name="Header2 2" xfId="316"/>
    <cellStyle name="Heading 1 2" xfId="317"/>
    <cellStyle name="Heading 1 2 2" xfId="318"/>
    <cellStyle name="Heading 1 3" xfId="319"/>
    <cellStyle name="Heading 2 2" xfId="320"/>
    <cellStyle name="Heading 2 2 2" xfId="321"/>
    <cellStyle name="Heading 2 3" xfId="322"/>
    <cellStyle name="Heading 3 2" xfId="323"/>
    <cellStyle name="Heading 3 2 2" xfId="324"/>
    <cellStyle name="Heading 3 3" xfId="325"/>
    <cellStyle name="Heading 4 2" xfId="326"/>
    <cellStyle name="Heading 4 2 2" xfId="327"/>
    <cellStyle name="Heading 4 3" xfId="328"/>
    <cellStyle name="Hyperlink 2" xfId="329"/>
    <cellStyle name="Hyperlink 2 2" xfId="330"/>
    <cellStyle name="Hyperlink 3" xfId="331"/>
    <cellStyle name="Hyperlink 4" xfId="332"/>
    <cellStyle name="Hyperlink 5" xfId="333"/>
    <cellStyle name="Input [yellow]" xfId="334"/>
    <cellStyle name="Input 10" xfId="335"/>
    <cellStyle name="Input 11" xfId="336"/>
    <cellStyle name="Input 12" xfId="337"/>
    <cellStyle name="Input 13" xfId="338"/>
    <cellStyle name="Input 14" xfId="339"/>
    <cellStyle name="Input 15" xfId="340"/>
    <cellStyle name="Input 16" xfId="341"/>
    <cellStyle name="Input 17" xfId="342"/>
    <cellStyle name="Input 18" xfId="343"/>
    <cellStyle name="Input 19" xfId="344"/>
    <cellStyle name="Input 2" xfId="345"/>
    <cellStyle name="Input 2 2" xfId="346"/>
    <cellStyle name="Input 2 3" xfId="347"/>
    <cellStyle name="Input 2 4" xfId="348"/>
    <cellStyle name="Input 2 5" xfId="349"/>
    <cellStyle name="Input 20" xfId="350"/>
    <cellStyle name="Input 21" xfId="351"/>
    <cellStyle name="Input 22" xfId="352"/>
    <cellStyle name="Input 23" xfId="353"/>
    <cellStyle name="Input 24" xfId="354"/>
    <cellStyle name="Input 25" xfId="355"/>
    <cellStyle name="Input 26" xfId="356"/>
    <cellStyle name="Input 27" xfId="357"/>
    <cellStyle name="Input 28" xfId="358"/>
    <cellStyle name="Input 29" xfId="359"/>
    <cellStyle name="Input 3" xfId="360"/>
    <cellStyle name="Input 3 2" xfId="361"/>
    <cellStyle name="Input 3 3" xfId="362"/>
    <cellStyle name="Input 3 4" xfId="363"/>
    <cellStyle name="Input 3 5" xfId="364"/>
    <cellStyle name="Input 30" xfId="365"/>
    <cellStyle name="Input 31" xfId="366"/>
    <cellStyle name="Input 32" xfId="367"/>
    <cellStyle name="Input 33" xfId="368"/>
    <cellStyle name="Input 34" xfId="369"/>
    <cellStyle name="Input 35" xfId="370"/>
    <cellStyle name="Input 36" xfId="371"/>
    <cellStyle name="Input 37" xfId="372"/>
    <cellStyle name="Input 38" xfId="373"/>
    <cellStyle name="Input 39" xfId="374"/>
    <cellStyle name="Input 4" xfId="375"/>
    <cellStyle name="Input 4 2" xfId="376"/>
    <cellStyle name="Input 4 3" xfId="377"/>
    <cellStyle name="Input 40" xfId="378"/>
    <cellStyle name="Input 41" xfId="379"/>
    <cellStyle name="Input 42" xfId="380"/>
    <cellStyle name="Input 43" xfId="381"/>
    <cellStyle name="Input 44" xfId="382"/>
    <cellStyle name="Input 45" xfId="383"/>
    <cellStyle name="Input 46" xfId="384"/>
    <cellStyle name="Input 47" xfId="385"/>
    <cellStyle name="Input 48" xfId="386"/>
    <cellStyle name="Input 49" xfId="387"/>
    <cellStyle name="Input 5" xfId="388"/>
    <cellStyle name="Input 5 2" xfId="389"/>
    <cellStyle name="Input 50" xfId="390"/>
    <cellStyle name="Input 51" xfId="391"/>
    <cellStyle name="Input 52" xfId="392"/>
    <cellStyle name="Input 53" xfId="393"/>
    <cellStyle name="Input 54" xfId="394"/>
    <cellStyle name="Input 55" xfId="395"/>
    <cellStyle name="Input 56" xfId="396"/>
    <cellStyle name="Input 57" xfId="397"/>
    <cellStyle name="Input 58" xfId="398"/>
    <cellStyle name="Input 59" xfId="399"/>
    <cellStyle name="Input 6" xfId="400"/>
    <cellStyle name="Input 60" xfId="401"/>
    <cellStyle name="Input 61" xfId="402"/>
    <cellStyle name="Input 62" xfId="403"/>
    <cellStyle name="Input 63" xfId="404"/>
    <cellStyle name="Input 64" xfId="405"/>
    <cellStyle name="Input 65" xfId="406"/>
    <cellStyle name="Input 66" xfId="407"/>
    <cellStyle name="Input 67" xfId="408"/>
    <cellStyle name="Input 68" xfId="409"/>
    <cellStyle name="Input 69" xfId="410"/>
    <cellStyle name="Input 7" xfId="411"/>
    <cellStyle name="Input 70" xfId="412"/>
    <cellStyle name="Input 8" xfId="413"/>
    <cellStyle name="Input 9" xfId="414"/>
    <cellStyle name="Linked Cell 2" xfId="415"/>
    <cellStyle name="Linked Cell 2 2" xfId="416"/>
    <cellStyle name="Linked Cell 3" xfId="417"/>
    <cellStyle name="Neutral 2" xfId="418"/>
    <cellStyle name="Neutral 2 2" xfId="419"/>
    <cellStyle name="Neutral 3" xfId="420"/>
    <cellStyle name="Normal" xfId="0" builtinId="0"/>
    <cellStyle name="Normal - Style1" xfId="421"/>
    <cellStyle name="Normal - Style1 2" xfId="422"/>
    <cellStyle name="Normal 10" xfId="423"/>
    <cellStyle name="Normal 10 2" xfId="424"/>
    <cellStyle name="Normal 10 2 2" xfId="425"/>
    <cellStyle name="Normal 10 2 2 2" xfId="426"/>
    <cellStyle name="Normal 10 2 2 2 2" xfId="427"/>
    <cellStyle name="Normal 10 2 2 2 2 2" xfId="428"/>
    <cellStyle name="Normal 10 2 2 2 3" xfId="429"/>
    <cellStyle name="Normal 10 2 2 3" xfId="430"/>
    <cellStyle name="Normal 10 2 2 3 2" xfId="431"/>
    <cellStyle name="Normal 10 2 2 4" xfId="432"/>
    <cellStyle name="Normal 10 2 3" xfId="433"/>
    <cellStyle name="Normal 10 2 3 2" xfId="434"/>
    <cellStyle name="Normal 10 2 3 2 2" xfId="435"/>
    <cellStyle name="Normal 10 2 3 3" xfId="436"/>
    <cellStyle name="Normal 10 2 4" xfId="437"/>
    <cellStyle name="Normal 10 2 4 2" xfId="438"/>
    <cellStyle name="Normal 10 2 5" xfId="439"/>
    <cellStyle name="Normal 10 2 6" xfId="440"/>
    <cellStyle name="Normal 10 2 7" xfId="441"/>
    <cellStyle name="Normal 10 3" xfId="442"/>
    <cellStyle name="Normal 10 3 2" xfId="443"/>
    <cellStyle name="Normal 10 3 2 2" xfId="444"/>
    <cellStyle name="Normal 10 3 2 2 2" xfId="445"/>
    <cellStyle name="Normal 10 3 2 3" xfId="446"/>
    <cellStyle name="Normal 10 3 3" xfId="447"/>
    <cellStyle name="Normal 10 3 3 2" xfId="448"/>
    <cellStyle name="Normal 10 3 4" xfId="449"/>
    <cellStyle name="Normal 10 3 4 2" xfId="450"/>
    <cellStyle name="Normal 10 3 5" xfId="451"/>
    <cellStyle name="Normal 10 4" xfId="452"/>
    <cellStyle name="Normal 10 4 2" xfId="453"/>
    <cellStyle name="Normal 10 4 2 2" xfId="454"/>
    <cellStyle name="Normal 10 4 3" xfId="455"/>
    <cellStyle name="Normal 10 4 3 2" xfId="456"/>
    <cellStyle name="Normal 10 4 4" xfId="457"/>
    <cellStyle name="Normal 10 5" xfId="458"/>
    <cellStyle name="Normal 10 5 2" xfId="459"/>
    <cellStyle name="Normal 10 5 2 2" xfId="460"/>
    <cellStyle name="Normal 10 5 3" xfId="461"/>
    <cellStyle name="Normal 10 6" xfId="462"/>
    <cellStyle name="Normal 10 6 2" xfId="463"/>
    <cellStyle name="Normal 10 7" xfId="464"/>
    <cellStyle name="Normal 100" xfId="465"/>
    <cellStyle name="Normal 100 2" xfId="466"/>
    <cellStyle name="Normal 101" xfId="467"/>
    <cellStyle name="Normal 101 2" xfId="468"/>
    <cellStyle name="Normal 102" xfId="469"/>
    <cellStyle name="Normal 102 2" xfId="470"/>
    <cellStyle name="Normal 103" xfId="471"/>
    <cellStyle name="Normal 103 2" xfId="472"/>
    <cellStyle name="Normal 104" xfId="473"/>
    <cellStyle name="Normal 104 2" xfId="474"/>
    <cellStyle name="Normal 105" xfId="475"/>
    <cellStyle name="Normal 105 2" xfId="476"/>
    <cellStyle name="Normal 106" xfId="477"/>
    <cellStyle name="Normal 106 2" xfId="478"/>
    <cellStyle name="Normal 107" xfId="479"/>
    <cellStyle name="Normal 107 2" xfId="480"/>
    <cellStyle name="Normal 108" xfId="481"/>
    <cellStyle name="Normal 108 2" xfId="482"/>
    <cellStyle name="Normal 109" xfId="483"/>
    <cellStyle name="Normal 109 2" xfId="484"/>
    <cellStyle name="Normal 11" xfId="485"/>
    <cellStyle name="Normal 11 2" xfId="486"/>
    <cellStyle name="Normal 11 2 2" xfId="487"/>
    <cellStyle name="Normal 11 2 2 2" xfId="488"/>
    <cellStyle name="Normal 11 2 2 2 2" xfId="489"/>
    <cellStyle name="Normal 11 2 2 3" xfId="490"/>
    <cellStyle name="Normal 11 2 3" xfId="491"/>
    <cellStyle name="Normal 11 2 3 2" xfId="492"/>
    <cellStyle name="Normal 11 2 4" xfId="493"/>
    <cellStyle name="Normal 11 2 5" xfId="494"/>
    <cellStyle name="Normal 11 2 6" xfId="495"/>
    <cellStyle name="Normal 11 3" xfId="496"/>
    <cellStyle name="Normal 11 3 2" xfId="497"/>
    <cellStyle name="Normal 11 3 2 2" xfId="498"/>
    <cellStyle name="Normal 11 3 3" xfId="499"/>
    <cellStyle name="Normal 11 3 3 2" xfId="500"/>
    <cellStyle name="Normal 11 3 4" xfId="501"/>
    <cellStyle name="Normal 11 4" xfId="502"/>
    <cellStyle name="Normal 11 4 2" xfId="503"/>
    <cellStyle name="Normal 11 5" xfId="504"/>
    <cellStyle name="Normal 11 5 2" xfId="505"/>
    <cellStyle name="Normal 11 6" xfId="506"/>
    <cellStyle name="Normal 110" xfId="507"/>
    <cellStyle name="Normal 110 2" xfId="508"/>
    <cellStyle name="Normal 111" xfId="509"/>
    <cellStyle name="Normal 111 2" xfId="510"/>
    <cellStyle name="Normal 112" xfId="511"/>
    <cellStyle name="Normal 112 2" xfId="512"/>
    <cellStyle name="Normal 113" xfId="513"/>
    <cellStyle name="Normal 113 2" xfId="514"/>
    <cellStyle name="Normal 114" xfId="515"/>
    <cellStyle name="Normal 114 2" xfId="516"/>
    <cellStyle name="Normal 115" xfId="517"/>
    <cellStyle name="Normal 115 2" xfId="518"/>
    <cellStyle name="Normal 116" xfId="519"/>
    <cellStyle name="Normal 116 2" xfId="520"/>
    <cellStyle name="Normal 117" xfId="521"/>
    <cellStyle name="Normal 117 2" xfId="522"/>
    <cellStyle name="Normal 118" xfId="523"/>
    <cellStyle name="Normal 118 2" xfId="524"/>
    <cellStyle name="Normal 119" xfId="525"/>
    <cellStyle name="Normal 119 2" xfId="526"/>
    <cellStyle name="Normal 12" xfId="527"/>
    <cellStyle name="Normal 12 2" xfId="528"/>
    <cellStyle name="Normal 12 2 2" xfId="529"/>
    <cellStyle name="Normal 12 2 3" xfId="530"/>
    <cellStyle name="Normal 12 3" xfId="531"/>
    <cellStyle name="Normal 12 3 2" xfId="532"/>
    <cellStyle name="Normal 12 4" xfId="533"/>
    <cellStyle name="Normal 120" xfId="534"/>
    <cellStyle name="Normal 120 2" xfId="535"/>
    <cellStyle name="Normal 121" xfId="536"/>
    <cellStyle name="Normal 122" xfId="537"/>
    <cellStyle name="Normal 123" xfId="538"/>
    <cellStyle name="Normal 124" xfId="539"/>
    <cellStyle name="Normal 125" xfId="540"/>
    <cellStyle name="Normal 126" xfId="541"/>
    <cellStyle name="Normal 127" xfId="542"/>
    <cellStyle name="Normal 128" xfId="543"/>
    <cellStyle name="Normal 129" xfId="544"/>
    <cellStyle name="Normal 13" xfId="4"/>
    <cellStyle name="Normal 13 2" xfId="545"/>
    <cellStyle name="Normal 13 2 2" xfId="546"/>
    <cellStyle name="Normal 13 2 2 2" xfId="547"/>
    <cellStyle name="Normal 13 2 2 2 2" xfId="548"/>
    <cellStyle name="Normal 13 2 2 3" xfId="549"/>
    <cellStyle name="Normal 13 2 3" xfId="550"/>
    <cellStyle name="Normal 13 2 3 2" xfId="551"/>
    <cellStyle name="Normal 13 2 4" xfId="552"/>
    <cellStyle name="Normal 13 3" xfId="553"/>
    <cellStyle name="Normal 13 3 2" xfId="554"/>
    <cellStyle name="Normal 13 3 2 2" xfId="555"/>
    <cellStyle name="Normal 13 3 3" xfId="556"/>
    <cellStyle name="Normal 13 4" xfId="557"/>
    <cellStyle name="Normal 13 4 2" xfId="558"/>
    <cellStyle name="Normal 13 5" xfId="559"/>
    <cellStyle name="Normal 130" xfId="560"/>
    <cellStyle name="Normal 131" xfId="561"/>
    <cellStyle name="Normal 132" xfId="562"/>
    <cellStyle name="Normal 133" xfId="563"/>
    <cellStyle name="Normal 134" xfId="564"/>
    <cellStyle name="Normal 14" xfId="565"/>
    <cellStyle name="Normal 14 2" xfId="566"/>
    <cellStyle name="Normal 14 3" xfId="567"/>
    <cellStyle name="Normal 15" xfId="568"/>
    <cellStyle name="Normal 15 2" xfId="569"/>
    <cellStyle name="Normal 15 3" xfId="570"/>
    <cellStyle name="Normal 16" xfId="571"/>
    <cellStyle name="Normal 16 2" xfId="572"/>
    <cellStyle name="Normal 16 3" xfId="573"/>
    <cellStyle name="Normal 17" xfId="574"/>
    <cellStyle name="Normal 18" xfId="575"/>
    <cellStyle name="Normal 19" xfId="576"/>
    <cellStyle name="Normal 2" xfId="577"/>
    <cellStyle name="Normal 2 10" xfId="578"/>
    <cellStyle name="Normal 2 11" xfId="579"/>
    <cellStyle name="Normal 2 12" xfId="580"/>
    <cellStyle name="Normal 2 2" xfId="581"/>
    <cellStyle name="Normal 2 2 2" xfId="582"/>
    <cellStyle name="Normal 2 2 3" xfId="583"/>
    <cellStyle name="Normal 2 3" xfId="584"/>
    <cellStyle name="Normal 2 3 2" xfId="585"/>
    <cellStyle name="Normal 2 3 3" xfId="586"/>
    <cellStyle name="Normal 2 4" xfId="587"/>
    <cellStyle name="Normal 2 5" xfId="588"/>
    <cellStyle name="Normal 2 6" xfId="589"/>
    <cellStyle name="Normal 2 7" xfId="590"/>
    <cellStyle name="Normal 2 8" xfId="591"/>
    <cellStyle name="Normal 2 9" xfId="592"/>
    <cellStyle name="Normal 20" xfId="593"/>
    <cellStyle name="Normal 21" xfId="594"/>
    <cellStyle name="Normal 22" xfId="595"/>
    <cellStyle name="Normal 23" xfId="596"/>
    <cellStyle name="Normal 24" xfId="597"/>
    <cellStyle name="Normal 25" xfId="598"/>
    <cellStyle name="Normal 26" xfId="599"/>
    <cellStyle name="Normal 27" xfId="600"/>
    <cellStyle name="Normal 28" xfId="601"/>
    <cellStyle name="Normal 29" xfId="602"/>
    <cellStyle name="Normal 3" xfId="603"/>
    <cellStyle name="Normal 3 10" xfId="604"/>
    <cellStyle name="Normal 3 11" xfId="605"/>
    <cellStyle name="Normal 3 12" xfId="606"/>
    <cellStyle name="Normal 3 2" xfId="607"/>
    <cellStyle name="Normal 3 3" xfId="608"/>
    <cellStyle name="Normal 3 4" xfId="609"/>
    <cellStyle name="Normal 3 5" xfId="610"/>
    <cellStyle name="Normal 3 6" xfId="611"/>
    <cellStyle name="Normal 3 7" xfId="612"/>
    <cellStyle name="Normal 3 8" xfId="613"/>
    <cellStyle name="Normal 3 9" xfId="614"/>
    <cellStyle name="Normal 30" xfId="615"/>
    <cellStyle name="Normal 31" xfId="616"/>
    <cellStyle name="Normal 32" xfId="617"/>
    <cellStyle name="Normal 33" xfId="618"/>
    <cellStyle name="Normal 34" xfId="619"/>
    <cellStyle name="Normal 35" xfId="620"/>
    <cellStyle name="Normal 36" xfId="621"/>
    <cellStyle name="Normal 37" xfId="622"/>
    <cellStyle name="Normal 38" xfId="623"/>
    <cellStyle name="Normal 39" xfId="624"/>
    <cellStyle name="Normal 4" xfId="625"/>
    <cellStyle name="Normal 4 10" xfId="626"/>
    <cellStyle name="Normal 4 11" xfId="627"/>
    <cellStyle name="Normal 4 12" xfId="628"/>
    <cellStyle name="Normal 4 13" xfId="629"/>
    <cellStyle name="Normal 4 14" xfId="630"/>
    <cellStyle name="Normal 4 2" xfId="631"/>
    <cellStyle name="Normal 4 2 2" xfId="632"/>
    <cellStyle name="Normal 4 2 3" xfId="633"/>
    <cellStyle name="Normal 4 3" xfId="634"/>
    <cellStyle name="Normal 4 3 2" xfId="635"/>
    <cellStyle name="Normal 4 3 2 2" xfId="636"/>
    <cellStyle name="Normal 4 3 2 2 2" xfId="637"/>
    <cellStyle name="Normal 4 3 2 3" xfId="638"/>
    <cellStyle name="Normal 4 3 3" xfId="639"/>
    <cellStyle name="Normal 4 3 3 2" xfId="640"/>
    <cellStyle name="Normal 4 3 4" xfId="641"/>
    <cellStyle name="Normal 4 3 5" xfId="642"/>
    <cellStyle name="Normal 4 3 6" xfId="643"/>
    <cellStyle name="Normal 4 4" xfId="644"/>
    <cellStyle name="Normal 4 4 2" xfId="645"/>
    <cellStyle name="Normal 4 4 2 2" xfId="646"/>
    <cellStyle name="Normal 4 4 3" xfId="647"/>
    <cellStyle name="Normal 4 4 3 2" xfId="648"/>
    <cellStyle name="Normal 4 4 4" xfId="649"/>
    <cellStyle name="Normal 4 4 5" xfId="650"/>
    <cellStyle name="Normal 4 5" xfId="651"/>
    <cellStyle name="Normal 4 5 2" xfId="652"/>
    <cellStyle name="Normal 4 5 2 2" xfId="653"/>
    <cellStyle name="Normal 4 5 3" xfId="654"/>
    <cellStyle name="Normal 4 5 4" xfId="655"/>
    <cellStyle name="Normal 4 6" xfId="656"/>
    <cellStyle name="Normal 4 6 2" xfId="657"/>
    <cellStyle name="Normal 4 6 3" xfId="658"/>
    <cellStyle name="Normal 4 7" xfId="659"/>
    <cellStyle name="Normal 4 7 2" xfId="660"/>
    <cellStyle name="Normal 4 7 3" xfId="661"/>
    <cellStyle name="Normal 4 8" xfId="662"/>
    <cellStyle name="Normal 4 9" xfId="663"/>
    <cellStyle name="Normal 40" xfId="664"/>
    <cellStyle name="Normal 41" xfId="665"/>
    <cellStyle name="Normal 42" xfId="666"/>
    <cellStyle name="Normal 43" xfId="667"/>
    <cellStyle name="Normal 44" xfId="668"/>
    <cellStyle name="Normal 45" xfId="669"/>
    <cellStyle name="Normal 46" xfId="670"/>
    <cellStyle name="Normal 47" xfId="671"/>
    <cellStyle name="Normal 48" xfId="672"/>
    <cellStyle name="Normal 49" xfId="673"/>
    <cellStyle name="Normal 5" xfId="1"/>
    <cellStyle name="Normal 5 10" xfId="674"/>
    <cellStyle name="Normal 5 11" xfId="675"/>
    <cellStyle name="Normal 5 12" xfId="676"/>
    <cellStyle name="Normal 5 13" xfId="677"/>
    <cellStyle name="Normal 5 14" xfId="678"/>
    <cellStyle name="Normal 5 2" xfId="679"/>
    <cellStyle name="Normal 5 2 2" xfId="680"/>
    <cellStyle name="Normal 5 2 3" xfId="681"/>
    <cellStyle name="Normal 5 3" xfId="682"/>
    <cellStyle name="Normal 5 3 2" xfId="683"/>
    <cellStyle name="Normal 5 3 2 2" xfId="684"/>
    <cellStyle name="Normal 5 3 2 2 2" xfId="685"/>
    <cellStyle name="Normal 5 3 2 3" xfId="686"/>
    <cellStyle name="Normal 5 3 3" xfId="687"/>
    <cellStyle name="Normal 5 3 3 2" xfId="688"/>
    <cellStyle name="Normal 5 3 4" xfId="689"/>
    <cellStyle name="Normal 5 3 5" xfId="690"/>
    <cellStyle name="Normal 5 3 6" xfId="691"/>
    <cellStyle name="Normal 5 4" xfId="692"/>
    <cellStyle name="Normal 5 4 2" xfId="693"/>
    <cellStyle name="Normal 5 4 2 2" xfId="694"/>
    <cellStyle name="Normal 5 4 3" xfId="695"/>
    <cellStyle name="Normal 5 4 3 2" xfId="696"/>
    <cellStyle name="Normal 5 4 4" xfId="697"/>
    <cellStyle name="Normal 5 4 5" xfId="698"/>
    <cellStyle name="Normal 5 5" xfId="699"/>
    <cellStyle name="Normal 5 5 2" xfId="700"/>
    <cellStyle name="Normal 5 5 2 2" xfId="701"/>
    <cellStyle name="Normal 5 5 3" xfId="702"/>
    <cellStyle name="Normal 5 5 4" xfId="703"/>
    <cellStyle name="Normal 5 6" xfId="704"/>
    <cellStyle name="Normal 5 6 2" xfId="705"/>
    <cellStyle name="Normal 5 6 3" xfId="706"/>
    <cellStyle name="Normal 5 7" xfId="707"/>
    <cellStyle name="Normal 5 7 2" xfId="708"/>
    <cellStyle name="Normal 5 7 3" xfId="709"/>
    <cellStyle name="Normal 5 8" xfId="710"/>
    <cellStyle name="Normal 5 9" xfId="711"/>
    <cellStyle name="Normal 50" xfId="712"/>
    <cellStyle name="Normal 51" xfId="713"/>
    <cellStyle name="Normal 52" xfId="714"/>
    <cellStyle name="Normal 53" xfId="715"/>
    <cellStyle name="Normal 54" xfId="716"/>
    <cellStyle name="Normal 55" xfId="717"/>
    <cellStyle name="Normal 56" xfId="718"/>
    <cellStyle name="Normal 57" xfId="719"/>
    <cellStyle name="Normal 58" xfId="720"/>
    <cellStyle name="Normal 59" xfId="721"/>
    <cellStyle name="Normal 6" xfId="722"/>
    <cellStyle name="Normal 6 2" xfId="723"/>
    <cellStyle name="Normal 6 2 2" xfId="724"/>
    <cellStyle name="Normal 6 2 3" xfId="725"/>
    <cellStyle name="Normal 6 3" xfId="726"/>
    <cellStyle name="Normal 60" xfId="727"/>
    <cellStyle name="Normal 61" xfId="728"/>
    <cellStyle name="Normal 62" xfId="729"/>
    <cellStyle name="Normal 63" xfId="730"/>
    <cellStyle name="Normal 64" xfId="731"/>
    <cellStyle name="Normal 65" xfId="732"/>
    <cellStyle name="Normal 66" xfId="733"/>
    <cellStyle name="Normal 67" xfId="734"/>
    <cellStyle name="Normal 68" xfId="735"/>
    <cellStyle name="Normal 69" xfId="736"/>
    <cellStyle name="Normal 7" xfId="737"/>
    <cellStyle name="Normal 7 2" xfId="738"/>
    <cellStyle name="Normal 7 2 2" xfId="739"/>
    <cellStyle name="Normal 7 2 3" xfId="740"/>
    <cellStyle name="Normal 70" xfId="741"/>
    <cellStyle name="Normal 71" xfId="742"/>
    <cellStyle name="Normal 72" xfId="743"/>
    <cellStyle name="Normal 73" xfId="744"/>
    <cellStyle name="Normal 74" xfId="745"/>
    <cellStyle name="Normal 75" xfId="746"/>
    <cellStyle name="Normal 75 2" xfId="747"/>
    <cellStyle name="Normal 76" xfId="748"/>
    <cellStyle name="Normal 76 2" xfId="749"/>
    <cellStyle name="Normal 77" xfId="750"/>
    <cellStyle name="Normal 77 2" xfId="751"/>
    <cellStyle name="Normal 78" xfId="752"/>
    <cellStyle name="Normal 78 2" xfId="753"/>
    <cellStyle name="Normal 79" xfId="754"/>
    <cellStyle name="Normal 79 2" xfId="755"/>
    <cellStyle name="Normal 8" xfId="756"/>
    <cellStyle name="Normal 8 2" xfId="757"/>
    <cellStyle name="Normal 80" xfId="758"/>
    <cellStyle name="Normal 80 2" xfId="759"/>
    <cellStyle name="Normal 81" xfId="760"/>
    <cellStyle name="Normal 81 2" xfId="761"/>
    <cellStyle name="Normal 82" xfId="762"/>
    <cellStyle name="Normal 82 2" xfId="763"/>
    <cellStyle name="Normal 83" xfId="764"/>
    <cellStyle name="Normal 83 2" xfId="765"/>
    <cellStyle name="Normal 84" xfId="766"/>
    <cellStyle name="Normal 84 2" xfId="767"/>
    <cellStyle name="Normal 85" xfId="768"/>
    <cellStyle name="Normal 85 2" xfId="769"/>
    <cellStyle name="Normal 86" xfId="770"/>
    <cellStyle name="Normal 86 2" xfId="771"/>
    <cellStyle name="Normal 87" xfId="772"/>
    <cellStyle name="Normal 87 2" xfId="773"/>
    <cellStyle name="Normal 88" xfId="774"/>
    <cellStyle name="Normal 88 2" xfId="775"/>
    <cellStyle name="Normal 89" xfId="776"/>
    <cellStyle name="Normal 89 2" xfId="777"/>
    <cellStyle name="Normal 9" xfId="778"/>
    <cellStyle name="Normal 9 2" xfId="779"/>
    <cellStyle name="Normal 9 3" xfId="780"/>
    <cellStyle name="Normal 90" xfId="781"/>
    <cellStyle name="Normal 90 2" xfId="782"/>
    <cellStyle name="Normal 91" xfId="783"/>
    <cellStyle name="Normal 91 2" xfId="784"/>
    <cellStyle name="Normal 92" xfId="785"/>
    <cellStyle name="Normal 92 2" xfId="786"/>
    <cellStyle name="Normal 93" xfId="787"/>
    <cellStyle name="Normal 93 2" xfId="788"/>
    <cellStyle name="Normal 94" xfId="789"/>
    <cellStyle name="Normal 94 2" xfId="790"/>
    <cellStyle name="Normal 95" xfId="791"/>
    <cellStyle name="Normal 95 2" xfId="792"/>
    <cellStyle name="Normal 96" xfId="793"/>
    <cellStyle name="Normal 96 2" xfId="794"/>
    <cellStyle name="Normal 97" xfId="795"/>
    <cellStyle name="Normal 97 2" xfId="796"/>
    <cellStyle name="Normal 98" xfId="797"/>
    <cellStyle name="Normal 98 2" xfId="798"/>
    <cellStyle name="Normal 99" xfId="799"/>
    <cellStyle name="Normal 99 2" xfId="800"/>
    <cellStyle name="Note 2" xfId="801"/>
    <cellStyle name="Note 2 2" xfId="802"/>
    <cellStyle name="Note 2 3" xfId="803"/>
    <cellStyle name="Note 2 4" xfId="804"/>
    <cellStyle name="Note 2 5" xfId="805"/>
    <cellStyle name="Note 3" xfId="806"/>
    <cellStyle name="Note 3 2" xfId="807"/>
    <cellStyle name="Note 3 3" xfId="808"/>
    <cellStyle name="Note 4" xfId="809"/>
    <cellStyle name="Note 4 2" xfId="810"/>
    <cellStyle name="Note 4 3" xfId="811"/>
    <cellStyle name="Output 2" xfId="812"/>
    <cellStyle name="Output 2 2" xfId="813"/>
    <cellStyle name="Output 2 3" xfId="814"/>
    <cellStyle name="Output 2 4" xfId="815"/>
    <cellStyle name="Output 2 5" xfId="816"/>
    <cellStyle name="Output 3" xfId="817"/>
    <cellStyle name="Output 3 2" xfId="818"/>
    <cellStyle name="Output 3 3" xfId="819"/>
    <cellStyle name="Percent [2]" xfId="820"/>
    <cellStyle name="Percent 10" xfId="821"/>
    <cellStyle name="Percent 11" xfId="822"/>
    <cellStyle name="Percent 12" xfId="823"/>
    <cellStyle name="Percent 13" xfId="824"/>
    <cellStyle name="Percent 14" xfId="825"/>
    <cellStyle name="Percent 15" xfId="826"/>
    <cellStyle name="Percent 16" xfId="827"/>
    <cellStyle name="Percent 17" xfId="828"/>
    <cellStyle name="Percent 18" xfId="829"/>
    <cellStyle name="Percent 19" xfId="830"/>
    <cellStyle name="Percent 2" xfId="831"/>
    <cellStyle name="Percent 2 2" xfId="832"/>
    <cellStyle name="Percent 2 3" xfId="833"/>
    <cellStyle name="Percent 2 3 2" xfId="834"/>
    <cellStyle name="Percent 2 3 2 2" xfId="835"/>
    <cellStyle name="Percent 2 3 2 2 2" xfId="836"/>
    <cellStyle name="Percent 2 3 2 3" xfId="837"/>
    <cellStyle name="Percent 2 3 3" xfId="838"/>
    <cellStyle name="Percent 2 3 3 2" xfId="839"/>
    <cellStyle name="Percent 2 3 4" xfId="840"/>
    <cellStyle name="Percent 2 3 4 2" xfId="841"/>
    <cellStyle name="Percent 2 3 5" xfId="842"/>
    <cellStyle name="Percent 2 3 6" xfId="843"/>
    <cellStyle name="Percent 2 4" xfId="844"/>
    <cellStyle name="Percent 2 4 2" xfId="845"/>
    <cellStyle name="Percent 2 4 2 2" xfId="846"/>
    <cellStyle name="Percent 2 4 3" xfId="847"/>
    <cellStyle name="Percent 2 4 3 2" xfId="848"/>
    <cellStyle name="Percent 2 4 4" xfId="849"/>
    <cellStyle name="Percent 2 5" xfId="850"/>
    <cellStyle name="Percent 2 5 2" xfId="851"/>
    <cellStyle name="Percent 2 5 2 2" xfId="852"/>
    <cellStyle name="Percent 2 5 3" xfId="853"/>
    <cellStyle name="Percent 2 6" xfId="854"/>
    <cellStyle name="Percent 2 6 2" xfId="855"/>
    <cellStyle name="Percent 2 7" xfId="856"/>
    <cellStyle name="Percent 20" xfId="857"/>
    <cellStyle name="Percent 21" xfId="858"/>
    <cellStyle name="Percent 22" xfId="859"/>
    <cellStyle name="Percent 23" xfId="860"/>
    <cellStyle name="Percent 24" xfId="861"/>
    <cellStyle name="Percent 25" xfId="862"/>
    <cellStyle name="Percent 26" xfId="863"/>
    <cellStyle name="Percent 27" xfId="864"/>
    <cellStyle name="Percent 28" xfId="865"/>
    <cellStyle name="Percent 29" xfId="866"/>
    <cellStyle name="Percent 3" xfId="3"/>
    <cellStyle name="Percent 3 2" xfId="867"/>
    <cellStyle name="Percent 3 3" xfId="868"/>
    <cellStyle name="Percent 3 3 2" xfId="869"/>
    <cellStyle name="Percent 3 3 2 2" xfId="870"/>
    <cellStyle name="Percent 3 3 2 2 2" xfId="871"/>
    <cellStyle name="Percent 3 3 2 3" xfId="872"/>
    <cellStyle name="Percent 3 3 3" xfId="873"/>
    <cellStyle name="Percent 3 3 3 2" xfId="874"/>
    <cellStyle name="Percent 3 3 4" xfId="875"/>
    <cellStyle name="Percent 3 3 4 2" xfId="876"/>
    <cellStyle name="Percent 3 3 5" xfId="877"/>
    <cellStyle name="Percent 3 4" xfId="878"/>
    <cellStyle name="Percent 3 4 2" xfId="879"/>
    <cellStyle name="Percent 3 4 2 2" xfId="880"/>
    <cellStyle name="Percent 3 4 3" xfId="881"/>
    <cellStyle name="Percent 3 4 3 2" xfId="882"/>
    <cellStyle name="Percent 3 4 4" xfId="883"/>
    <cellStyle name="Percent 3 5" xfId="884"/>
    <cellStyle name="Percent 3 5 2" xfId="885"/>
    <cellStyle name="Percent 3 5 2 2" xfId="886"/>
    <cellStyle name="Percent 3 5 3" xfId="887"/>
    <cellStyle name="Percent 3 6" xfId="888"/>
    <cellStyle name="Percent 3 6 2" xfId="889"/>
    <cellStyle name="Percent 3 7" xfId="890"/>
    <cellStyle name="Percent 3 8" xfId="1030"/>
    <cellStyle name="Percent 30" xfId="891"/>
    <cellStyle name="Percent 31" xfId="892"/>
    <cellStyle name="Percent 32" xfId="893"/>
    <cellStyle name="Percent 33" xfId="894"/>
    <cellStyle name="Percent 34" xfId="895"/>
    <cellStyle name="Percent 35" xfId="896"/>
    <cellStyle name="Percent 36" xfId="897"/>
    <cellStyle name="Percent 37" xfId="898"/>
    <cellStyle name="Percent 38" xfId="899"/>
    <cellStyle name="Percent 39" xfId="900"/>
    <cellStyle name="Percent 4" xfId="901"/>
    <cellStyle name="Percent 4 2" xfId="902"/>
    <cellStyle name="Percent 4 2 2" xfId="903"/>
    <cellStyle name="Percent 4 2 2 2" xfId="904"/>
    <cellStyle name="Percent 4 2 2 2 2" xfId="905"/>
    <cellStyle name="Percent 4 2 2 3" xfId="906"/>
    <cellStyle name="Percent 4 2 3" xfId="907"/>
    <cellStyle name="Percent 4 2 3 2" xfId="908"/>
    <cellStyle name="Percent 4 2 4" xfId="909"/>
    <cellStyle name="Percent 4 2 5" xfId="910"/>
    <cellStyle name="Percent 4 2 6" xfId="911"/>
    <cellStyle name="Percent 4 3" xfId="912"/>
    <cellStyle name="Percent 4 3 2" xfId="913"/>
    <cellStyle name="Percent 4 3 2 2" xfId="914"/>
    <cellStyle name="Percent 4 3 3" xfId="915"/>
    <cellStyle name="Percent 4 3 3 2" xfId="916"/>
    <cellStyle name="Percent 4 3 4" xfId="917"/>
    <cellStyle name="Percent 4 4" xfId="918"/>
    <cellStyle name="Percent 4 4 2" xfId="919"/>
    <cellStyle name="Percent 4 4 2 2" xfId="920"/>
    <cellStyle name="Percent 4 4 3" xfId="921"/>
    <cellStyle name="Percent 4 5" xfId="922"/>
    <cellStyle name="Percent 4 5 2" xfId="923"/>
    <cellStyle name="Percent 4 6" xfId="924"/>
    <cellStyle name="Percent 4 6 2" xfId="925"/>
    <cellStyle name="Percent 4 7" xfId="926"/>
    <cellStyle name="Percent 40" xfId="927"/>
    <cellStyle name="Percent 41" xfId="928"/>
    <cellStyle name="Percent 42" xfId="929"/>
    <cellStyle name="Percent 43" xfId="930"/>
    <cellStyle name="Percent 44" xfId="931"/>
    <cellStyle name="Percent 45" xfId="932"/>
    <cellStyle name="Percent 46" xfId="933"/>
    <cellStyle name="Percent 47" xfId="934"/>
    <cellStyle name="Percent 48" xfId="935"/>
    <cellStyle name="Percent 49" xfId="936"/>
    <cellStyle name="Percent 5" xfId="937"/>
    <cellStyle name="Percent 5 2" xfId="938"/>
    <cellStyle name="Percent 5 2 2" xfId="939"/>
    <cellStyle name="Percent 5 2 2 2" xfId="940"/>
    <cellStyle name="Percent 5 2 2 2 2" xfId="941"/>
    <cellStyle name="Percent 5 2 2 3" xfId="942"/>
    <cellStyle name="Percent 5 2 3" xfId="943"/>
    <cellStyle name="Percent 5 2 3 2" xfId="944"/>
    <cellStyle name="Percent 5 2 4" xfId="945"/>
    <cellStyle name="Percent 5 3" xfId="946"/>
    <cellStyle name="Percent 5 3 2" xfId="947"/>
    <cellStyle name="Percent 5 3 2 2" xfId="948"/>
    <cellStyle name="Percent 5 3 3" xfId="949"/>
    <cellStyle name="Percent 5 4" xfId="950"/>
    <cellStyle name="Percent 5 4 2" xfId="951"/>
    <cellStyle name="Percent 5 5" xfId="952"/>
    <cellStyle name="Percent 5 6" xfId="953"/>
    <cellStyle name="Percent 50" xfId="954"/>
    <cellStyle name="Percent 51" xfId="955"/>
    <cellStyle name="Percent 52" xfId="956"/>
    <cellStyle name="Percent 53" xfId="957"/>
    <cellStyle name="Percent 54" xfId="958"/>
    <cellStyle name="Percent 55" xfId="959"/>
    <cellStyle name="Percent 56" xfId="960"/>
    <cellStyle name="Percent 57" xfId="961"/>
    <cellStyle name="Percent 58" xfId="962"/>
    <cellStyle name="Percent 59" xfId="963"/>
    <cellStyle name="Percent 6" xfId="964"/>
    <cellStyle name="Percent 60" xfId="965"/>
    <cellStyle name="Percent 61" xfId="966"/>
    <cellStyle name="Percent 62" xfId="967"/>
    <cellStyle name="Percent 63" xfId="968"/>
    <cellStyle name="Percent 64" xfId="969"/>
    <cellStyle name="Percent 65" xfId="970"/>
    <cellStyle name="Percent 66" xfId="971"/>
    <cellStyle name="Percent 67" xfId="972"/>
    <cellStyle name="Percent 68" xfId="973"/>
    <cellStyle name="Percent 69" xfId="974"/>
    <cellStyle name="Percent 7" xfId="975"/>
    <cellStyle name="Percent 70" xfId="976"/>
    <cellStyle name="Percent 71" xfId="977"/>
    <cellStyle name="Percent 8" xfId="978"/>
    <cellStyle name="Percent 9" xfId="979"/>
    <cellStyle name="PSChar" xfId="980"/>
    <cellStyle name="PSChar 10" xfId="981"/>
    <cellStyle name="PSChar 11" xfId="982"/>
    <cellStyle name="PSChar 2" xfId="983"/>
    <cellStyle name="PSChar 3" xfId="984"/>
    <cellStyle name="PSChar 4" xfId="985"/>
    <cellStyle name="PSChar 5" xfId="986"/>
    <cellStyle name="PSChar 6" xfId="987"/>
    <cellStyle name="PSChar 7" xfId="988"/>
    <cellStyle name="PSChar 8" xfId="989"/>
    <cellStyle name="PSChar 9" xfId="990"/>
    <cellStyle name="PSDate" xfId="991"/>
    <cellStyle name="PSDec" xfId="992"/>
    <cellStyle name="PSHeading" xfId="993"/>
    <cellStyle name="PSHeading 10" xfId="994"/>
    <cellStyle name="PSHeading 11" xfId="995"/>
    <cellStyle name="PSHeading 2" xfId="996"/>
    <cellStyle name="PSHeading 3" xfId="997"/>
    <cellStyle name="PSHeading 4" xfId="998"/>
    <cellStyle name="PSHeading 5" xfId="999"/>
    <cellStyle name="PSHeading 6" xfId="1000"/>
    <cellStyle name="PSHeading 7" xfId="1001"/>
    <cellStyle name="PSHeading 8" xfId="1002"/>
    <cellStyle name="PSHeading 9" xfId="1003"/>
    <cellStyle name="PSInt" xfId="1004"/>
    <cellStyle name="PSSpacer" xfId="1005"/>
    <cellStyle name="PSSpacer 10" xfId="1006"/>
    <cellStyle name="PSSpacer 11" xfId="1007"/>
    <cellStyle name="PSSpacer 2" xfId="1008"/>
    <cellStyle name="PSSpacer 3" xfId="1009"/>
    <cellStyle name="PSSpacer 4" xfId="1010"/>
    <cellStyle name="PSSpacer 5" xfId="1011"/>
    <cellStyle name="PSSpacer 6" xfId="1012"/>
    <cellStyle name="PSSpacer 7" xfId="1013"/>
    <cellStyle name="PSSpacer 8" xfId="1014"/>
    <cellStyle name="PSSpacer 9" xfId="1015"/>
    <cellStyle name="Sheet Title" xfId="1016"/>
    <cellStyle name="Title 2" xfId="1017"/>
    <cellStyle name="Title 3" xfId="1018"/>
    <cellStyle name="Total 2" xfId="1019"/>
    <cellStyle name="Total 2 2" xfId="1020"/>
    <cellStyle name="Total 2 3" xfId="1021"/>
    <cellStyle name="Total 2 4" xfId="1022"/>
    <cellStyle name="Total 2 5" xfId="1023"/>
    <cellStyle name="Total 3" xfId="1024"/>
    <cellStyle name="Total 3 2" xfId="1025"/>
    <cellStyle name="Total 3 3" xfId="1026"/>
    <cellStyle name="Warning Text 2" xfId="1027"/>
    <cellStyle name="Warning Text 3" xfId="10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_Access/026-42400%20Connecticut%20DSH/Statewide%20Calculation/2012/Post%20Desk%20Review/0300%20CT%20Statewide%20DSH%20Calculation%20Template%201%20Year%202015%2003-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Annual Reporting Requirements 2"/>
      <sheetName val="Report on Verifications 2"/>
    </sheetNames>
    <sheetDataSet>
      <sheetData sheetId="0"/>
      <sheetData sheetId="1"/>
      <sheetData sheetId="2"/>
      <sheetData sheetId="3"/>
      <sheetData sheetId="4"/>
      <sheetData sheetId="5">
        <row r="1">
          <cell r="D1"/>
          <cell r="E1"/>
          <cell r="F1"/>
          <cell r="G1"/>
          <cell r="AS1"/>
          <cell r="AT1"/>
          <cell r="AU1"/>
          <cell r="AV1"/>
          <cell r="CM1"/>
          <cell r="DH1"/>
          <cell r="EC1"/>
          <cell r="ED1"/>
          <cell r="EE1"/>
          <cell r="EU1" t="str">
            <v>Lookups:</v>
          </cell>
          <cell r="EV1">
            <v>2</v>
          </cell>
        </row>
        <row r="2">
          <cell r="D2"/>
          <cell r="E2"/>
          <cell r="F2"/>
          <cell r="G2"/>
          <cell r="AS2"/>
          <cell r="AT2"/>
          <cell r="AU2"/>
          <cell r="AV2"/>
          <cell r="CM2"/>
          <cell r="DH2"/>
          <cell r="EC2"/>
          <cell r="ED2"/>
          <cell r="EE2"/>
          <cell r="EU2"/>
          <cell r="EV2"/>
        </row>
        <row r="3">
          <cell r="D3"/>
          <cell r="E3"/>
          <cell r="F3"/>
          <cell r="G3"/>
          <cell r="H3" t="str">
            <v>= Transfer to state's CMS report and/or examination report</v>
          </cell>
          <cell r="AS3"/>
          <cell r="AT3"/>
          <cell r="AU3"/>
          <cell r="AV3"/>
          <cell r="CM3"/>
          <cell r="DH3"/>
          <cell r="EC3"/>
          <cell r="ED3"/>
          <cell r="EE3"/>
        </row>
        <row r="4">
          <cell r="A4">
            <v>40817</v>
          </cell>
          <cell r="B4">
            <v>41182</v>
          </cell>
          <cell r="D4"/>
          <cell r="E4"/>
          <cell r="F4"/>
          <cell r="G4"/>
          <cell r="AS4"/>
          <cell r="AT4"/>
          <cell r="AU4"/>
          <cell r="AV4"/>
          <cell r="CM4"/>
          <cell r="DH4"/>
          <cell r="EC4"/>
          <cell r="ED4"/>
          <cell r="EE4"/>
        </row>
        <row r="5">
          <cell r="D5"/>
          <cell r="E5"/>
          <cell r="F5"/>
          <cell r="G5"/>
          <cell r="AS5"/>
          <cell r="AT5"/>
          <cell r="AU5"/>
          <cell r="AV5"/>
          <cell r="CM5"/>
          <cell r="DH5"/>
          <cell r="EC5"/>
          <cell r="ED5"/>
          <cell r="EE5"/>
        </row>
        <row r="6">
          <cell r="D6"/>
          <cell r="E6"/>
          <cell r="F6"/>
          <cell r="G6"/>
          <cell r="AS6"/>
          <cell r="AT6"/>
          <cell r="AU6"/>
          <cell r="AV6"/>
          <cell r="CM6"/>
          <cell r="DH6"/>
          <cell r="EC6"/>
          <cell r="ED6"/>
          <cell r="EE6"/>
        </row>
        <row r="7">
          <cell r="D7"/>
          <cell r="E7"/>
          <cell r="F7"/>
          <cell r="G7"/>
          <cell r="AS7"/>
          <cell r="AT7"/>
          <cell r="AU7"/>
          <cell r="AV7"/>
          <cell r="CM7"/>
          <cell r="DH7"/>
          <cell r="EC7"/>
          <cell r="ED7"/>
          <cell r="EE7"/>
        </row>
        <row r="8">
          <cell r="D8"/>
          <cell r="E8"/>
          <cell r="F8"/>
          <cell r="G8"/>
          <cell r="AS8"/>
          <cell r="AT8"/>
          <cell r="AU8"/>
          <cell r="AV8"/>
          <cell r="CM8"/>
          <cell r="DH8"/>
          <cell r="EC8"/>
          <cell r="ED8"/>
          <cell r="EE8"/>
          <cell r="ER8"/>
          <cell r="ES8"/>
          <cell r="ET8"/>
          <cell r="EU8"/>
          <cell r="EV8"/>
        </row>
        <row r="9">
          <cell r="D9"/>
          <cell r="E9"/>
          <cell r="F9"/>
          <cell r="G9"/>
          <cell r="AS9"/>
          <cell r="AT9"/>
          <cell r="AU9"/>
          <cell r="AV9"/>
          <cell r="CM9"/>
          <cell r="DH9"/>
          <cell r="EC9"/>
          <cell r="ED9"/>
          <cell r="EE9"/>
          <cell r="ER9"/>
          <cell r="ES9"/>
          <cell r="ET9"/>
          <cell r="EU9"/>
          <cell r="EV9"/>
        </row>
        <row r="10">
          <cell r="D10"/>
          <cell r="E10"/>
          <cell r="F10"/>
          <cell r="G10"/>
          <cell r="AS10"/>
          <cell r="AT10"/>
          <cell r="AU10"/>
          <cell r="AV10"/>
          <cell r="CM10"/>
          <cell r="DH10"/>
          <cell r="EC10"/>
          <cell r="ED10"/>
          <cell r="EE10"/>
          <cell r="ER10"/>
          <cell r="ES10"/>
          <cell r="ET10"/>
          <cell r="EU10"/>
          <cell r="EV10"/>
        </row>
        <row r="11">
          <cell r="D11"/>
          <cell r="E11"/>
          <cell r="F11"/>
          <cell r="G11"/>
          <cell r="AS11"/>
          <cell r="AT11"/>
          <cell r="AU11"/>
          <cell r="AV11"/>
          <cell r="CM11"/>
          <cell r="DH11"/>
          <cell r="EC11"/>
          <cell r="ED11"/>
          <cell r="EE11"/>
          <cell r="ER11"/>
          <cell r="ES11"/>
          <cell r="ET11"/>
          <cell r="EU11"/>
          <cell r="EV11"/>
        </row>
        <row r="12">
          <cell r="D12"/>
          <cell r="E12"/>
          <cell r="F12"/>
          <cell r="G12"/>
          <cell r="AS12"/>
          <cell r="AT12"/>
          <cell r="AU12"/>
          <cell r="AV12"/>
          <cell r="CM12"/>
          <cell r="DH12"/>
          <cell r="EC12"/>
          <cell r="ED12"/>
          <cell r="EE12"/>
          <cell r="ER12"/>
          <cell r="ES12"/>
          <cell r="ET12"/>
          <cell r="EU12"/>
          <cell r="EV12"/>
        </row>
        <row r="13">
          <cell r="D13"/>
          <cell r="E13"/>
          <cell r="F13"/>
          <cell r="G13"/>
          <cell r="AS13"/>
          <cell r="AT13"/>
          <cell r="AU13"/>
          <cell r="AV13"/>
          <cell r="CM13"/>
          <cell r="DH13"/>
          <cell r="EC13"/>
          <cell r="ED13"/>
          <cell r="EE13"/>
          <cell r="ER13"/>
          <cell r="ES13"/>
          <cell r="ET13"/>
          <cell r="EU13"/>
          <cell r="EV13"/>
        </row>
        <row r="14">
          <cell r="D14"/>
          <cell r="E14"/>
          <cell r="F14"/>
          <cell r="G14"/>
          <cell r="AS14"/>
          <cell r="AT14"/>
          <cell r="AU14"/>
          <cell r="AV14"/>
          <cell r="CM14"/>
          <cell r="DH14"/>
          <cell r="EC14"/>
          <cell r="ED14"/>
          <cell r="EE14"/>
          <cell r="ER14"/>
          <cell r="ES14"/>
          <cell r="ET14"/>
          <cell r="EU14"/>
          <cell r="EV14"/>
        </row>
        <row r="15">
          <cell r="D15"/>
          <cell r="E15"/>
          <cell r="F15"/>
          <cell r="G15"/>
          <cell r="AS15"/>
          <cell r="AT15"/>
          <cell r="AU15"/>
          <cell r="AV15"/>
          <cell r="CM15"/>
          <cell r="DH15"/>
          <cell r="EC15"/>
          <cell r="ED15"/>
          <cell r="EE15"/>
          <cell r="ER15"/>
          <cell r="ES15"/>
          <cell r="ET15"/>
          <cell r="EU15"/>
          <cell r="EV15"/>
        </row>
        <row r="16">
          <cell r="D16"/>
          <cell r="E16"/>
          <cell r="F16"/>
          <cell r="G16"/>
          <cell r="AS16"/>
          <cell r="AT16"/>
          <cell r="AU16"/>
          <cell r="AV16"/>
          <cell r="CM16"/>
          <cell r="DH16"/>
          <cell r="EC16"/>
          <cell r="ED16"/>
          <cell r="EE16"/>
          <cell r="ER16"/>
          <cell r="ES16"/>
          <cell r="ET16"/>
          <cell r="EU16"/>
          <cell r="EV16"/>
        </row>
        <row r="17">
          <cell r="D17"/>
          <cell r="E17"/>
          <cell r="F17"/>
          <cell r="G17"/>
          <cell r="AS17"/>
          <cell r="AT17"/>
          <cell r="AU17"/>
          <cell r="AV17"/>
          <cell r="CM17"/>
          <cell r="DH17"/>
          <cell r="EC17"/>
          <cell r="ED17"/>
          <cell r="EE17"/>
          <cell r="ER17"/>
          <cell r="ES17"/>
          <cell r="ET17"/>
          <cell r="EU17"/>
          <cell r="EV17"/>
        </row>
        <row r="18">
          <cell r="D18"/>
          <cell r="E18"/>
          <cell r="F18"/>
          <cell r="G18"/>
          <cell r="AS18"/>
          <cell r="AT18"/>
          <cell r="AU18"/>
          <cell r="AV18"/>
          <cell r="CM18"/>
          <cell r="DH18"/>
          <cell r="EC18"/>
          <cell r="ED18"/>
          <cell r="EE18"/>
          <cell r="ER18"/>
          <cell r="ES18"/>
          <cell r="ET18"/>
          <cell r="EU18"/>
          <cell r="EV18"/>
        </row>
        <row r="19">
          <cell r="D19"/>
          <cell r="E19"/>
          <cell r="F19"/>
          <cell r="G19"/>
          <cell r="AS19"/>
          <cell r="AT19"/>
          <cell r="AU19"/>
          <cell r="AV19"/>
          <cell r="CM19"/>
          <cell r="DH19"/>
          <cell r="EC19"/>
          <cell r="ED19"/>
          <cell r="EE19"/>
          <cell r="ER19"/>
          <cell r="ES19"/>
          <cell r="ET19"/>
          <cell r="EU19"/>
          <cell r="EV19"/>
        </row>
        <row r="20">
          <cell r="D20"/>
          <cell r="E20"/>
          <cell r="F20"/>
          <cell r="G20"/>
          <cell r="AS20"/>
          <cell r="AT20"/>
          <cell r="AU20"/>
          <cell r="AV20"/>
          <cell r="CM20"/>
          <cell r="DH20"/>
          <cell r="EC20"/>
          <cell r="ED20"/>
          <cell r="EE20"/>
          <cell r="ER20"/>
          <cell r="ES20"/>
          <cell r="ET20"/>
          <cell r="EU20"/>
          <cell r="EV20"/>
        </row>
        <row r="21">
          <cell r="D21"/>
          <cell r="E21"/>
          <cell r="F21"/>
          <cell r="G21"/>
          <cell r="AS21"/>
          <cell r="AT21"/>
          <cell r="AU21"/>
          <cell r="AV21"/>
          <cell r="CM21"/>
          <cell r="DH21"/>
          <cell r="EC21"/>
          <cell r="ED21"/>
          <cell r="EE21"/>
          <cell r="ER21"/>
          <cell r="ES21"/>
          <cell r="ET21"/>
          <cell r="EU21"/>
          <cell r="EV21"/>
        </row>
        <row r="22">
          <cell r="D22"/>
          <cell r="E22"/>
          <cell r="F22"/>
          <cell r="G22"/>
          <cell r="AS22"/>
          <cell r="AT22"/>
          <cell r="AU22"/>
          <cell r="AV22"/>
          <cell r="CM22"/>
          <cell r="DH22"/>
          <cell r="EC22"/>
          <cell r="ED22"/>
          <cell r="EE22"/>
          <cell r="ER22"/>
          <cell r="ES22"/>
          <cell r="ET22"/>
          <cell r="EU22"/>
          <cell r="EV22"/>
        </row>
        <row r="23">
          <cell r="D23"/>
          <cell r="E23"/>
          <cell r="F23"/>
          <cell r="G23"/>
          <cell r="AS23"/>
          <cell r="AT23"/>
          <cell r="AU23"/>
          <cell r="AV23"/>
          <cell r="CM23"/>
          <cell r="DH23"/>
          <cell r="EC23"/>
          <cell r="ED23"/>
          <cell r="EE23"/>
          <cell r="ER23"/>
          <cell r="ES23"/>
          <cell r="ET23"/>
          <cell r="EU23"/>
          <cell r="EV23"/>
        </row>
        <row r="24">
          <cell r="D24"/>
          <cell r="E24"/>
          <cell r="F24"/>
          <cell r="G24"/>
          <cell r="AS24"/>
          <cell r="AT24"/>
          <cell r="AU24"/>
          <cell r="AV24"/>
          <cell r="CM24"/>
          <cell r="DH24"/>
          <cell r="EC24"/>
          <cell r="ED24"/>
          <cell r="EE24"/>
          <cell r="ER24"/>
          <cell r="ES24"/>
          <cell r="ET24"/>
          <cell r="EU24"/>
          <cell r="EV24"/>
        </row>
        <row r="25">
          <cell r="D25">
            <v>4</v>
          </cell>
          <cell r="E25">
            <v>5</v>
          </cell>
          <cell r="F25">
            <v>6</v>
          </cell>
          <cell r="G25">
            <v>7</v>
          </cell>
          <cell r="H25">
            <v>8</v>
          </cell>
          <cell r="I25">
            <v>9</v>
          </cell>
          <cell r="J25">
            <v>10</v>
          </cell>
          <cell r="K25">
            <v>11</v>
          </cell>
          <cell r="L25">
            <v>12</v>
          </cell>
          <cell r="M25">
            <v>13</v>
          </cell>
          <cell r="N25">
            <v>14</v>
          </cell>
          <cell r="O25">
            <v>15</v>
          </cell>
          <cell r="P25">
            <v>16</v>
          </cell>
          <cell r="Q25">
            <v>17</v>
          </cell>
          <cell r="R25">
            <v>18</v>
          </cell>
          <cell r="S25">
            <v>19</v>
          </cell>
          <cell r="T25">
            <v>20</v>
          </cell>
          <cell r="U25">
            <v>21</v>
          </cell>
          <cell r="V25">
            <v>22</v>
          </cell>
          <cell r="W25">
            <v>23</v>
          </cell>
          <cell r="X25">
            <v>24</v>
          </cell>
          <cell r="Y25">
            <v>25</v>
          </cell>
          <cell r="Z25">
            <v>26</v>
          </cell>
          <cell r="AA25">
            <v>27</v>
          </cell>
          <cell r="AB25">
            <v>28</v>
          </cell>
          <cell r="AC25">
            <v>29</v>
          </cell>
          <cell r="AD25">
            <v>30</v>
          </cell>
          <cell r="AE25">
            <v>31</v>
          </cell>
          <cell r="AF25">
            <v>32</v>
          </cell>
          <cell r="AG25">
            <v>33</v>
          </cell>
          <cell r="AH25">
            <v>34</v>
          </cell>
          <cell r="AI25">
            <v>35</v>
          </cell>
          <cell r="AJ25">
            <v>36</v>
          </cell>
          <cell r="AK25">
            <v>37</v>
          </cell>
          <cell r="AL25">
            <v>38</v>
          </cell>
          <cell r="AM25">
            <v>39</v>
          </cell>
          <cell r="AN25">
            <v>40</v>
          </cell>
          <cell r="AO25">
            <v>41</v>
          </cell>
          <cell r="AP25">
            <v>42</v>
          </cell>
          <cell r="AQ25">
            <v>43</v>
          </cell>
          <cell r="AR25">
            <v>44</v>
          </cell>
          <cell r="AS25">
            <v>45</v>
          </cell>
          <cell r="AT25">
            <v>46</v>
          </cell>
          <cell r="AU25">
            <v>47</v>
          </cell>
          <cell r="AV25">
            <v>48</v>
          </cell>
          <cell r="AW25">
            <v>49</v>
          </cell>
          <cell r="AX25">
            <v>50</v>
          </cell>
          <cell r="AY25">
            <v>51</v>
          </cell>
          <cell r="AZ25">
            <v>52</v>
          </cell>
          <cell r="BA25">
            <v>53</v>
          </cell>
          <cell r="BB25">
            <v>54</v>
          </cell>
          <cell r="BC25">
            <v>55</v>
          </cell>
          <cell r="BD25">
            <v>56</v>
          </cell>
          <cell r="BE25">
            <v>57</v>
          </cell>
          <cell r="BF25">
            <v>58</v>
          </cell>
          <cell r="BG25">
            <v>59</v>
          </cell>
          <cell r="BH25">
            <v>60</v>
          </cell>
          <cell r="BI25">
            <v>61</v>
          </cell>
          <cell r="BJ25">
            <v>62</v>
          </cell>
          <cell r="BK25">
            <v>63</v>
          </cell>
          <cell r="BL25">
            <v>64</v>
          </cell>
          <cell r="BM25">
            <v>65</v>
          </cell>
          <cell r="BN25">
            <v>66</v>
          </cell>
          <cell r="BO25">
            <v>67</v>
          </cell>
          <cell r="BP25">
            <v>68</v>
          </cell>
          <cell r="BQ25">
            <v>69</v>
          </cell>
          <cell r="BR25">
            <v>70</v>
          </cell>
          <cell r="BS25">
            <v>71</v>
          </cell>
          <cell r="BT25">
            <v>72</v>
          </cell>
          <cell r="BU25">
            <v>73</v>
          </cell>
          <cell r="BV25">
            <v>74</v>
          </cell>
          <cell r="BW25">
            <v>75</v>
          </cell>
          <cell r="BX25">
            <v>76</v>
          </cell>
          <cell r="BY25">
            <v>77</v>
          </cell>
          <cell r="BZ25">
            <v>78</v>
          </cell>
          <cell r="CA25">
            <v>79</v>
          </cell>
          <cell r="CB25">
            <v>80</v>
          </cell>
          <cell r="CC25">
            <v>81</v>
          </cell>
          <cell r="CD25">
            <v>82</v>
          </cell>
          <cell r="CE25">
            <v>83</v>
          </cell>
          <cell r="CF25">
            <v>84</v>
          </cell>
          <cell r="CG25">
            <v>85</v>
          </cell>
          <cell r="CH25">
            <v>86</v>
          </cell>
          <cell r="CI25">
            <v>87</v>
          </cell>
          <cell r="CJ25">
            <v>88</v>
          </cell>
          <cell r="CK25">
            <v>89</v>
          </cell>
          <cell r="CL25">
            <v>90</v>
          </cell>
          <cell r="CM25">
            <v>91</v>
          </cell>
          <cell r="CN25">
            <v>92</v>
          </cell>
          <cell r="CO25">
            <v>93</v>
          </cell>
          <cell r="CP25">
            <v>94</v>
          </cell>
          <cell r="CQ25">
            <v>95</v>
          </cell>
          <cell r="CR25">
            <v>96</v>
          </cell>
          <cell r="CS25">
            <v>97</v>
          </cell>
          <cell r="CT25">
            <v>98</v>
          </cell>
          <cell r="CU25">
            <v>99</v>
          </cell>
          <cell r="CV25">
            <v>100</v>
          </cell>
          <cell r="CW25">
            <v>101</v>
          </cell>
          <cell r="CX25">
            <v>102</v>
          </cell>
          <cell r="CY25">
            <v>103</v>
          </cell>
          <cell r="CZ25">
            <v>104</v>
          </cell>
          <cell r="DA25">
            <v>105</v>
          </cell>
          <cell r="DB25">
            <v>106</v>
          </cell>
          <cell r="DC25">
            <v>107</v>
          </cell>
          <cell r="DD25">
            <v>108</v>
          </cell>
          <cell r="DE25">
            <v>109</v>
          </cell>
          <cell r="DF25">
            <v>110</v>
          </cell>
          <cell r="DG25">
            <v>111</v>
          </cell>
          <cell r="DH25">
            <v>112</v>
          </cell>
          <cell r="DI25">
            <v>113</v>
          </cell>
          <cell r="DJ25">
            <v>114</v>
          </cell>
          <cell r="DK25">
            <v>115</v>
          </cell>
          <cell r="DL25">
            <v>116</v>
          </cell>
          <cell r="DM25">
            <v>117</v>
          </cell>
          <cell r="DN25">
            <v>118</v>
          </cell>
          <cell r="DO25">
            <v>119</v>
          </cell>
          <cell r="DP25">
            <v>120</v>
          </cell>
          <cell r="DQ25">
            <v>121</v>
          </cell>
          <cell r="DR25">
            <v>122</v>
          </cell>
          <cell r="DS25">
            <v>123</v>
          </cell>
          <cell r="DT25">
            <v>124</v>
          </cell>
          <cell r="DU25">
            <v>125</v>
          </cell>
          <cell r="DV25">
            <v>126</v>
          </cell>
          <cell r="DW25">
            <v>127</v>
          </cell>
          <cell r="DX25">
            <v>128</v>
          </cell>
          <cell r="DY25">
            <v>129</v>
          </cell>
          <cell r="DZ25">
            <v>130</v>
          </cell>
          <cell r="EA25">
            <v>131</v>
          </cell>
          <cell r="EB25">
            <v>132</v>
          </cell>
          <cell r="EC25">
            <v>133</v>
          </cell>
          <cell r="ED25">
            <v>134</v>
          </cell>
          <cell r="EE25">
            <v>135</v>
          </cell>
          <cell r="EF25">
            <v>136</v>
          </cell>
          <cell r="EG25">
            <v>137</v>
          </cell>
          <cell r="EH25">
            <v>138</v>
          </cell>
          <cell r="EI25">
            <v>139</v>
          </cell>
          <cell r="EJ25">
            <v>140</v>
          </cell>
          <cell r="EK25">
            <v>141</v>
          </cell>
          <cell r="EL25">
            <v>142</v>
          </cell>
          <cell r="EM25">
            <v>143</v>
          </cell>
          <cell r="EN25">
            <v>144</v>
          </cell>
          <cell r="EO25">
            <v>145</v>
          </cell>
          <cell r="EP25">
            <v>146</v>
          </cell>
          <cell r="EQ25">
            <v>147</v>
          </cell>
          <cell r="ER25">
            <v>148</v>
          </cell>
          <cell r="ES25">
            <v>149</v>
          </cell>
          <cell r="ET25">
            <v>150</v>
          </cell>
          <cell r="EU25">
            <v>151</v>
          </cell>
          <cell r="EV25">
            <v>152</v>
          </cell>
        </row>
        <row r="26">
          <cell r="D26"/>
          <cell r="E26"/>
          <cell r="F26"/>
          <cell r="G26"/>
          <cell r="N26" t="str">
            <v>UCC</v>
          </cell>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cell r="BE26"/>
          <cell r="BF26"/>
          <cell r="BG26"/>
          <cell r="BH26"/>
          <cell r="BI26"/>
          <cell r="BJ26"/>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cell r="CW26"/>
          <cell r="CX26"/>
          <cell r="CY26"/>
          <cell r="CZ26"/>
          <cell r="DA26"/>
          <cell r="DB26"/>
          <cell r="DC26"/>
          <cell r="DD26"/>
          <cell r="DE26"/>
          <cell r="DF26"/>
          <cell r="DG26"/>
          <cell r="DH26"/>
          <cell r="DI26"/>
          <cell r="DJ26"/>
          <cell r="DK26"/>
          <cell r="DL26"/>
          <cell r="DM26"/>
          <cell r="DN26"/>
          <cell r="DP26"/>
          <cell r="DQ26"/>
          <cell r="DR26"/>
          <cell r="DS26"/>
          <cell r="DT26" t="str">
            <v>LIUR</v>
          </cell>
          <cell r="DU26"/>
          <cell r="DV26"/>
          <cell r="DW26"/>
          <cell r="DX26"/>
          <cell r="DY26"/>
          <cell r="DZ26"/>
          <cell r="EA26"/>
          <cell r="EB26"/>
          <cell r="EC26"/>
          <cell r="ED26"/>
          <cell r="EE26"/>
          <cell r="EF26"/>
          <cell r="EG26"/>
          <cell r="EH26"/>
          <cell r="EI26"/>
          <cell r="EJ26" t="str">
            <v>MIUR</v>
          </cell>
          <cell r="EK26"/>
          <cell r="EL26"/>
          <cell r="EM26"/>
          <cell r="EN26"/>
          <cell r="ER26"/>
          <cell r="ES26"/>
          <cell r="ET26"/>
          <cell r="EU26"/>
          <cell r="EV26"/>
        </row>
        <row r="27">
          <cell r="D27"/>
          <cell r="E27"/>
          <cell r="F27"/>
          <cell r="G27"/>
          <cell r="H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cell r="BE27"/>
          <cell r="BF27"/>
          <cell r="BG27"/>
          <cell r="BH27"/>
          <cell r="BI27"/>
          <cell r="BJ27"/>
          <cell r="BK27"/>
          <cell r="BL27"/>
          <cell r="BM27"/>
          <cell r="BN27"/>
          <cell r="BO27"/>
          <cell r="BP27"/>
          <cell r="BQ27"/>
          <cell r="BR27"/>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cell r="CW27"/>
          <cell r="CX27"/>
          <cell r="CY27"/>
          <cell r="CZ27"/>
          <cell r="DA27"/>
          <cell r="DB27"/>
          <cell r="DC27"/>
          <cell r="DD27"/>
          <cell r="DE27"/>
          <cell r="DF27"/>
          <cell r="DG27"/>
          <cell r="DH27"/>
          <cell r="DI27"/>
          <cell r="DJ27"/>
          <cell r="DK27"/>
          <cell r="DL27"/>
          <cell r="DM27"/>
          <cell r="DN27"/>
          <cell r="DP27"/>
          <cell r="DQ27"/>
          <cell r="DR27"/>
          <cell r="DS27"/>
          <cell r="DT27"/>
          <cell r="DU27"/>
          <cell r="DV27"/>
          <cell r="DW27"/>
          <cell r="DX27"/>
          <cell r="DY27"/>
          <cell r="DZ27"/>
          <cell r="EA27"/>
          <cell r="EB27"/>
          <cell r="EC27"/>
          <cell r="ED27"/>
          <cell r="EE27"/>
          <cell r="EF27"/>
          <cell r="EG27"/>
          <cell r="EH27"/>
          <cell r="EI27"/>
          <cell r="EJ27"/>
          <cell r="EK27"/>
          <cell r="EL27"/>
          <cell r="EM27"/>
          <cell r="EN27"/>
          <cell r="ER27"/>
          <cell r="ES27"/>
          <cell r="ET27"/>
          <cell r="EU27"/>
          <cell r="EV27"/>
        </row>
        <row r="28">
          <cell r="D28"/>
          <cell r="E28"/>
          <cell r="F28"/>
          <cell r="G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cell r="BE28"/>
          <cell r="BF28"/>
          <cell r="BG28"/>
          <cell r="BH28"/>
          <cell r="BI28"/>
          <cell r="BJ28"/>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cell r="CW28"/>
          <cell r="CX28"/>
          <cell r="CY28"/>
          <cell r="CZ28"/>
          <cell r="DA28"/>
          <cell r="DB28"/>
          <cell r="DC28"/>
          <cell r="DD28"/>
          <cell r="DE28"/>
          <cell r="DF28"/>
          <cell r="DG28"/>
          <cell r="DH28"/>
          <cell r="DI28"/>
          <cell r="DJ28"/>
          <cell r="DK28"/>
          <cell r="DL28"/>
          <cell r="DM28"/>
          <cell r="DN28"/>
          <cell r="DP28"/>
          <cell r="DQ28"/>
          <cell r="DR28"/>
          <cell r="DS28"/>
          <cell r="DT28"/>
          <cell r="DU28"/>
          <cell r="DV28"/>
          <cell r="DW28"/>
          <cell r="DX28"/>
          <cell r="DY28"/>
          <cell r="DZ28"/>
          <cell r="EA28"/>
          <cell r="EB28"/>
          <cell r="EC28"/>
          <cell r="ED28"/>
          <cell r="EE28"/>
          <cell r="EF28"/>
          <cell r="EG28"/>
          <cell r="EH28"/>
          <cell r="EI28"/>
          <cell r="EJ28"/>
          <cell r="EK28"/>
          <cell r="EL28"/>
          <cell r="EM28"/>
          <cell r="EN28"/>
          <cell r="ER28"/>
          <cell r="ES28"/>
          <cell r="ET28"/>
          <cell r="EU28"/>
          <cell r="EV28"/>
        </row>
        <row r="29">
          <cell r="D29" t="str">
            <v>Mcaid Num</v>
          </cell>
          <cell r="E29" t="str">
            <v>Mcaid Num Sub 1</v>
          </cell>
          <cell r="F29" t="str">
            <v>Mcaid Num Sub 2</v>
          </cell>
          <cell r="G29" t="str">
            <v>Mcare Num</v>
          </cell>
          <cell r="H29" t="str">
            <v>OB?</v>
          </cell>
          <cell r="I29" t="str">
            <v>OB Exempt 1?</v>
          </cell>
          <cell r="J29" t="str">
            <v>OB Exempt 2?</v>
          </cell>
          <cell r="K29" t="str">
            <v>Retain DSH Payments?</v>
          </cell>
          <cell r="L29"/>
          <cell r="M29"/>
          <cell r="N29" t="str">
            <v>In-State IP Medicaid Fee-for-Service Basic Rate Payments</v>
          </cell>
          <cell r="O29" t="str">
            <v>In-State OP Medicaid Fee-for-Service Basic Rate Payments</v>
          </cell>
          <cell r="P29" t="str">
            <v xml:space="preserve">  OOS IP Medicaid Fee-for-Service Basic Rate Payments</v>
          </cell>
          <cell r="Q29" t="str">
            <v>OOS OP Medicaid Fee-for-Service Basic Rate Payments</v>
          </cell>
          <cell r="R29" t="str">
            <v>IP/OP Medicaid Fee-for-Service Basic Rate Payments</v>
          </cell>
          <cell r="S29" t="str">
            <v>In-State IP Medicaid Managed Care Basic Rate Payments</v>
          </cell>
          <cell r="T29" t="str">
            <v>In-State OP Medicaid Managed Care Basic Rate Payments</v>
          </cell>
          <cell r="U29" t="str">
            <v>OOS IP Medicaid Managed Care Basic Rate Payments</v>
          </cell>
          <cell r="V29" t="str">
            <v>OOS OP Medicaid Managed Care Basic Rate Payments</v>
          </cell>
          <cell r="W29" t="str">
            <v>IP/OP Medicaid Basic Rate Managed Care Payments</v>
          </cell>
          <cell r="X29" t="str">
            <v>FFSIPSupplPmts_1_ADJ</v>
          </cell>
          <cell r="Y29" t="str">
            <v>FFSOPSupplPmts_1_ADJ</v>
          </cell>
          <cell r="Z29" t="str">
            <v>MngdCareIPSupplPmts_1_ADJ</v>
          </cell>
          <cell r="AA29" t="str">
            <v>MngdCareOPSupplPmts_1_ADJ</v>
          </cell>
          <cell r="AB29" t="str">
            <v>OutofStateIPSupplPmts_1_ADJ</v>
          </cell>
          <cell r="AC29" t="str">
            <v>OutofStateOPSupplPmts_1_ADJ</v>
          </cell>
          <cell r="AD29" t="str">
            <v>IP/OP Medicaid Other Payments</v>
          </cell>
          <cell r="AE29" t="str">
            <v>FFSIPSettlePmts_1_ADJ</v>
          </cell>
          <cell r="AF29" t="str">
            <v>FFSOPSettlePmts_1_ADJ</v>
          </cell>
          <cell r="AG29" t="str">
            <v>OutofStateIPSettlePmts_1_ADJ</v>
          </cell>
          <cell r="AH29" t="str">
            <v>OutofStateOPSettlePmts_1_ADJ</v>
          </cell>
          <cell r="AI29" t="str">
            <v>IP/OP Medicaid Cost Settlement Payments</v>
          </cell>
          <cell r="AJ29" t="str">
            <v>CrossFFSIPMcaidPmts_1_ADJ</v>
          </cell>
          <cell r="AK29" t="str">
            <v>CrossFFSOPMcaidPmts_1_ADJ</v>
          </cell>
          <cell r="AL29" t="str">
            <v>CrossMngCareIPMcaidPmts_1_ADJ</v>
          </cell>
          <cell r="AM29" t="str">
            <v>CrossMngCareOPMcaidPmts_1_ADJ</v>
          </cell>
          <cell r="AN29" t="str">
            <v xml:space="preserve">OOS_FFS_XOVER_IP_Medicaid_Pmts_ADJ </v>
          </cell>
          <cell r="AO29" t="str">
            <v>OOS_FFS_XOVER_OP_Medicaid_Pmts_ADJ</v>
          </cell>
          <cell r="AP29" t="str">
            <v>OOS_MCO_XOVER_IP_Medicaid_Pmts_ADJ</v>
          </cell>
          <cell r="AQ29" t="str">
            <v>OOS_MCO_XOVER_OP_Medicaid_Pmts_ADJ</v>
          </cell>
          <cell r="AR29" t="str">
            <v>IP/OP Medicaid Payments on Cross-Overs</v>
          </cell>
          <cell r="AS29" t="str">
            <v>FFSIPTPLPmts_1_ADJ</v>
          </cell>
          <cell r="AT29" t="str">
            <v>FFSOPTPLPmts_1_ADJ</v>
          </cell>
          <cell r="AU29" t="str">
            <v>MngCareIPTPLPmts_1_ADJ</v>
          </cell>
          <cell r="AV29" t="str">
            <v>MngCareOPTPLPmts_1_ADJ</v>
          </cell>
          <cell r="AW29" t="str">
            <v>CrossFFSIPTPLPmts_1_ADJ</v>
          </cell>
          <cell r="AX29" t="str">
            <v>CrossFFSOPTPLPmts_1_ADJ</v>
          </cell>
          <cell r="AY29" t="str">
            <v>CrossMngCareIPTPLPmts_1_ADJ</v>
          </cell>
          <cell r="AZ29" t="str">
            <v>CrossMngCareOPTPLPmts_1_ADJ</v>
          </cell>
          <cell r="BA29" t="str">
            <v>OutofStateIPTPLPmts_1_ADJ</v>
          </cell>
          <cell r="BB29" t="str">
            <v>OutofStateOPTPLPmts_1_ADJ</v>
          </cell>
          <cell r="BC29" t="str">
            <v>IP/OP TPL Payments</v>
          </cell>
          <cell r="BD29" t="str">
            <v>CrossFFSIPMcarPmts_1_ADJ</v>
          </cell>
          <cell r="BE29" t="str">
            <v>CrossFFSOPMcarPmts_1_ADJ</v>
          </cell>
          <cell r="BF29" t="str">
            <v>CrossMngCareIPMcarPmts_1_ADJ</v>
          </cell>
          <cell r="BG29" t="str">
            <v>CrossMngCareOPMcarPmts_1_ADJ</v>
          </cell>
          <cell r="BH29" t="str">
            <v>OutofStateIPMcarPmts_1_ADJ</v>
          </cell>
          <cell r="BI29" t="str">
            <v>OutofStateOPMcarPmts_1_ADJ</v>
          </cell>
          <cell r="BJ29" t="str">
            <v>CrossFFSIPMcarPmts_Duplicate_1_ADJ</v>
          </cell>
          <cell r="BK29" t="str">
            <v>CrossFFSOPMcarPmts_Duplicate_1_ADJ</v>
          </cell>
          <cell r="BL29" t="str">
            <v>IP/OP Medicare Payments on Cross-Overs</v>
          </cell>
          <cell r="BM29" t="str">
            <v>CrossFFSIPBadDebtPmts_1_ADJ</v>
          </cell>
          <cell r="BN29" t="str">
            <v>CrossFFSOPBadDebtPmts_1_ADJ</v>
          </cell>
          <cell r="BO29" t="str">
            <v>CrossMngCareIPBadDebtPmts_1_ADJ</v>
          </cell>
          <cell r="BP29" t="str">
            <v>CrossMngCareOPBadDebtPmts_1_ADJ</v>
          </cell>
          <cell r="BQ29" t="str">
            <v>OutofStateIPBadDebtPmts_1_ADJ</v>
          </cell>
          <cell r="BR29" t="str">
            <v>OutofStateOPBadDebtPmts_1_ADJ</v>
          </cell>
          <cell r="BS29" t="str">
            <v>CrossFFSIPBadDebtPmts_Duplicate_1_ADJ</v>
          </cell>
          <cell r="BT29" t="str">
            <v>CrossFFSOPBadDebtPmts_Duplicate_1_ADJ</v>
          </cell>
          <cell r="BU29" t="str">
            <v>IP/OP Medicare Bad Debt Payments on Cross-Overs</v>
          </cell>
          <cell r="BV29" t="str">
            <v>CrossFFSIPGMEPmts_1_ADJ</v>
          </cell>
          <cell r="BW29" t="str">
            <v>CrossFFSOPGMEPmts_1_ADJ</v>
          </cell>
          <cell r="BX29" t="str">
            <v>CrossMngCareIPGMEPmts_1_ADJ</v>
          </cell>
          <cell r="BY29" t="str">
            <v>CrossMngCareOPGMEPmts_1_ADJ</v>
          </cell>
          <cell r="BZ29" t="str">
            <v>OutofStateIPGMEPmts_1_ADJ</v>
          </cell>
          <cell r="CA29" t="str">
            <v>OutofStateOPGMEPmts_1_ADJ</v>
          </cell>
          <cell r="CB29" t="str">
            <v>INDY OFFICE -CrossFFSIPGMEPmts_Duplicate_1_ADJ</v>
          </cell>
          <cell r="CC29" t="str">
            <v>INDY OFFICE - CrossFFSOPGMEPmts_Duplicate_1_ADJ</v>
          </cell>
          <cell r="CD29" t="str">
            <v>IP/OP Medicare GME Payments on Cross-Overs</v>
          </cell>
          <cell r="CE29" t="str">
            <v>Total Medicaid IP/OP Payments Excl. Suppl. Pmts.</v>
          </cell>
          <cell r="CF29" t="str">
            <v>Sub-Total IP/OP Medicaid FFS Payments Excluding Suppl. Pmts.</v>
          </cell>
          <cell r="CG29" t="str">
            <v>Blank</v>
          </cell>
          <cell r="CH29" t="str">
            <v>Blank</v>
          </cell>
          <cell r="CI29" t="str">
            <v>Total IP/OP Medicaid Managed Care Payments</v>
          </cell>
          <cell r="CJ29" t="str">
            <v>IP/OP Supplemental/ Enhanced Medicaid Payments (On State Fiscal Year)</v>
          </cell>
          <cell r="CK29" t="str">
            <v>Prior Period Medicaid Payments Made in Current DSH Year (DIRECT INPUT from STATE, if any)</v>
          </cell>
          <cell r="CL29" t="str">
            <v>Total Medicaid IP/OP Payments</v>
          </cell>
          <cell r="CM29" t="str">
            <v>FRA Tax Add-On for Medicaid</v>
          </cell>
          <cell r="CN29" t="str">
            <v>FFSIPCost_1_ADJ</v>
          </cell>
          <cell r="CO29" t="str">
            <v>FFSOPCost_1_ADJ</v>
          </cell>
          <cell r="CP29" t="str">
            <v>CrossFFSIPCost_1_ADJ</v>
          </cell>
          <cell r="CQ29" t="str">
            <v>CrossFFSOPCost_1_ADJ</v>
          </cell>
          <cell r="CR29" t="str">
            <v>CrossMngdCareIPCost_1_ADJ</v>
          </cell>
          <cell r="CS29" t="str">
            <v>CrossMngdCareOPCost_1_ADJ</v>
          </cell>
          <cell r="CT29" t="str">
            <v>MngdCareIPCost_1_ADJ</v>
          </cell>
          <cell r="CU29" t="str">
            <v>MngdCareOPCost_1_ADJ</v>
          </cell>
          <cell r="CV29" t="str">
            <v>OutofStateIPCost_1_ADJ</v>
          </cell>
          <cell r="CW29" t="str">
            <v>OutofStateOPCost_1_ADJ</v>
          </cell>
          <cell r="CX29" t="str">
            <v>Total Cost of Care for Medicaid IP/OP Services</v>
          </cell>
          <cell r="CY29" t="str">
            <v>Total Medicaid Uncompensated Care Excl. Suppl. Pmts.</v>
          </cell>
          <cell r="CZ29" t="str">
            <v>Total Medicaid Uncompensated Care</v>
          </cell>
          <cell r="DA29" t="str">
            <v>Uninsured IP Payments</v>
          </cell>
          <cell r="DB29" t="str">
            <v>Uninsured OP Payments</v>
          </cell>
          <cell r="DC29" t="str">
            <v xml:space="preserve">Uninsured IP/OP Hospital Payments </v>
          </cell>
          <cell r="DD29" t="str">
            <v>Section 1011 I/P Uninsured Pmts</v>
          </cell>
          <cell r="DE29" t="str">
            <v xml:space="preserve">Section 1011 O/P Uninsured Pmts </v>
          </cell>
          <cell r="DF29" t="str">
            <v>Section 1011 Payments (Not Included in Uninsured Exhibit B Payments)</v>
          </cell>
          <cell r="DG29" t="str">
            <v>Total Uninsured Hospital Payments</v>
          </cell>
          <cell r="DH29" t="str">
            <v>FRA Tax Add-On for Uninsured</v>
          </cell>
          <cell r="DI29" t="str">
            <v>Uninsured Cost IP</v>
          </cell>
          <cell r="DJ29" t="str">
            <v>Uninsured Cost OP</v>
          </cell>
          <cell r="DK29" t="str">
            <v>Total Cost of IP/OP Care for the Uninsured</v>
          </cell>
          <cell r="DL29" t="str">
            <v>Total Uninsured IP/OP Uncompensated Care Costs</v>
          </cell>
          <cell r="DM29" t="str">
            <v>Total Annual Uncompensated Care Costs Excluding Suppl. Payments</v>
          </cell>
          <cell r="DN29" t="str">
            <v>Total Annual Uncompensated Care Costs</v>
          </cell>
          <cell r="DO29" t="str">
            <v>Total 1011 Payments (For State's Annual Report to CMS)</v>
          </cell>
          <cell r="DP29" t="str">
            <v>Total IP/OP Indigent Care/Self Pay Revenues for Report</v>
          </cell>
          <cell r="DQ29" t="str">
            <v>Total Annual In-State DSH Payments (Direct Input)</v>
          </cell>
          <cell r="DR29" t="str">
            <v>Total Out-Of-State DSH Payments</v>
          </cell>
          <cell r="DS29" t="str">
            <v>DSH Under / (Over) UCC</v>
          </cell>
          <cell r="DT29" t="str">
            <v>Medicaid Revenues (Excludes DSH)</v>
          </cell>
          <cell r="DU29" t="str">
            <v>Cash Subsidies</v>
          </cell>
          <cell r="DV29" t="str">
            <v>Total</v>
          </cell>
          <cell r="DW29" t="str">
            <v>Hospital Revenue</v>
          </cell>
          <cell r="DX29" t="str">
            <v>Medicaid Fraction</v>
          </cell>
          <cell r="DY29" t="str">
            <v>Adjusted Medicaid Fraction (Remove Values over 100% and less than 0%)</v>
          </cell>
          <cell r="DZ29" t="str">
            <v>Inpatient Charity Care</v>
          </cell>
          <cell r="EA29" t="str">
            <v>Adjusted Inpatient Cash Subsidies</v>
          </cell>
          <cell r="EB29" t="str">
            <v>Adjusted Inpatient Charity Care</v>
          </cell>
          <cell r="EC29"/>
          <cell r="ED29"/>
          <cell r="EE29"/>
          <cell r="EF29" t="str">
            <v>Inpatient Hospital Charges</v>
          </cell>
          <cell r="EG29" t="str">
            <v>Inpatient Charity Fraction</v>
          </cell>
          <cell r="EH29" t="str">
            <v>Adjusted I/P Charity Care Fraction (Remove Values over 100%)</v>
          </cell>
          <cell r="EI29" t="str">
            <v>Adjusted LIUR</v>
          </cell>
          <cell r="EJ29" t="str">
            <v>In-State Medicaid Eligible Days</v>
          </cell>
          <cell r="EK29" t="str">
            <v>Out-of-State Medicaid Eligible Days</v>
          </cell>
          <cell r="EL29" t="str">
            <v>Total Medicaid Eligible Days</v>
          </cell>
          <cell r="EM29" t="str">
            <v>Total Hospital Days</v>
          </cell>
          <cell r="EN29" t="str">
            <v>MIUR</v>
          </cell>
          <cell r="EO29" t="str">
            <v>LIUR Edits</v>
          </cell>
          <cell r="EP29" t="str">
            <v>Percentage of State Fiscal Year Covered</v>
          </cell>
          <cell r="EQ29" t="str">
            <v>Year Edits</v>
          </cell>
          <cell r="ER29"/>
          <cell r="ES29"/>
          <cell r="ET29" t="str">
            <v>Total Routine Hospital Inpatient and Outpatient Cost</v>
          </cell>
          <cell r="EU29" t="str">
            <v>Total Ancillary Hospital Inpatient and Outpatient Cost</v>
          </cell>
          <cell r="EV29" t="str">
            <v>Total Hospital Inpatient and Outpatient Cost</v>
          </cell>
        </row>
        <row r="30">
          <cell r="D30" t="str">
            <v xml:space="preserve">004041703, 007228703, 007228704,  004025003     </v>
          </cell>
          <cell r="E30">
            <v>0</v>
          </cell>
          <cell r="F30">
            <v>0</v>
          </cell>
          <cell r="G30" t="str">
            <v>070010</v>
          </cell>
          <cell r="H30" t="str">
            <v>Yes</v>
          </cell>
          <cell r="I30" t="str">
            <v>No</v>
          </cell>
          <cell r="J30" t="str">
            <v>No</v>
          </cell>
          <cell r="K30" t="str">
            <v>Yes</v>
          </cell>
          <cell r="L30"/>
          <cell r="M30"/>
          <cell r="N30">
            <v>37460942</v>
          </cell>
          <cell r="O30">
            <v>23874877</v>
          </cell>
          <cell r="P30">
            <v>185310</v>
          </cell>
          <cell r="Q30">
            <v>37801</v>
          </cell>
          <cell r="R30">
            <v>61558930</v>
          </cell>
          <cell r="S30">
            <v>2739667</v>
          </cell>
          <cell r="T30">
            <v>4436817</v>
          </cell>
          <cell r="U30">
            <v>0</v>
          </cell>
          <cell r="V30">
            <v>0</v>
          </cell>
          <cell r="W30">
            <v>7176484</v>
          </cell>
          <cell r="X30">
            <v>0</v>
          </cell>
          <cell r="Y30">
            <v>0</v>
          </cell>
          <cell r="Z30">
            <v>0</v>
          </cell>
          <cell r="AA30">
            <v>0</v>
          </cell>
          <cell r="AB30">
            <v>0</v>
          </cell>
          <cell r="AC30">
            <v>0</v>
          </cell>
          <cell r="AD30">
            <v>0</v>
          </cell>
          <cell r="AE30">
            <v>0</v>
          </cell>
          <cell r="AF30">
            <v>1112654</v>
          </cell>
          <cell r="AG30">
            <v>0</v>
          </cell>
          <cell r="AH30">
            <v>0</v>
          </cell>
          <cell r="AI30">
            <v>1112654</v>
          </cell>
          <cell r="AJ30">
            <v>22403699</v>
          </cell>
          <cell r="AK30">
            <v>5359747</v>
          </cell>
          <cell r="AL30">
            <v>14478264</v>
          </cell>
          <cell r="AM30">
            <v>5283996</v>
          </cell>
          <cell r="AN30">
            <v>90445</v>
          </cell>
          <cell r="AO30">
            <v>12184</v>
          </cell>
          <cell r="AP30">
            <v>39161</v>
          </cell>
          <cell r="AQ30">
            <v>17652</v>
          </cell>
          <cell r="AR30">
            <v>47685148</v>
          </cell>
          <cell r="AS30">
            <v>1140812</v>
          </cell>
          <cell r="AT30">
            <v>1281885</v>
          </cell>
          <cell r="AU30">
            <v>0</v>
          </cell>
          <cell r="AV30">
            <v>0</v>
          </cell>
          <cell r="AW30">
            <v>0</v>
          </cell>
          <cell r="AX30">
            <v>0</v>
          </cell>
          <cell r="AY30">
            <v>0</v>
          </cell>
          <cell r="AZ30">
            <v>0</v>
          </cell>
          <cell r="BA30">
            <v>0</v>
          </cell>
          <cell r="BB30">
            <v>0</v>
          </cell>
          <cell r="BC30">
            <v>2422697</v>
          </cell>
          <cell r="BD30">
            <v>0</v>
          </cell>
          <cell r="BE30">
            <v>0</v>
          </cell>
          <cell r="BF30">
            <v>0</v>
          </cell>
          <cell r="BG30">
            <v>0</v>
          </cell>
          <cell r="BH30">
            <v>0</v>
          </cell>
          <cell r="BI30">
            <v>0</v>
          </cell>
          <cell r="BJ30">
            <v>0</v>
          </cell>
          <cell r="BK30">
            <v>0</v>
          </cell>
          <cell r="BL30">
            <v>0</v>
          </cell>
          <cell r="BM30">
            <v>0</v>
          </cell>
          <cell r="BN30">
            <v>254446</v>
          </cell>
          <cell r="BO30">
            <v>0</v>
          </cell>
          <cell r="BP30">
            <v>0</v>
          </cell>
          <cell r="BQ30">
            <v>0</v>
          </cell>
          <cell r="BR30">
            <v>0</v>
          </cell>
          <cell r="BS30">
            <v>0</v>
          </cell>
          <cell r="BT30">
            <v>0</v>
          </cell>
          <cell r="BU30">
            <v>254446</v>
          </cell>
          <cell r="BV30">
            <v>1888129</v>
          </cell>
          <cell r="BW30">
            <v>371499</v>
          </cell>
          <cell r="BX30">
            <v>0</v>
          </cell>
          <cell r="BY30">
            <v>0</v>
          </cell>
          <cell r="BZ30">
            <v>0</v>
          </cell>
          <cell r="CA30">
            <v>0</v>
          </cell>
          <cell r="CB30">
            <v>0</v>
          </cell>
          <cell r="CC30">
            <v>0</v>
          </cell>
          <cell r="CD30">
            <v>2259628</v>
          </cell>
          <cell r="CE30">
            <v>122469987</v>
          </cell>
          <cell r="CF30">
            <v>115293503</v>
          </cell>
          <cell r="CG30">
            <v>0</v>
          </cell>
          <cell r="CH30">
            <v>0</v>
          </cell>
          <cell r="CI30">
            <v>7176484</v>
          </cell>
          <cell r="CJ30">
            <v>10217911</v>
          </cell>
          <cell r="CK30">
            <v>0</v>
          </cell>
          <cell r="CL30">
            <v>132687898</v>
          </cell>
          <cell r="CM30">
            <v>0</v>
          </cell>
          <cell r="CN30">
            <v>55248864</v>
          </cell>
          <cell r="CO30">
            <v>35372880</v>
          </cell>
          <cell r="CP30">
            <v>26277898</v>
          </cell>
          <cell r="CQ30">
            <v>7419998</v>
          </cell>
          <cell r="CR30">
            <v>14846350</v>
          </cell>
          <cell r="CS30">
            <v>5002309</v>
          </cell>
          <cell r="CT30">
            <v>4638290</v>
          </cell>
          <cell r="CU30">
            <v>5419282</v>
          </cell>
          <cell r="CV30">
            <v>398470</v>
          </cell>
          <cell r="CW30">
            <v>123319</v>
          </cell>
          <cell r="CX30">
            <v>154747660</v>
          </cell>
          <cell r="CY30">
            <v>32277673</v>
          </cell>
          <cell r="CZ30">
            <v>22059762</v>
          </cell>
          <cell r="DA30">
            <v>112918</v>
          </cell>
          <cell r="DB30">
            <v>813113</v>
          </cell>
          <cell r="DC30">
            <v>926031</v>
          </cell>
          <cell r="DD30">
            <v>0</v>
          </cell>
          <cell r="DE30">
            <v>0</v>
          </cell>
          <cell r="DF30">
            <v>0</v>
          </cell>
          <cell r="DG30">
            <v>926031</v>
          </cell>
          <cell r="DH30">
            <v>0</v>
          </cell>
          <cell r="DI30">
            <v>2193239</v>
          </cell>
          <cell r="DJ30">
            <v>5380453</v>
          </cell>
          <cell r="DK30">
            <v>7573692</v>
          </cell>
          <cell r="DL30">
            <v>6647661</v>
          </cell>
          <cell r="DM30">
            <v>38925334</v>
          </cell>
          <cell r="DN30">
            <v>28707423</v>
          </cell>
          <cell r="DO30">
            <v>0</v>
          </cell>
          <cell r="DP30">
            <v>926031</v>
          </cell>
          <cell r="DQ30">
            <v>9722573</v>
          </cell>
          <cell r="DR30">
            <v>0</v>
          </cell>
          <cell r="DS30">
            <v>18984850</v>
          </cell>
          <cell r="DT30">
            <v>130173824</v>
          </cell>
          <cell r="DU30">
            <v>0</v>
          </cell>
          <cell r="DV30">
            <v>130173824</v>
          </cell>
          <cell r="DW30">
            <v>402590552</v>
          </cell>
          <cell r="DX30">
            <v>0.32329999999999998</v>
          </cell>
          <cell r="DY30">
            <v>0.32329999999999998</v>
          </cell>
          <cell r="DZ30">
            <v>3318766</v>
          </cell>
          <cell r="EA30">
            <v>0</v>
          </cell>
          <cell r="EB30">
            <v>3318766</v>
          </cell>
          <cell r="EC30"/>
          <cell r="ED30"/>
          <cell r="EE30"/>
          <cell r="EF30">
            <v>727927287</v>
          </cell>
          <cell r="EG30">
            <v>4.5999999999999999E-3</v>
          </cell>
          <cell r="EH30">
            <v>4.5999999999999999E-3</v>
          </cell>
          <cell r="EI30">
            <v>0.32789999999999997</v>
          </cell>
          <cell r="EJ30">
            <v>45519</v>
          </cell>
          <cell r="EK30">
            <v>178</v>
          </cell>
          <cell r="EL30">
            <v>45697</v>
          </cell>
          <cell r="EM30">
            <v>99507</v>
          </cell>
          <cell r="EN30">
            <v>0.45923402373702354</v>
          </cell>
          <cell r="EO30" t="str">
            <v/>
          </cell>
          <cell r="EP30">
            <v>1</v>
          </cell>
          <cell r="EQ30" t="str">
            <v/>
          </cell>
          <cell r="ER30"/>
          <cell r="ES30"/>
          <cell r="ET30">
            <v>129150693</v>
          </cell>
          <cell r="EU30">
            <v>244680235</v>
          </cell>
          <cell r="EV30">
            <v>373830928</v>
          </cell>
        </row>
        <row r="31">
          <cell r="D31" t="str">
            <v xml:space="preserve">004041901, 004025193     </v>
          </cell>
          <cell r="E31">
            <v>0</v>
          </cell>
          <cell r="F31">
            <v>0</v>
          </cell>
          <cell r="G31" t="str">
            <v>070029</v>
          </cell>
          <cell r="H31" t="str">
            <v>Yes</v>
          </cell>
          <cell r="I31" t="str">
            <v>No</v>
          </cell>
          <cell r="J31" t="str">
            <v>No</v>
          </cell>
          <cell r="K31" t="str">
            <v>Yes</v>
          </cell>
          <cell r="L31"/>
          <cell r="M31"/>
          <cell r="N31">
            <v>6272697</v>
          </cell>
          <cell r="O31">
            <v>8837788</v>
          </cell>
          <cell r="P31">
            <v>0</v>
          </cell>
          <cell r="Q31">
            <v>0</v>
          </cell>
          <cell r="R31">
            <v>15110485</v>
          </cell>
          <cell r="S31">
            <v>332671</v>
          </cell>
          <cell r="T31">
            <v>867144</v>
          </cell>
          <cell r="U31">
            <v>0</v>
          </cell>
          <cell r="V31">
            <v>0</v>
          </cell>
          <cell r="W31">
            <v>1199815</v>
          </cell>
          <cell r="X31">
            <v>0</v>
          </cell>
          <cell r="Y31">
            <v>0</v>
          </cell>
          <cell r="Z31">
            <v>0</v>
          </cell>
          <cell r="AA31">
            <v>0</v>
          </cell>
          <cell r="AB31">
            <v>0</v>
          </cell>
          <cell r="AC31">
            <v>0</v>
          </cell>
          <cell r="AD31">
            <v>0</v>
          </cell>
          <cell r="AE31">
            <v>0</v>
          </cell>
          <cell r="AF31">
            <v>-198202</v>
          </cell>
          <cell r="AG31">
            <v>0</v>
          </cell>
          <cell r="AH31">
            <v>0</v>
          </cell>
          <cell r="AI31">
            <v>-198202</v>
          </cell>
          <cell r="AJ31">
            <v>871034</v>
          </cell>
          <cell r="AK31">
            <v>609721</v>
          </cell>
          <cell r="AL31">
            <v>0</v>
          </cell>
          <cell r="AM31">
            <v>0</v>
          </cell>
          <cell r="AN31">
            <v>0</v>
          </cell>
          <cell r="AO31">
            <v>0</v>
          </cell>
          <cell r="AP31">
            <v>0</v>
          </cell>
          <cell r="AQ31">
            <v>0</v>
          </cell>
          <cell r="AR31">
            <v>1480755</v>
          </cell>
          <cell r="AS31">
            <v>318067</v>
          </cell>
          <cell r="AT31">
            <v>267566</v>
          </cell>
          <cell r="AU31">
            <v>0</v>
          </cell>
          <cell r="AV31">
            <v>0</v>
          </cell>
          <cell r="AW31">
            <v>22758</v>
          </cell>
          <cell r="AX31">
            <v>1856862</v>
          </cell>
          <cell r="AY31">
            <v>0</v>
          </cell>
          <cell r="AZ31">
            <v>0</v>
          </cell>
          <cell r="BA31">
            <v>56080</v>
          </cell>
          <cell r="BB31">
            <v>8326</v>
          </cell>
          <cell r="BC31">
            <v>2529659</v>
          </cell>
          <cell r="BD31">
            <v>5600527</v>
          </cell>
          <cell r="BE31">
            <v>3114426</v>
          </cell>
          <cell r="BF31">
            <v>0</v>
          </cell>
          <cell r="BG31">
            <v>0</v>
          </cell>
          <cell r="BH31">
            <v>0</v>
          </cell>
          <cell r="BI31">
            <v>0</v>
          </cell>
          <cell r="BJ31">
            <v>0</v>
          </cell>
          <cell r="BK31">
            <v>0</v>
          </cell>
          <cell r="BL31">
            <v>8714953</v>
          </cell>
          <cell r="BM31">
            <v>0</v>
          </cell>
          <cell r="BN31">
            <v>0</v>
          </cell>
          <cell r="BO31">
            <v>0</v>
          </cell>
          <cell r="BP31">
            <v>0</v>
          </cell>
          <cell r="BQ31">
            <v>0</v>
          </cell>
          <cell r="BR31">
            <v>0</v>
          </cell>
          <cell r="BS31">
            <v>0</v>
          </cell>
          <cell r="BT31">
            <v>0</v>
          </cell>
          <cell r="BU31">
            <v>0</v>
          </cell>
          <cell r="BV31">
            <v>-681610</v>
          </cell>
          <cell r="BW31">
            <v>-2305288</v>
          </cell>
          <cell r="BX31">
            <v>0</v>
          </cell>
          <cell r="BY31">
            <v>0</v>
          </cell>
          <cell r="BZ31">
            <v>0</v>
          </cell>
          <cell r="CA31">
            <v>0</v>
          </cell>
          <cell r="CB31">
            <v>0</v>
          </cell>
          <cell r="CC31">
            <v>0</v>
          </cell>
          <cell r="CD31">
            <v>-2986898</v>
          </cell>
          <cell r="CE31">
            <v>25850567</v>
          </cell>
          <cell r="CF31">
            <v>24650752</v>
          </cell>
          <cell r="CG31">
            <v>0</v>
          </cell>
          <cell r="CH31">
            <v>0</v>
          </cell>
          <cell r="CI31">
            <v>1199815</v>
          </cell>
          <cell r="CJ31">
            <v>1838674</v>
          </cell>
          <cell r="CK31">
            <v>0</v>
          </cell>
          <cell r="CL31">
            <v>27689241</v>
          </cell>
          <cell r="CM31">
            <v>0</v>
          </cell>
          <cell r="CN31">
            <v>9419876</v>
          </cell>
          <cell r="CO31">
            <v>10252075</v>
          </cell>
          <cell r="CP31">
            <v>5952166</v>
          </cell>
          <cell r="CQ31">
            <v>4217903</v>
          </cell>
          <cell r="CR31">
            <v>0</v>
          </cell>
          <cell r="CS31">
            <v>0</v>
          </cell>
          <cell r="CT31">
            <v>569344</v>
          </cell>
          <cell r="CU31">
            <v>1043430</v>
          </cell>
          <cell r="CV31">
            <v>79135</v>
          </cell>
          <cell r="CW31">
            <v>23700</v>
          </cell>
          <cell r="CX31">
            <v>31557629</v>
          </cell>
          <cell r="CY31">
            <v>5707062</v>
          </cell>
          <cell r="CZ31">
            <v>3868388</v>
          </cell>
          <cell r="DA31">
            <v>24118</v>
          </cell>
          <cell r="DB31">
            <v>218839</v>
          </cell>
          <cell r="DC31">
            <v>242957</v>
          </cell>
          <cell r="DD31">
            <v>0</v>
          </cell>
          <cell r="DE31">
            <v>0</v>
          </cell>
          <cell r="DF31">
            <v>0</v>
          </cell>
          <cell r="DG31">
            <v>242957</v>
          </cell>
          <cell r="DH31">
            <v>0</v>
          </cell>
          <cell r="DI31">
            <v>509341</v>
          </cell>
          <cell r="DJ31">
            <v>1135172</v>
          </cell>
          <cell r="DK31">
            <v>1644513</v>
          </cell>
          <cell r="DL31">
            <v>1401556</v>
          </cell>
          <cell r="DM31">
            <v>7108618</v>
          </cell>
          <cell r="DN31">
            <v>5269944</v>
          </cell>
          <cell r="DO31">
            <v>0</v>
          </cell>
          <cell r="DP31">
            <v>242957</v>
          </cell>
          <cell r="DQ31">
            <v>877892</v>
          </cell>
          <cell r="DR31">
            <v>0</v>
          </cell>
          <cell r="DS31">
            <v>4392052</v>
          </cell>
          <cell r="DT31">
            <v>20081566</v>
          </cell>
          <cell r="DU31">
            <v>0</v>
          </cell>
          <cell r="DV31">
            <v>20081566</v>
          </cell>
          <cell r="DW31">
            <v>118842073</v>
          </cell>
          <cell r="DX31">
            <v>0.16900000000000001</v>
          </cell>
          <cell r="DY31">
            <v>0.16900000000000001</v>
          </cell>
          <cell r="DZ31">
            <v>2760830</v>
          </cell>
          <cell r="EA31">
            <v>0</v>
          </cell>
          <cell r="EB31">
            <v>2760830</v>
          </cell>
          <cell r="EC31"/>
          <cell r="ED31"/>
          <cell r="EE31"/>
          <cell r="EF31">
            <v>142677758</v>
          </cell>
          <cell r="EG31">
            <v>1.9400000000000001E-2</v>
          </cell>
          <cell r="EH31">
            <v>1.9400000000000001E-2</v>
          </cell>
          <cell r="EI31">
            <v>0.18840000000000001</v>
          </cell>
          <cell r="EJ31">
            <v>9670</v>
          </cell>
          <cell r="EK31">
            <v>34</v>
          </cell>
          <cell r="EL31">
            <v>9704</v>
          </cell>
          <cell r="EM31">
            <v>28786</v>
          </cell>
          <cell r="EN31">
            <v>0.33710831654276385</v>
          </cell>
          <cell r="EO31" t="str">
            <v/>
          </cell>
          <cell r="EP31">
            <v>1</v>
          </cell>
          <cell r="EQ31" t="str">
            <v/>
          </cell>
          <cell r="ER31"/>
          <cell r="ES31"/>
          <cell r="ET31">
            <v>32773690</v>
          </cell>
          <cell r="EU31">
            <v>79228884</v>
          </cell>
          <cell r="EV31">
            <v>112002574</v>
          </cell>
        </row>
        <row r="32">
          <cell r="D32" t="str">
            <v xml:space="preserve">004041711, 007228705, 004025011     </v>
          </cell>
          <cell r="E32">
            <v>0</v>
          </cell>
          <cell r="F32">
            <v>0</v>
          </cell>
          <cell r="G32" t="str">
            <v>070011</v>
          </cell>
          <cell r="H32" t="str">
            <v>Yes</v>
          </cell>
          <cell r="I32" t="str">
            <v>No</v>
          </cell>
          <cell r="J32" t="str">
            <v>No</v>
          </cell>
          <cell r="K32" t="str">
            <v>Yes</v>
          </cell>
          <cell r="L32"/>
          <cell r="M32"/>
          <cell r="N32">
            <v>4214893</v>
          </cell>
          <cell r="O32">
            <v>7950577</v>
          </cell>
          <cell r="P32">
            <v>5717</v>
          </cell>
          <cell r="Q32">
            <v>39752</v>
          </cell>
          <cell r="R32">
            <v>12210939</v>
          </cell>
          <cell r="S32">
            <v>202837</v>
          </cell>
          <cell r="T32">
            <v>1342673</v>
          </cell>
          <cell r="U32">
            <v>0</v>
          </cell>
          <cell r="V32">
            <v>0</v>
          </cell>
          <cell r="W32">
            <v>1545510</v>
          </cell>
          <cell r="X32">
            <v>0</v>
          </cell>
          <cell r="Y32">
            <v>0</v>
          </cell>
          <cell r="Z32">
            <v>0</v>
          </cell>
          <cell r="AA32">
            <v>0</v>
          </cell>
          <cell r="AB32">
            <v>0</v>
          </cell>
          <cell r="AC32">
            <v>0</v>
          </cell>
          <cell r="AD32">
            <v>0</v>
          </cell>
          <cell r="AE32">
            <v>0</v>
          </cell>
          <cell r="AF32">
            <v>309404</v>
          </cell>
          <cell r="AG32">
            <v>0</v>
          </cell>
          <cell r="AH32">
            <v>0</v>
          </cell>
          <cell r="AI32">
            <v>309404</v>
          </cell>
          <cell r="AJ32">
            <v>778318</v>
          </cell>
          <cell r="AK32">
            <v>529290</v>
          </cell>
          <cell r="AL32">
            <v>101064</v>
          </cell>
          <cell r="AM32">
            <v>91329</v>
          </cell>
          <cell r="AN32">
            <v>6586</v>
          </cell>
          <cell r="AO32">
            <v>2984</v>
          </cell>
          <cell r="AP32">
            <v>0</v>
          </cell>
          <cell r="AQ32">
            <v>0</v>
          </cell>
          <cell r="AR32">
            <v>1509571</v>
          </cell>
          <cell r="AS32">
            <v>163623</v>
          </cell>
          <cell r="AT32">
            <v>235000</v>
          </cell>
          <cell r="AU32">
            <v>0</v>
          </cell>
          <cell r="AV32">
            <v>4030</v>
          </cell>
          <cell r="AW32">
            <v>3133</v>
          </cell>
          <cell r="AX32">
            <v>805</v>
          </cell>
          <cell r="AY32">
            <v>292355</v>
          </cell>
          <cell r="AZ32">
            <v>438556</v>
          </cell>
          <cell r="BA32">
            <v>0</v>
          </cell>
          <cell r="BB32">
            <v>3340</v>
          </cell>
          <cell r="BC32">
            <v>1140842</v>
          </cell>
          <cell r="BD32">
            <v>8531309</v>
          </cell>
          <cell r="BE32">
            <v>3517669</v>
          </cell>
          <cell r="BF32">
            <v>755662</v>
          </cell>
          <cell r="BG32">
            <v>554359</v>
          </cell>
          <cell r="BH32">
            <v>67556</v>
          </cell>
          <cell r="BI32">
            <v>13835</v>
          </cell>
          <cell r="BJ32">
            <v>0</v>
          </cell>
          <cell r="BK32">
            <v>0</v>
          </cell>
          <cell r="BL32">
            <v>13440390</v>
          </cell>
          <cell r="BM32">
            <v>23849</v>
          </cell>
          <cell r="BN32">
            <v>233358</v>
          </cell>
          <cell r="BO32">
            <v>0</v>
          </cell>
          <cell r="BP32">
            <v>0</v>
          </cell>
          <cell r="BQ32">
            <v>0</v>
          </cell>
          <cell r="BR32">
            <v>0</v>
          </cell>
          <cell r="BS32">
            <v>0</v>
          </cell>
          <cell r="BT32">
            <v>0</v>
          </cell>
          <cell r="BU32">
            <v>257207</v>
          </cell>
          <cell r="BV32">
            <v>0</v>
          </cell>
          <cell r="BW32">
            <v>0</v>
          </cell>
          <cell r="BX32">
            <v>0</v>
          </cell>
          <cell r="BY32">
            <v>0</v>
          </cell>
          <cell r="BZ32">
            <v>0</v>
          </cell>
          <cell r="CA32">
            <v>0</v>
          </cell>
          <cell r="CB32">
            <v>0</v>
          </cell>
          <cell r="CC32">
            <v>0</v>
          </cell>
          <cell r="CD32">
            <v>0</v>
          </cell>
          <cell r="CE32">
            <v>30413863</v>
          </cell>
          <cell r="CF32">
            <v>28864323</v>
          </cell>
          <cell r="CG32">
            <v>0</v>
          </cell>
          <cell r="CH32">
            <v>0</v>
          </cell>
          <cell r="CI32">
            <v>1549540</v>
          </cell>
          <cell r="CJ32">
            <v>1517943</v>
          </cell>
          <cell r="CK32">
            <v>0</v>
          </cell>
          <cell r="CL32">
            <v>31931806</v>
          </cell>
          <cell r="CM32">
            <v>0</v>
          </cell>
          <cell r="CN32">
            <v>6928605</v>
          </cell>
          <cell r="CO32">
            <v>11652231</v>
          </cell>
          <cell r="CP32">
            <v>10245748</v>
          </cell>
          <cell r="CQ32">
            <v>4928091</v>
          </cell>
          <cell r="CR32">
            <v>1326860</v>
          </cell>
          <cell r="CS32">
            <v>1153942</v>
          </cell>
          <cell r="CT32">
            <v>405738</v>
          </cell>
          <cell r="CU32">
            <v>1425970</v>
          </cell>
          <cell r="CV32">
            <v>73538</v>
          </cell>
          <cell r="CW32">
            <v>78375</v>
          </cell>
          <cell r="CX32">
            <v>38219098</v>
          </cell>
          <cell r="CY32">
            <v>7805235</v>
          </cell>
          <cell r="CZ32">
            <v>6287292</v>
          </cell>
          <cell r="DA32">
            <v>63421</v>
          </cell>
          <cell r="DB32">
            <v>645994</v>
          </cell>
          <cell r="DC32">
            <v>709415</v>
          </cell>
          <cell r="DD32">
            <v>0</v>
          </cell>
          <cell r="DE32">
            <v>0</v>
          </cell>
          <cell r="DF32">
            <v>0</v>
          </cell>
          <cell r="DG32">
            <v>709415</v>
          </cell>
          <cell r="DH32">
            <v>0</v>
          </cell>
          <cell r="DI32">
            <v>473129</v>
          </cell>
          <cell r="DJ32">
            <v>1531298</v>
          </cell>
          <cell r="DK32">
            <v>2004427</v>
          </cell>
          <cell r="DL32">
            <v>1295012</v>
          </cell>
          <cell r="DM32">
            <v>9100247</v>
          </cell>
          <cell r="DN32">
            <v>7582304</v>
          </cell>
          <cell r="DO32">
            <v>0</v>
          </cell>
          <cell r="DP32">
            <v>709415</v>
          </cell>
          <cell r="DQ32">
            <v>3535153</v>
          </cell>
          <cell r="DR32">
            <v>0</v>
          </cell>
          <cell r="DS32">
            <v>4047151</v>
          </cell>
          <cell r="DT32">
            <v>17499360</v>
          </cell>
          <cell r="DU32">
            <v>2192243</v>
          </cell>
          <cell r="DV32">
            <v>19691603</v>
          </cell>
          <cell r="DW32">
            <v>112531530</v>
          </cell>
          <cell r="DX32">
            <v>0.1716</v>
          </cell>
          <cell r="DY32">
            <v>0.1716</v>
          </cell>
          <cell r="DZ32">
            <v>510564</v>
          </cell>
          <cell r="EA32">
            <v>314631</v>
          </cell>
          <cell r="EB32">
            <v>195933</v>
          </cell>
          <cell r="EC32"/>
          <cell r="ED32"/>
          <cell r="EE32"/>
          <cell r="EF32">
            <v>77387760</v>
          </cell>
          <cell r="EG32">
            <v>2.5000000000000001E-3</v>
          </cell>
          <cell r="EH32">
            <v>2.5000000000000001E-3</v>
          </cell>
          <cell r="EI32">
            <v>0.1741</v>
          </cell>
          <cell r="EJ32">
            <v>10267</v>
          </cell>
          <cell r="EK32">
            <v>34</v>
          </cell>
          <cell r="EL32">
            <v>10301</v>
          </cell>
          <cell r="EM32">
            <v>25128</v>
          </cell>
          <cell r="EN32">
            <v>0.40994110156001273</v>
          </cell>
          <cell r="EO32" t="str">
            <v/>
          </cell>
          <cell r="EP32">
            <v>1</v>
          </cell>
          <cell r="EQ32" t="str">
            <v/>
          </cell>
          <cell r="ER32"/>
          <cell r="ES32"/>
          <cell r="ET32">
            <v>29597937</v>
          </cell>
          <cell r="EU32">
            <v>77435215</v>
          </cell>
          <cell r="EV32">
            <v>107033152</v>
          </cell>
        </row>
        <row r="33">
          <cell r="D33" t="str">
            <v xml:space="preserve">004159960, 004159978     </v>
          </cell>
          <cell r="E33">
            <v>0</v>
          </cell>
          <cell r="F33">
            <v>0</v>
          </cell>
          <cell r="G33" t="str">
            <v>073300</v>
          </cell>
          <cell r="H33">
            <v>0</v>
          </cell>
          <cell r="I33" t="str">
            <v>Yes</v>
          </cell>
          <cell r="J33">
            <v>0</v>
          </cell>
          <cell r="K33" t="str">
            <v>Yes</v>
          </cell>
          <cell r="L33"/>
          <cell r="M33"/>
          <cell r="N33">
            <v>44103288</v>
          </cell>
          <cell r="O33">
            <v>20083781</v>
          </cell>
          <cell r="P33">
            <v>65857</v>
          </cell>
          <cell r="Q33">
            <v>48528</v>
          </cell>
          <cell r="R33">
            <v>64301454</v>
          </cell>
          <cell r="S33">
            <v>9874410</v>
          </cell>
          <cell r="T33">
            <v>6687437</v>
          </cell>
          <cell r="U33">
            <v>0</v>
          </cell>
          <cell r="V33">
            <v>0</v>
          </cell>
          <cell r="W33">
            <v>16561847</v>
          </cell>
          <cell r="X33">
            <v>0</v>
          </cell>
          <cell r="Y33">
            <v>0</v>
          </cell>
          <cell r="Z33">
            <v>0</v>
          </cell>
          <cell r="AA33">
            <v>0</v>
          </cell>
          <cell r="AB33">
            <v>0</v>
          </cell>
          <cell r="AC33">
            <v>0</v>
          </cell>
          <cell r="AD33">
            <v>0</v>
          </cell>
          <cell r="AE33">
            <v>0</v>
          </cell>
          <cell r="AF33">
            <v>0</v>
          </cell>
          <cell r="AG33">
            <v>0</v>
          </cell>
          <cell r="AH33">
            <v>0</v>
          </cell>
          <cell r="AI33">
            <v>0</v>
          </cell>
          <cell r="AJ33">
            <v>1156</v>
          </cell>
          <cell r="AK33">
            <v>3975</v>
          </cell>
          <cell r="AL33">
            <v>63884</v>
          </cell>
          <cell r="AM33">
            <v>135812</v>
          </cell>
          <cell r="AN33">
            <v>0</v>
          </cell>
          <cell r="AO33">
            <v>0</v>
          </cell>
          <cell r="AP33">
            <v>0</v>
          </cell>
          <cell r="AQ33">
            <v>0</v>
          </cell>
          <cell r="AR33">
            <v>204827</v>
          </cell>
          <cell r="AS33">
            <v>1632947</v>
          </cell>
          <cell r="AT33">
            <v>1469666</v>
          </cell>
          <cell r="AU33">
            <v>3135</v>
          </cell>
          <cell r="AV33">
            <v>1049</v>
          </cell>
          <cell r="AW33">
            <v>8628</v>
          </cell>
          <cell r="AX33">
            <v>16422</v>
          </cell>
          <cell r="AY33">
            <v>6124767</v>
          </cell>
          <cell r="AZ33">
            <v>2480171</v>
          </cell>
          <cell r="BA33">
            <v>0</v>
          </cell>
          <cell r="BB33">
            <v>4399</v>
          </cell>
          <cell r="BC33">
            <v>11741184</v>
          </cell>
          <cell r="BD33">
            <v>23284</v>
          </cell>
          <cell r="BE33">
            <v>25460</v>
          </cell>
          <cell r="BF33">
            <v>0</v>
          </cell>
          <cell r="BG33">
            <v>0</v>
          </cell>
          <cell r="BH33">
            <v>0</v>
          </cell>
          <cell r="BI33">
            <v>0</v>
          </cell>
          <cell r="BJ33">
            <v>0</v>
          </cell>
          <cell r="BK33">
            <v>0</v>
          </cell>
          <cell r="BL33">
            <v>48744</v>
          </cell>
          <cell r="BM33">
            <v>0</v>
          </cell>
          <cell r="BN33">
            <v>0</v>
          </cell>
          <cell r="BO33">
            <v>0</v>
          </cell>
          <cell r="BP33">
            <v>0</v>
          </cell>
          <cell r="BQ33">
            <v>0</v>
          </cell>
          <cell r="BR33">
            <v>0</v>
          </cell>
          <cell r="BS33">
            <v>0</v>
          </cell>
          <cell r="BT33">
            <v>0</v>
          </cell>
          <cell r="BU33">
            <v>0</v>
          </cell>
          <cell r="BV33">
            <v>9107</v>
          </cell>
          <cell r="BW33">
            <v>-16978</v>
          </cell>
          <cell r="BX33">
            <v>0</v>
          </cell>
          <cell r="BY33">
            <v>0</v>
          </cell>
          <cell r="BZ33">
            <v>0</v>
          </cell>
          <cell r="CA33">
            <v>0</v>
          </cell>
          <cell r="CB33">
            <v>0</v>
          </cell>
          <cell r="CC33">
            <v>0</v>
          </cell>
          <cell r="CD33">
            <v>-7871</v>
          </cell>
          <cell r="CE33">
            <v>92850185</v>
          </cell>
          <cell r="CF33">
            <v>76284154</v>
          </cell>
          <cell r="CG33">
            <v>0</v>
          </cell>
          <cell r="CH33">
            <v>0</v>
          </cell>
          <cell r="CI33">
            <v>16566031</v>
          </cell>
          <cell r="CJ33">
            <v>0</v>
          </cell>
          <cell r="CK33">
            <v>0</v>
          </cell>
          <cell r="CL33">
            <v>92850185</v>
          </cell>
          <cell r="CM33">
            <v>0</v>
          </cell>
          <cell r="CN33">
            <v>63182786</v>
          </cell>
          <cell r="CO33">
            <v>27289856</v>
          </cell>
          <cell r="CP33">
            <v>164753</v>
          </cell>
          <cell r="CQ33">
            <v>22372</v>
          </cell>
          <cell r="CR33">
            <v>5237988</v>
          </cell>
          <cell r="CS33">
            <v>1963685</v>
          </cell>
          <cell r="CT33">
            <v>14298318</v>
          </cell>
          <cell r="CU33">
            <v>7758006</v>
          </cell>
          <cell r="CV33">
            <v>169619</v>
          </cell>
          <cell r="CW33">
            <v>117111</v>
          </cell>
          <cell r="CX33">
            <v>120204494</v>
          </cell>
          <cell r="CY33">
            <v>27354309</v>
          </cell>
          <cell r="CZ33">
            <v>27354309</v>
          </cell>
          <cell r="DA33">
            <v>39791</v>
          </cell>
          <cell r="DB33">
            <v>137299</v>
          </cell>
          <cell r="DC33">
            <v>177090</v>
          </cell>
          <cell r="DD33">
            <v>0</v>
          </cell>
          <cell r="DE33">
            <v>0</v>
          </cell>
          <cell r="DF33">
            <v>0</v>
          </cell>
          <cell r="DG33">
            <v>177090</v>
          </cell>
          <cell r="DH33">
            <v>0</v>
          </cell>
          <cell r="DI33">
            <v>416624</v>
          </cell>
          <cell r="DJ33">
            <v>755175</v>
          </cell>
          <cell r="DK33">
            <v>1171799</v>
          </cell>
          <cell r="DL33">
            <v>994709</v>
          </cell>
          <cell r="DM33">
            <v>28349018</v>
          </cell>
          <cell r="DN33">
            <v>28349018</v>
          </cell>
          <cell r="DO33">
            <v>0</v>
          </cell>
          <cell r="DP33">
            <v>177090</v>
          </cell>
          <cell r="DQ33">
            <v>10050240</v>
          </cell>
          <cell r="DR33">
            <v>0</v>
          </cell>
          <cell r="DS33">
            <v>18298778</v>
          </cell>
          <cell r="DT33">
            <v>84179324</v>
          </cell>
          <cell r="DU33">
            <v>0</v>
          </cell>
          <cell r="DV33">
            <v>84179324</v>
          </cell>
          <cell r="DW33">
            <v>226648855</v>
          </cell>
          <cell r="DX33">
            <v>0.37140000000000001</v>
          </cell>
          <cell r="DY33">
            <v>0.37140000000000001</v>
          </cell>
          <cell r="DZ33">
            <v>413190</v>
          </cell>
          <cell r="EA33">
            <v>0</v>
          </cell>
          <cell r="EB33">
            <v>413190</v>
          </cell>
          <cell r="EC33"/>
          <cell r="ED33"/>
          <cell r="EE33"/>
          <cell r="EF33">
            <v>298461735</v>
          </cell>
          <cell r="EG33">
            <v>1.4E-3</v>
          </cell>
          <cell r="EH33">
            <v>1.4E-3</v>
          </cell>
          <cell r="EI33">
            <v>0.37280000000000002</v>
          </cell>
          <cell r="EJ33">
            <v>26913</v>
          </cell>
          <cell r="EK33">
            <v>65</v>
          </cell>
          <cell r="EL33">
            <v>26978</v>
          </cell>
          <cell r="EM33">
            <v>44447</v>
          </cell>
          <cell r="EN33">
            <v>0.6069700992192949</v>
          </cell>
          <cell r="EO33" t="str">
            <v/>
          </cell>
          <cell r="EP33">
            <v>1</v>
          </cell>
          <cell r="EQ33" t="str">
            <v/>
          </cell>
          <cell r="ER33"/>
          <cell r="ES33"/>
          <cell r="ET33">
            <v>103606733</v>
          </cell>
          <cell r="EU33">
            <v>108444301</v>
          </cell>
          <cell r="EV33">
            <v>212051034</v>
          </cell>
        </row>
        <row r="34">
          <cell r="D34" t="str">
            <v xml:space="preserve">004064218, 004122933, 004064200, 004025359, 004025607    </v>
          </cell>
          <cell r="E34">
            <v>0</v>
          </cell>
          <cell r="F34">
            <v>0</v>
          </cell>
          <cell r="G34" t="str">
            <v>074011</v>
          </cell>
          <cell r="H34" t="str">
            <v>No</v>
          </cell>
          <cell r="I34" t="str">
            <v>No</v>
          </cell>
          <cell r="J34" t="str">
            <v>Yes</v>
          </cell>
          <cell r="K34" t="str">
            <v>Yes</v>
          </cell>
          <cell r="L34"/>
          <cell r="M34"/>
          <cell r="N34">
            <v>295081</v>
          </cell>
          <cell r="O34">
            <v>0</v>
          </cell>
          <cell r="P34">
            <v>0</v>
          </cell>
          <cell r="Q34">
            <v>0</v>
          </cell>
          <cell r="R34">
            <v>295081</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380049</v>
          </cell>
          <cell r="AK34">
            <v>0</v>
          </cell>
          <cell r="AL34">
            <v>0</v>
          </cell>
          <cell r="AM34">
            <v>0</v>
          </cell>
          <cell r="AN34">
            <v>0</v>
          </cell>
          <cell r="AO34">
            <v>0</v>
          </cell>
          <cell r="AP34">
            <v>0</v>
          </cell>
          <cell r="AQ34">
            <v>0</v>
          </cell>
          <cell r="AR34">
            <v>380049</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81260</v>
          </cell>
          <cell r="BW34">
            <v>0</v>
          </cell>
          <cell r="BX34">
            <v>0</v>
          </cell>
          <cell r="BY34">
            <v>0</v>
          </cell>
          <cell r="BZ34">
            <v>0</v>
          </cell>
          <cell r="CA34">
            <v>0</v>
          </cell>
          <cell r="CB34">
            <v>0</v>
          </cell>
          <cell r="CC34">
            <v>0</v>
          </cell>
          <cell r="CD34">
            <v>81260</v>
          </cell>
          <cell r="CE34">
            <v>756390</v>
          </cell>
          <cell r="CF34">
            <v>756390</v>
          </cell>
          <cell r="CG34">
            <v>0</v>
          </cell>
          <cell r="CH34">
            <v>0</v>
          </cell>
          <cell r="CI34">
            <v>0</v>
          </cell>
          <cell r="CJ34">
            <v>0</v>
          </cell>
          <cell r="CK34">
            <v>0</v>
          </cell>
          <cell r="CL34">
            <v>756390</v>
          </cell>
          <cell r="CM34">
            <v>0</v>
          </cell>
          <cell r="CN34">
            <v>339343</v>
          </cell>
          <cell r="CO34">
            <v>0</v>
          </cell>
          <cell r="CP34">
            <v>887716</v>
          </cell>
          <cell r="CQ34">
            <v>0</v>
          </cell>
          <cell r="CR34">
            <v>0</v>
          </cell>
          <cell r="CS34">
            <v>0</v>
          </cell>
          <cell r="CT34">
            <v>0</v>
          </cell>
          <cell r="CU34">
            <v>0</v>
          </cell>
          <cell r="CV34">
            <v>0</v>
          </cell>
          <cell r="CW34">
            <v>0</v>
          </cell>
          <cell r="CX34">
            <v>1227059</v>
          </cell>
          <cell r="CY34">
            <v>470669</v>
          </cell>
          <cell r="CZ34">
            <v>470669</v>
          </cell>
          <cell r="DA34">
            <v>267902</v>
          </cell>
          <cell r="DB34">
            <v>0</v>
          </cell>
          <cell r="DC34">
            <v>267902</v>
          </cell>
          <cell r="DD34">
            <v>0</v>
          </cell>
          <cell r="DE34">
            <v>0</v>
          </cell>
          <cell r="DF34">
            <v>0</v>
          </cell>
          <cell r="DG34">
            <v>267902</v>
          </cell>
          <cell r="DH34">
            <v>0</v>
          </cell>
          <cell r="DI34">
            <v>12973984</v>
          </cell>
          <cell r="DJ34">
            <v>0</v>
          </cell>
          <cell r="DK34">
            <v>12973984</v>
          </cell>
          <cell r="DL34">
            <v>12706082</v>
          </cell>
          <cell r="DM34">
            <v>13176751</v>
          </cell>
          <cell r="DN34">
            <v>13176751</v>
          </cell>
          <cell r="DO34">
            <v>0</v>
          </cell>
          <cell r="DP34">
            <v>267902</v>
          </cell>
          <cell r="DQ34">
            <v>4363868</v>
          </cell>
          <cell r="DR34">
            <v>0</v>
          </cell>
          <cell r="DS34">
            <v>8812883</v>
          </cell>
          <cell r="DT34">
            <v>675130</v>
          </cell>
          <cell r="DU34">
            <v>0</v>
          </cell>
          <cell r="DV34">
            <v>675130</v>
          </cell>
          <cell r="DW34">
            <v>0</v>
          </cell>
          <cell r="DX34">
            <v>0</v>
          </cell>
          <cell r="DY34">
            <v>0</v>
          </cell>
          <cell r="DZ34">
            <v>0</v>
          </cell>
          <cell r="EA34">
            <v>0</v>
          </cell>
          <cell r="EB34">
            <v>0</v>
          </cell>
          <cell r="EC34"/>
          <cell r="ED34"/>
          <cell r="EE34"/>
          <cell r="EF34">
            <v>0</v>
          </cell>
          <cell r="EG34">
            <v>0</v>
          </cell>
          <cell r="EH34">
            <v>0</v>
          </cell>
          <cell r="EI34">
            <v>0</v>
          </cell>
          <cell r="EJ34">
            <v>636</v>
          </cell>
          <cell r="EK34">
            <v>0</v>
          </cell>
          <cell r="EL34">
            <v>636</v>
          </cell>
          <cell r="EM34">
            <v>9441</v>
          </cell>
          <cell r="EN34">
            <v>6.7365745154115031E-2</v>
          </cell>
          <cell r="EO34" t="str">
            <v/>
          </cell>
          <cell r="EP34">
            <v>1</v>
          </cell>
          <cell r="EQ34" t="str">
            <v/>
          </cell>
          <cell r="ER34"/>
          <cell r="ES34"/>
          <cell r="ET34">
            <v>18358223</v>
          </cell>
          <cell r="EU34">
            <v>5557819</v>
          </cell>
          <cell r="EV34">
            <v>23916042</v>
          </cell>
        </row>
        <row r="35">
          <cell r="D35" t="str">
            <v xml:space="preserve">004049607 004122941 004042206       </v>
          </cell>
          <cell r="E35">
            <v>0</v>
          </cell>
          <cell r="F35">
            <v>0</v>
          </cell>
          <cell r="G35" t="str">
            <v>074003</v>
          </cell>
          <cell r="H35" t="str">
            <v>No</v>
          </cell>
          <cell r="I35" t="str">
            <v>No</v>
          </cell>
          <cell r="J35" t="str">
            <v>Yes</v>
          </cell>
          <cell r="K35" t="str">
            <v>Yes</v>
          </cell>
          <cell r="L35"/>
          <cell r="M35"/>
          <cell r="N35">
            <v>11648608</v>
          </cell>
          <cell r="O35">
            <v>0</v>
          </cell>
          <cell r="P35">
            <v>0</v>
          </cell>
          <cell r="Q35">
            <v>0</v>
          </cell>
          <cell r="R35">
            <v>11648608</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182219</v>
          </cell>
          <cell r="AT35">
            <v>0</v>
          </cell>
          <cell r="AU35">
            <v>0</v>
          </cell>
          <cell r="AV35">
            <v>0</v>
          </cell>
          <cell r="AW35">
            <v>296792</v>
          </cell>
          <cell r="AX35">
            <v>0</v>
          </cell>
          <cell r="AY35">
            <v>0</v>
          </cell>
          <cell r="AZ35">
            <v>0</v>
          </cell>
          <cell r="BA35">
            <v>0</v>
          </cell>
          <cell r="BB35">
            <v>0</v>
          </cell>
          <cell r="BC35">
            <v>479011</v>
          </cell>
          <cell r="BD35">
            <v>5938274</v>
          </cell>
          <cell r="BE35">
            <v>0</v>
          </cell>
          <cell r="BF35">
            <v>0</v>
          </cell>
          <cell r="BG35">
            <v>0</v>
          </cell>
          <cell r="BH35">
            <v>0</v>
          </cell>
          <cell r="BI35">
            <v>0</v>
          </cell>
          <cell r="BJ35">
            <v>0</v>
          </cell>
          <cell r="BK35">
            <v>0</v>
          </cell>
          <cell r="BL35">
            <v>5938274</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18065893</v>
          </cell>
          <cell r="CF35">
            <v>18065893</v>
          </cell>
          <cell r="CG35">
            <v>0</v>
          </cell>
          <cell r="CH35">
            <v>0</v>
          </cell>
          <cell r="CI35">
            <v>0</v>
          </cell>
          <cell r="CJ35">
            <v>0</v>
          </cell>
          <cell r="CK35">
            <v>0</v>
          </cell>
          <cell r="CL35">
            <v>18065893</v>
          </cell>
          <cell r="CM35">
            <v>0</v>
          </cell>
          <cell r="CN35">
            <v>14971621</v>
          </cell>
          <cell r="CO35">
            <v>0</v>
          </cell>
          <cell r="CP35">
            <v>15499308</v>
          </cell>
          <cell r="CQ35">
            <v>0</v>
          </cell>
          <cell r="CR35">
            <v>0</v>
          </cell>
          <cell r="CS35">
            <v>0</v>
          </cell>
          <cell r="CT35">
            <v>0</v>
          </cell>
          <cell r="CU35">
            <v>0</v>
          </cell>
          <cell r="CV35">
            <v>0</v>
          </cell>
          <cell r="CW35">
            <v>0</v>
          </cell>
          <cell r="CX35">
            <v>30470928</v>
          </cell>
          <cell r="CY35">
            <v>12405035</v>
          </cell>
          <cell r="CZ35">
            <v>12405035</v>
          </cell>
          <cell r="DA35">
            <v>3920280</v>
          </cell>
          <cell r="DB35">
            <v>0</v>
          </cell>
          <cell r="DC35">
            <v>3920280</v>
          </cell>
          <cell r="DD35">
            <v>0</v>
          </cell>
          <cell r="DE35">
            <v>0</v>
          </cell>
          <cell r="DF35">
            <v>0</v>
          </cell>
          <cell r="DG35">
            <v>3920280</v>
          </cell>
          <cell r="DH35">
            <v>0</v>
          </cell>
          <cell r="DI35">
            <v>153903650</v>
          </cell>
          <cell r="DJ35">
            <v>0</v>
          </cell>
          <cell r="DK35">
            <v>153903650</v>
          </cell>
          <cell r="DL35">
            <v>149983370</v>
          </cell>
          <cell r="DM35">
            <v>162388405</v>
          </cell>
          <cell r="DN35">
            <v>162388405</v>
          </cell>
          <cell r="DO35">
            <v>0</v>
          </cell>
          <cell r="DP35">
            <v>3920280</v>
          </cell>
          <cell r="DQ35">
            <v>89713777</v>
          </cell>
          <cell r="DR35">
            <v>0</v>
          </cell>
          <cell r="DS35">
            <v>72674628</v>
          </cell>
          <cell r="DT35">
            <v>11830828</v>
          </cell>
          <cell r="DU35">
            <v>0</v>
          </cell>
          <cell r="DV35">
            <v>11830828</v>
          </cell>
          <cell r="DW35">
            <v>9363770</v>
          </cell>
          <cell r="DX35">
            <v>1.2635000000000001</v>
          </cell>
          <cell r="DY35">
            <v>1</v>
          </cell>
          <cell r="DZ35">
            <v>0</v>
          </cell>
          <cell r="EA35">
            <v>0</v>
          </cell>
          <cell r="EB35">
            <v>0</v>
          </cell>
          <cell r="EC35"/>
          <cell r="ED35"/>
          <cell r="EE35"/>
          <cell r="EF35">
            <v>9363770</v>
          </cell>
          <cell r="EG35">
            <v>0</v>
          </cell>
          <cell r="EH35">
            <v>0</v>
          </cell>
          <cell r="EI35">
            <v>1</v>
          </cell>
          <cell r="EJ35">
            <v>25442</v>
          </cell>
          <cell r="EK35">
            <v>0</v>
          </cell>
          <cell r="EL35">
            <v>25442</v>
          </cell>
          <cell r="EM35">
            <v>203800</v>
          </cell>
          <cell r="EN35">
            <v>0.12483807654563298</v>
          </cell>
          <cell r="EO35" t="str">
            <v>LIUR Was Estimated Due to Incomplete Data</v>
          </cell>
          <cell r="EP35">
            <v>1</v>
          </cell>
          <cell r="EQ35" t="str">
            <v/>
          </cell>
          <cell r="ER35"/>
          <cell r="ES35"/>
          <cell r="ET35">
            <v>244494018</v>
          </cell>
          <cell r="EU35">
            <v>2275846</v>
          </cell>
          <cell r="EV35">
            <v>246769864</v>
          </cell>
        </row>
        <row r="36">
          <cell r="D36">
            <v>4111639</v>
          </cell>
          <cell r="E36">
            <v>0</v>
          </cell>
          <cell r="F36">
            <v>0</v>
          </cell>
          <cell r="G36" t="str">
            <v>072006</v>
          </cell>
          <cell r="H36" t="str">
            <v>No</v>
          </cell>
          <cell r="I36" t="str">
            <v>No</v>
          </cell>
          <cell r="J36" t="str">
            <v>Yes</v>
          </cell>
          <cell r="K36" t="str">
            <v>Yes</v>
          </cell>
          <cell r="L36"/>
          <cell r="M36"/>
          <cell r="N36">
            <v>17913863</v>
          </cell>
          <cell r="O36">
            <v>0</v>
          </cell>
          <cell r="P36">
            <v>0</v>
          </cell>
          <cell r="Q36">
            <v>0</v>
          </cell>
          <cell r="R36">
            <v>17913863</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3004</v>
          </cell>
          <cell r="AK36">
            <v>0</v>
          </cell>
          <cell r="AL36">
            <v>0</v>
          </cell>
          <cell r="AM36">
            <v>0</v>
          </cell>
          <cell r="AN36">
            <v>0</v>
          </cell>
          <cell r="AO36">
            <v>0</v>
          </cell>
          <cell r="AP36">
            <v>0</v>
          </cell>
          <cell r="AQ36">
            <v>0</v>
          </cell>
          <cell r="AR36">
            <v>3004</v>
          </cell>
          <cell r="AS36">
            <v>1589679</v>
          </cell>
          <cell r="AT36">
            <v>0</v>
          </cell>
          <cell r="AU36">
            <v>0</v>
          </cell>
          <cell r="AV36">
            <v>0</v>
          </cell>
          <cell r="AW36">
            <v>0</v>
          </cell>
          <cell r="AX36">
            <v>0</v>
          </cell>
          <cell r="AY36">
            <v>0</v>
          </cell>
          <cell r="AZ36">
            <v>0</v>
          </cell>
          <cell r="BA36">
            <v>0</v>
          </cell>
          <cell r="BB36">
            <v>0</v>
          </cell>
          <cell r="BC36">
            <v>1589679</v>
          </cell>
          <cell r="BD36">
            <v>2312</v>
          </cell>
          <cell r="BE36">
            <v>0</v>
          </cell>
          <cell r="BF36">
            <v>0</v>
          </cell>
          <cell r="BG36">
            <v>0</v>
          </cell>
          <cell r="BH36">
            <v>0</v>
          </cell>
          <cell r="BI36">
            <v>0</v>
          </cell>
          <cell r="BJ36">
            <v>0</v>
          </cell>
          <cell r="BK36">
            <v>0</v>
          </cell>
          <cell r="BL36">
            <v>2312</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19508858</v>
          </cell>
          <cell r="CF36">
            <v>19508858</v>
          </cell>
          <cell r="CG36">
            <v>0</v>
          </cell>
          <cell r="CH36">
            <v>0</v>
          </cell>
          <cell r="CI36">
            <v>0</v>
          </cell>
          <cell r="CJ36">
            <v>0</v>
          </cell>
          <cell r="CK36">
            <v>0</v>
          </cell>
          <cell r="CL36">
            <v>19508858</v>
          </cell>
          <cell r="CM36">
            <v>0</v>
          </cell>
          <cell r="CN36">
            <v>19504549</v>
          </cell>
          <cell r="CO36">
            <v>0</v>
          </cell>
          <cell r="CP36">
            <v>262643</v>
          </cell>
          <cell r="CQ36">
            <v>0</v>
          </cell>
          <cell r="CR36">
            <v>0</v>
          </cell>
          <cell r="CS36">
            <v>0</v>
          </cell>
          <cell r="CT36">
            <v>0</v>
          </cell>
          <cell r="CU36">
            <v>0</v>
          </cell>
          <cell r="CV36">
            <v>0</v>
          </cell>
          <cell r="CW36">
            <v>0</v>
          </cell>
          <cell r="CX36">
            <v>19767191</v>
          </cell>
          <cell r="CY36">
            <v>258333</v>
          </cell>
          <cell r="CZ36">
            <v>258333</v>
          </cell>
          <cell r="DA36">
            <v>205379</v>
          </cell>
          <cell r="DB36">
            <v>0</v>
          </cell>
          <cell r="DC36">
            <v>205379</v>
          </cell>
          <cell r="DD36">
            <v>0</v>
          </cell>
          <cell r="DE36">
            <v>0</v>
          </cell>
          <cell r="DF36">
            <v>0</v>
          </cell>
          <cell r="DG36">
            <v>205379</v>
          </cell>
          <cell r="DH36">
            <v>0</v>
          </cell>
          <cell r="DI36">
            <v>1087776</v>
          </cell>
          <cell r="DJ36">
            <v>0</v>
          </cell>
          <cell r="DK36">
            <v>1087776</v>
          </cell>
          <cell r="DL36">
            <v>882397</v>
          </cell>
          <cell r="DM36">
            <v>1140730</v>
          </cell>
          <cell r="DN36">
            <v>1140730</v>
          </cell>
          <cell r="DO36">
            <v>0</v>
          </cell>
          <cell r="DP36">
            <v>205379</v>
          </cell>
          <cell r="DQ36">
            <v>7818785</v>
          </cell>
          <cell r="DR36">
            <v>0</v>
          </cell>
          <cell r="DS36">
            <v>-6678055</v>
          </cell>
          <cell r="DT36">
            <v>19506546</v>
          </cell>
          <cell r="DU36">
            <v>0</v>
          </cell>
          <cell r="DV36">
            <v>19506546</v>
          </cell>
          <cell r="DW36">
            <v>20266149</v>
          </cell>
          <cell r="DX36">
            <v>0.96250000000000002</v>
          </cell>
          <cell r="DY36">
            <v>0.96250000000000002</v>
          </cell>
          <cell r="DZ36">
            <v>0</v>
          </cell>
          <cell r="EA36">
            <v>0</v>
          </cell>
          <cell r="EB36">
            <v>0</v>
          </cell>
          <cell r="EC36"/>
          <cell r="ED36"/>
          <cell r="EE36"/>
          <cell r="EF36">
            <v>20266149</v>
          </cell>
          <cell r="EG36">
            <v>0</v>
          </cell>
          <cell r="EH36">
            <v>0</v>
          </cell>
          <cell r="EI36">
            <v>0.96250000000000002</v>
          </cell>
          <cell r="EJ36">
            <v>33085</v>
          </cell>
          <cell r="EK36">
            <v>0</v>
          </cell>
          <cell r="EL36">
            <v>33085</v>
          </cell>
          <cell r="EM36">
            <v>39229</v>
          </cell>
          <cell r="EN36">
            <v>0.84338117209207475</v>
          </cell>
          <cell r="EO36" t="str">
            <v/>
          </cell>
          <cell r="EP36">
            <v>1</v>
          </cell>
          <cell r="EQ36" t="str">
            <v/>
          </cell>
          <cell r="ER36"/>
          <cell r="ES36"/>
          <cell r="ET36">
            <v>23412988</v>
          </cell>
          <cell r="EU36">
            <v>3342035</v>
          </cell>
          <cell r="EV36">
            <v>26755023</v>
          </cell>
        </row>
        <row r="37">
          <cell r="D37" t="str">
            <v xml:space="preserve">004041935 007228714 007228715  004025227 008002819    </v>
          </cell>
          <cell r="E37">
            <v>0</v>
          </cell>
          <cell r="F37">
            <v>0</v>
          </cell>
          <cell r="G37" t="str">
            <v>070033</v>
          </cell>
          <cell r="H37" t="str">
            <v>Yes</v>
          </cell>
          <cell r="I37" t="str">
            <v>No</v>
          </cell>
          <cell r="J37" t="str">
            <v>No</v>
          </cell>
          <cell r="K37" t="str">
            <v>Yes</v>
          </cell>
          <cell r="L37"/>
          <cell r="M37"/>
          <cell r="N37">
            <v>17104669</v>
          </cell>
          <cell r="O37">
            <v>13498550</v>
          </cell>
          <cell r="P37">
            <v>4792</v>
          </cell>
          <cell r="Q37">
            <v>4443</v>
          </cell>
          <cell r="R37">
            <v>30612454</v>
          </cell>
          <cell r="S37">
            <v>1237892</v>
          </cell>
          <cell r="T37">
            <v>1927277</v>
          </cell>
          <cell r="U37">
            <v>249073</v>
          </cell>
          <cell r="V37">
            <v>21774</v>
          </cell>
          <cell r="W37">
            <v>3436016</v>
          </cell>
          <cell r="X37">
            <v>0</v>
          </cell>
          <cell r="Y37">
            <v>0</v>
          </cell>
          <cell r="Z37">
            <v>0</v>
          </cell>
          <cell r="AA37">
            <v>0</v>
          </cell>
          <cell r="AB37">
            <v>0</v>
          </cell>
          <cell r="AC37">
            <v>0</v>
          </cell>
          <cell r="AD37">
            <v>0</v>
          </cell>
          <cell r="AE37">
            <v>0</v>
          </cell>
          <cell r="AF37">
            <v>1078256</v>
          </cell>
          <cell r="AG37">
            <v>0</v>
          </cell>
          <cell r="AH37">
            <v>0</v>
          </cell>
          <cell r="AI37">
            <v>1078256</v>
          </cell>
          <cell r="AJ37">
            <v>0</v>
          </cell>
          <cell r="AK37">
            <v>0</v>
          </cell>
          <cell r="AL37">
            <v>0</v>
          </cell>
          <cell r="AM37">
            <v>0</v>
          </cell>
          <cell r="AN37">
            <v>0</v>
          </cell>
          <cell r="AO37">
            <v>0</v>
          </cell>
          <cell r="AP37">
            <v>0</v>
          </cell>
          <cell r="AQ37">
            <v>0</v>
          </cell>
          <cell r="AR37">
            <v>0</v>
          </cell>
          <cell r="AS37">
            <v>189445</v>
          </cell>
          <cell r="AT37">
            <v>65190</v>
          </cell>
          <cell r="AU37">
            <v>0</v>
          </cell>
          <cell r="AV37">
            <v>0</v>
          </cell>
          <cell r="AW37">
            <v>0</v>
          </cell>
          <cell r="AX37">
            <v>0</v>
          </cell>
          <cell r="AY37">
            <v>4489191</v>
          </cell>
          <cell r="AZ37">
            <v>2665117</v>
          </cell>
          <cell r="BA37">
            <v>117444</v>
          </cell>
          <cell r="BB37">
            <v>35006</v>
          </cell>
          <cell r="BC37">
            <v>7561393</v>
          </cell>
          <cell r="BD37">
            <v>17808139</v>
          </cell>
          <cell r="BE37">
            <v>6434564</v>
          </cell>
          <cell r="BF37">
            <v>0</v>
          </cell>
          <cell r="BG37">
            <v>0</v>
          </cell>
          <cell r="BH37">
            <v>391841</v>
          </cell>
          <cell r="BI37">
            <v>43459</v>
          </cell>
          <cell r="BJ37">
            <v>0</v>
          </cell>
          <cell r="BK37">
            <v>0</v>
          </cell>
          <cell r="BL37">
            <v>24678003</v>
          </cell>
          <cell r="BM37">
            <v>0</v>
          </cell>
          <cell r="BN37">
            <v>0</v>
          </cell>
          <cell r="BO37">
            <v>0</v>
          </cell>
          <cell r="BP37">
            <v>0</v>
          </cell>
          <cell r="BQ37">
            <v>0</v>
          </cell>
          <cell r="BR37">
            <v>0</v>
          </cell>
          <cell r="BS37">
            <v>0</v>
          </cell>
          <cell r="BT37">
            <v>0</v>
          </cell>
          <cell r="BU37">
            <v>0</v>
          </cell>
          <cell r="BV37">
            <v>3900884</v>
          </cell>
          <cell r="BW37">
            <v>2395743</v>
          </cell>
          <cell r="BX37">
            <v>0</v>
          </cell>
          <cell r="BY37">
            <v>0</v>
          </cell>
          <cell r="BZ37">
            <v>98665</v>
          </cell>
          <cell r="CA37">
            <v>29551</v>
          </cell>
          <cell r="CB37">
            <v>0</v>
          </cell>
          <cell r="CC37">
            <v>0</v>
          </cell>
          <cell r="CD37">
            <v>6424843</v>
          </cell>
          <cell r="CE37">
            <v>73790965</v>
          </cell>
          <cell r="CF37">
            <v>70354949</v>
          </cell>
          <cell r="CG37">
            <v>0</v>
          </cell>
          <cell r="CH37">
            <v>0</v>
          </cell>
          <cell r="CI37">
            <v>3436016</v>
          </cell>
          <cell r="CJ37">
            <v>6759672</v>
          </cell>
          <cell r="CK37">
            <v>0</v>
          </cell>
          <cell r="CL37">
            <v>80550637</v>
          </cell>
          <cell r="CM37">
            <v>0</v>
          </cell>
          <cell r="CN37">
            <v>35862334</v>
          </cell>
          <cell r="CO37">
            <v>23435551</v>
          </cell>
          <cell r="CP37">
            <v>24576719</v>
          </cell>
          <cell r="CQ37">
            <v>9861993</v>
          </cell>
          <cell r="CR37">
            <v>5074834</v>
          </cell>
          <cell r="CS37">
            <v>2479204</v>
          </cell>
          <cell r="CT37">
            <v>3159069</v>
          </cell>
          <cell r="CU37">
            <v>3546180</v>
          </cell>
          <cell r="CV37">
            <v>1388103</v>
          </cell>
          <cell r="CW37">
            <v>261274</v>
          </cell>
          <cell r="CX37">
            <v>109645261</v>
          </cell>
          <cell r="CY37">
            <v>35854296</v>
          </cell>
          <cell r="CZ37">
            <v>29094624</v>
          </cell>
          <cell r="DA37">
            <v>196559</v>
          </cell>
          <cell r="DB37">
            <v>2033963</v>
          </cell>
          <cell r="DC37">
            <v>2230522</v>
          </cell>
          <cell r="DD37">
            <v>0</v>
          </cell>
          <cell r="DE37">
            <v>0</v>
          </cell>
          <cell r="DF37">
            <v>0</v>
          </cell>
          <cell r="DG37">
            <v>2230522</v>
          </cell>
          <cell r="DH37">
            <v>0</v>
          </cell>
          <cell r="DI37">
            <v>2517499</v>
          </cell>
          <cell r="DJ37">
            <v>9284922</v>
          </cell>
          <cell r="DK37">
            <v>11802421</v>
          </cell>
          <cell r="DL37">
            <v>9571899</v>
          </cell>
          <cell r="DM37">
            <v>45426195</v>
          </cell>
          <cell r="DN37">
            <v>38666523</v>
          </cell>
          <cell r="DO37">
            <v>0</v>
          </cell>
          <cell r="DP37">
            <v>2230522</v>
          </cell>
          <cell r="DQ37">
            <v>14373378</v>
          </cell>
          <cell r="DR37">
            <v>0</v>
          </cell>
          <cell r="DS37">
            <v>24293145</v>
          </cell>
          <cell r="DT37">
            <v>42141033</v>
          </cell>
          <cell r="DU37">
            <v>0</v>
          </cell>
          <cell r="DV37">
            <v>42141033</v>
          </cell>
          <cell r="DW37">
            <v>482460768</v>
          </cell>
          <cell r="DX37">
            <v>8.7300000000000003E-2</v>
          </cell>
          <cell r="DY37">
            <v>8.7300000000000003E-2</v>
          </cell>
          <cell r="DZ37">
            <v>2426795</v>
          </cell>
          <cell r="EA37">
            <v>0</v>
          </cell>
          <cell r="EB37">
            <v>2426795</v>
          </cell>
          <cell r="EC37"/>
          <cell r="ED37"/>
          <cell r="EE37"/>
          <cell r="EF37">
            <v>544676496</v>
          </cell>
          <cell r="EG37">
            <v>4.4999999999999997E-3</v>
          </cell>
          <cell r="EH37">
            <v>4.4999999999999997E-3</v>
          </cell>
          <cell r="EI37">
            <v>9.1800000000000007E-2</v>
          </cell>
          <cell r="EJ37">
            <v>27807</v>
          </cell>
          <cell r="EK37">
            <v>480</v>
          </cell>
          <cell r="EL37">
            <v>28287</v>
          </cell>
          <cell r="EM37">
            <v>92010</v>
          </cell>
          <cell r="EN37">
            <v>0.30743397456798172</v>
          </cell>
          <cell r="EO37" t="str">
            <v/>
          </cell>
          <cell r="EP37">
            <v>1</v>
          </cell>
          <cell r="EQ37" t="str">
            <v/>
          </cell>
          <cell r="ER37"/>
          <cell r="ES37"/>
          <cell r="ET37">
            <v>121262254</v>
          </cell>
          <cell r="EU37">
            <v>302800150</v>
          </cell>
          <cell r="EV37">
            <v>424062404</v>
          </cell>
        </row>
        <row r="38">
          <cell r="D38" t="str">
            <v xml:space="preserve">004041638, 007228698,   004024931, 007228881    </v>
          </cell>
          <cell r="E38">
            <v>0</v>
          </cell>
          <cell r="F38">
            <v>0</v>
          </cell>
          <cell r="G38" t="str">
            <v>070003</v>
          </cell>
          <cell r="H38" t="str">
            <v>Yes</v>
          </cell>
          <cell r="I38" t="str">
            <v>No</v>
          </cell>
          <cell r="J38" t="str">
            <v>No</v>
          </cell>
          <cell r="K38" t="str">
            <v>Yes</v>
          </cell>
          <cell r="L38"/>
          <cell r="M38"/>
          <cell r="N38">
            <v>5572260</v>
          </cell>
          <cell r="O38">
            <v>7649516</v>
          </cell>
          <cell r="P38">
            <v>18524</v>
          </cell>
          <cell r="Q38">
            <v>100966</v>
          </cell>
          <cell r="R38">
            <v>13341266</v>
          </cell>
          <cell r="S38">
            <v>352766</v>
          </cell>
          <cell r="T38">
            <v>1049438</v>
          </cell>
          <cell r="U38">
            <v>0</v>
          </cell>
          <cell r="V38">
            <v>0</v>
          </cell>
          <cell r="W38">
            <v>1402204</v>
          </cell>
          <cell r="X38">
            <v>0</v>
          </cell>
          <cell r="Y38">
            <v>0</v>
          </cell>
          <cell r="Z38">
            <v>0</v>
          </cell>
          <cell r="AA38">
            <v>0</v>
          </cell>
          <cell r="AB38">
            <v>0</v>
          </cell>
          <cell r="AC38">
            <v>0</v>
          </cell>
          <cell r="AD38">
            <v>0</v>
          </cell>
          <cell r="AE38">
            <v>0</v>
          </cell>
          <cell r="AF38">
            <v>82355</v>
          </cell>
          <cell r="AG38">
            <v>0</v>
          </cell>
          <cell r="AH38">
            <v>0</v>
          </cell>
          <cell r="AI38">
            <v>82355</v>
          </cell>
          <cell r="AJ38">
            <v>657006</v>
          </cell>
          <cell r="AK38">
            <v>560842</v>
          </cell>
          <cell r="AL38">
            <v>23766</v>
          </cell>
          <cell r="AM38">
            <v>43441</v>
          </cell>
          <cell r="AN38">
            <v>0</v>
          </cell>
          <cell r="AO38">
            <v>204</v>
          </cell>
          <cell r="AP38">
            <v>708</v>
          </cell>
          <cell r="AQ38">
            <v>690</v>
          </cell>
          <cell r="AR38">
            <v>1286657</v>
          </cell>
          <cell r="AS38">
            <v>117361</v>
          </cell>
          <cell r="AT38">
            <v>210919</v>
          </cell>
          <cell r="AU38">
            <v>219</v>
          </cell>
          <cell r="AV38">
            <v>5647</v>
          </cell>
          <cell r="AW38">
            <v>2907</v>
          </cell>
          <cell r="AX38">
            <v>8000</v>
          </cell>
          <cell r="AY38">
            <v>386715</v>
          </cell>
          <cell r="AZ38">
            <v>1032597</v>
          </cell>
          <cell r="BA38">
            <v>9551</v>
          </cell>
          <cell r="BB38">
            <v>43979</v>
          </cell>
          <cell r="BC38">
            <v>1817895</v>
          </cell>
          <cell r="BD38">
            <v>5318584</v>
          </cell>
          <cell r="BE38">
            <v>3667785</v>
          </cell>
          <cell r="BF38">
            <v>5160</v>
          </cell>
          <cell r="BG38">
            <v>0</v>
          </cell>
          <cell r="BH38">
            <v>46269</v>
          </cell>
          <cell r="BI38">
            <v>20270</v>
          </cell>
          <cell r="BJ38">
            <v>0</v>
          </cell>
          <cell r="BK38">
            <v>0</v>
          </cell>
          <cell r="BL38">
            <v>9058068</v>
          </cell>
          <cell r="BM38">
            <v>0</v>
          </cell>
          <cell r="BN38">
            <v>92327</v>
          </cell>
          <cell r="BO38">
            <v>0</v>
          </cell>
          <cell r="BP38">
            <v>0</v>
          </cell>
          <cell r="BQ38">
            <v>0</v>
          </cell>
          <cell r="BR38">
            <v>0</v>
          </cell>
          <cell r="BS38">
            <v>0</v>
          </cell>
          <cell r="BT38">
            <v>0</v>
          </cell>
          <cell r="BU38">
            <v>92327</v>
          </cell>
          <cell r="BV38">
            <v>0</v>
          </cell>
          <cell r="BW38">
            <v>0</v>
          </cell>
          <cell r="BX38">
            <v>0</v>
          </cell>
          <cell r="BY38">
            <v>0</v>
          </cell>
          <cell r="BZ38">
            <v>0</v>
          </cell>
          <cell r="CA38">
            <v>0</v>
          </cell>
          <cell r="CB38">
            <v>0</v>
          </cell>
          <cell r="CC38">
            <v>0</v>
          </cell>
          <cell r="CD38">
            <v>0</v>
          </cell>
          <cell r="CE38">
            <v>27080772</v>
          </cell>
          <cell r="CF38">
            <v>25672702</v>
          </cell>
          <cell r="CG38">
            <v>0</v>
          </cell>
          <cell r="CH38">
            <v>0</v>
          </cell>
          <cell r="CI38">
            <v>1408070</v>
          </cell>
          <cell r="CJ38">
            <v>2048216</v>
          </cell>
          <cell r="CK38">
            <v>0</v>
          </cell>
          <cell r="CL38">
            <v>29128988</v>
          </cell>
          <cell r="CM38">
            <v>0</v>
          </cell>
          <cell r="CN38">
            <v>7994951</v>
          </cell>
          <cell r="CO38">
            <v>8963169</v>
          </cell>
          <cell r="CP38">
            <v>7230697</v>
          </cell>
          <cell r="CQ38">
            <v>5012202</v>
          </cell>
          <cell r="CR38">
            <v>399183</v>
          </cell>
          <cell r="CS38">
            <v>769226</v>
          </cell>
          <cell r="CT38">
            <v>656743</v>
          </cell>
          <cell r="CU38">
            <v>1171148</v>
          </cell>
          <cell r="CV38">
            <v>68716</v>
          </cell>
          <cell r="CW38">
            <v>154972</v>
          </cell>
          <cell r="CX38">
            <v>32421007</v>
          </cell>
          <cell r="CY38">
            <v>5340235</v>
          </cell>
          <cell r="CZ38">
            <v>3292019</v>
          </cell>
          <cell r="DA38">
            <v>38677</v>
          </cell>
          <cell r="DB38">
            <v>263238</v>
          </cell>
          <cell r="DC38">
            <v>301915</v>
          </cell>
          <cell r="DD38">
            <v>0</v>
          </cell>
          <cell r="DE38">
            <v>0</v>
          </cell>
          <cell r="DF38">
            <v>0</v>
          </cell>
          <cell r="DG38">
            <v>301915</v>
          </cell>
          <cell r="DH38">
            <v>0</v>
          </cell>
          <cell r="DI38">
            <v>218323</v>
          </cell>
          <cell r="DJ38">
            <v>956386</v>
          </cell>
          <cell r="DK38">
            <v>1174709</v>
          </cell>
          <cell r="DL38">
            <v>872794</v>
          </cell>
          <cell r="DM38">
            <v>6213029</v>
          </cell>
          <cell r="DN38">
            <v>4164813</v>
          </cell>
          <cell r="DO38">
            <v>0</v>
          </cell>
          <cell r="DP38">
            <v>301915</v>
          </cell>
          <cell r="DQ38">
            <v>2369776</v>
          </cell>
          <cell r="DR38">
            <v>0</v>
          </cell>
          <cell r="DS38">
            <v>1795037</v>
          </cell>
          <cell r="DT38">
            <v>18495153</v>
          </cell>
          <cell r="DU38">
            <v>0</v>
          </cell>
          <cell r="DV38">
            <v>18495153</v>
          </cell>
          <cell r="DW38">
            <v>108919188</v>
          </cell>
          <cell r="DX38">
            <v>0.16980000000000001</v>
          </cell>
          <cell r="DY38">
            <v>0.16980000000000001</v>
          </cell>
          <cell r="DZ38">
            <v>218624</v>
          </cell>
          <cell r="EA38">
            <v>0</v>
          </cell>
          <cell r="EB38">
            <v>218624</v>
          </cell>
          <cell r="EC38"/>
          <cell r="ED38"/>
          <cell r="EE38"/>
          <cell r="EF38">
            <v>64534607</v>
          </cell>
          <cell r="EG38">
            <v>3.3999999999999998E-3</v>
          </cell>
          <cell r="EH38">
            <v>3.3999999999999998E-3</v>
          </cell>
          <cell r="EI38">
            <v>0.17319999999999999</v>
          </cell>
          <cell r="EJ38">
            <v>8957</v>
          </cell>
          <cell r="EK38">
            <v>32</v>
          </cell>
          <cell r="EL38">
            <v>8989</v>
          </cell>
          <cell r="EM38">
            <v>18325</v>
          </cell>
          <cell r="EN38">
            <v>0.49053206002728511</v>
          </cell>
          <cell r="EO38" t="str">
            <v/>
          </cell>
          <cell r="EP38">
            <v>1</v>
          </cell>
          <cell r="EQ38" t="str">
            <v/>
          </cell>
          <cell r="ER38"/>
          <cell r="ES38"/>
          <cell r="ET38">
            <v>21252843</v>
          </cell>
          <cell r="EU38">
            <v>75263260</v>
          </cell>
          <cell r="EV38">
            <v>96516103</v>
          </cell>
        </row>
        <row r="39">
          <cell r="D39" t="str">
            <v xml:space="preserve">004041786,  004025086     </v>
          </cell>
          <cell r="E39">
            <v>0</v>
          </cell>
          <cell r="F39">
            <v>0</v>
          </cell>
          <cell r="G39" t="str">
            <v>070018</v>
          </cell>
          <cell r="H39" t="str">
            <v>Yes</v>
          </cell>
          <cell r="I39" t="str">
            <v>No</v>
          </cell>
          <cell r="J39" t="str">
            <v>No</v>
          </cell>
          <cell r="K39" t="str">
            <v>Yes</v>
          </cell>
          <cell r="L39"/>
          <cell r="M39"/>
          <cell r="N39">
            <v>3498707</v>
          </cell>
          <cell r="O39">
            <v>2217336</v>
          </cell>
          <cell r="P39">
            <v>1225057</v>
          </cell>
          <cell r="Q39">
            <v>107408</v>
          </cell>
          <cell r="R39">
            <v>7048508</v>
          </cell>
          <cell r="S39">
            <v>472140</v>
          </cell>
          <cell r="T39">
            <v>558607</v>
          </cell>
          <cell r="U39">
            <v>577389</v>
          </cell>
          <cell r="V39">
            <v>430158</v>
          </cell>
          <cell r="W39">
            <v>2038294</v>
          </cell>
          <cell r="X39">
            <v>0</v>
          </cell>
          <cell r="Y39">
            <v>0</v>
          </cell>
          <cell r="Z39">
            <v>0</v>
          </cell>
          <cell r="AA39">
            <v>0</v>
          </cell>
          <cell r="AB39">
            <v>0</v>
          </cell>
          <cell r="AC39">
            <v>0</v>
          </cell>
          <cell r="AD39">
            <v>0</v>
          </cell>
          <cell r="AE39">
            <v>-616841</v>
          </cell>
          <cell r="AF39">
            <v>0</v>
          </cell>
          <cell r="AG39">
            <v>0</v>
          </cell>
          <cell r="AH39">
            <v>0</v>
          </cell>
          <cell r="AI39">
            <v>-616841</v>
          </cell>
          <cell r="AJ39">
            <v>0</v>
          </cell>
          <cell r="AK39">
            <v>0</v>
          </cell>
          <cell r="AL39">
            <v>172166</v>
          </cell>
          <cell r="AM39">
            <v>278891</v>
          </cell>
          <cell r="AN39">
            <v>0</v>
          </cell>
          <cell r="AO39">
            <v>0</v>
          </cell>
          <cell r="AP39">
            <v>122580</v>
          </cell>
          <cell r="AQ39">
            <v>64537</v>
          </cell>
          <cell r="AR39">
            <v>638174</v>
          </cell>
          <cell r="AS39">
            <v>97361</v>
          </cell>
          <cell r="AT39">
            <v>49405</v>
          </cell>
          <cell r="AU39">
            <v>0</v>
          </cell>
          <cell r="AV39">
            <v>0</v>
          </cell>
          <cell r="AW39">
            <v>0</v>
          </cell>
          <cell r="AX39">
            <v>0</v>
          </cell>
          <cell r="AY39">
            <v>0</v>
          </cell>
          <cell r="AZ39">
            <v>0</v>
          </cell>
          <cell r="BA39">
            <v>0</v>
          </cell>
          <cell r="BB39">
            <v>0</v>
          </cell>
          <cell r="BC39">
            <v>146766</v>
          </cell>
          <cell r="BD39">
            <v>1011998</v>
          </cell>
          <cell r="BE39">
            <v>646596</v>
          </cell>
          <cell r="BF39">
            <v>0</v>
          </cell>
          <cell r="BG39">
            <v>0</v>
          </cell>
          <cell r="BH39">
            <v>664244</v>
          </cell>
          <cell r="BI39">
            <v>144208</v>
          </cell>
          <cell r="BJ39">
            <v>0</v>
          </cell>
          <cell r="BK39">
            <v>0</v>
          </cell>
          <cell r="BL39">
            <v>2467046</v>
          </cell>
          <cell r="BM39">
            <v>0</v>
          </cell>
          <cell r="BN39">
            <v>0</v>
          </cell>
          <cell r="BO39">
            <v>0</v>
          </cell>
          <cell r="BP39">
            <v>0</v>
          </cell>
          <cell r="BQ39">
            <v>0</v>
          </cell>
          <cell r="BR39">
            <v>0</v>
          </cell>
          <cell r="BS39">
            <v>0</v>
          </cell>
          <cell r="BT39">
            <v>0</v>
          </cell>
          <cell r="BU39">
            <v>0</v>
          </cell>
          <cell r="BV39">
            <v>173877</v>
          </cell>
          <cell r="BW39">
            <v>273610</v>
          </cell>
          <cell r="BX39">
            <v>0</v>
          </cell>
          <cell r="BY39">
            <v>0</v>
          </cell>
          <cell r="BZ39">
            <v>123266</v>
          </cell>
          <cell r="CA39">
            <v>62129</v>
          </cell>
          <cell r="CB39">
            <v>0</v>
          </cell>
          <cell r="CC39">
            <v>0</v>
          </cell>
          <cell r="CD39">
            <v>632882</v>
          </cell>
          <cell r="CE39">
            <v>12354829</v>
          </cell>
          <cell r="CF39">
            <v>10316535</v>
          </cell>
          <cell r="CG39">
            <v>0</v>
          </cell>
          <cell r="CH39">
            <v>0</v>
          </cell>
          <cell r="CI39">
            <v>2038294</v>
          </cell>
          <cell r="CJ39">
            <v>1060851</v>
          </cell>
          <cell r="CK39">
            <v>0</v>
          </cell>
          <cell r="CL39">
            <v>13415680</v>
          </cell>
          <cell r="CM39">
            <v>0</v>
          </cell>
          <cell r="CN39">
            <v>4727412</v>
          </cell>
          <cell r="CO39">
            <v>5320736</v>
          </cell>
          <cell r="CP39">
            <v>1646503</v>
          </cell>
          <cell r="CQ39">
            <v>1315535</v>
          </cell>
          <cell r="CR39">
            <v>200824</v>
          </cell>
          <cell r="CS39">
            <v>247082</v>
          </cell>
          <cell r="CT39">
            <v>702519</v>
          </cell>
          <cell r="CU39">
            <v>1534540</v>
          </cell>
          <cell r="CV39">
            <v>4375660</v>
          </cell>
          <cell r="CW39">
            <v>1903045</v>
          </cell>
          <cell r="CX39">
            <v>21973856</v>
          </cell>
          <cell r="CY39">
            <v>9619027</v>
          </cell>
          <cell r="CZ39">
            <v>8558176</v>
          </cell>
          <cell r="DA39">
            <v>623656</v>
          </cell>
          <cell r="DB39">
            <v>1588708</v>
          </cell>
          <cell r="DC39">
            <v>2212364</v>
          </cell>
          <cell r="DD39">
            <v>0</v>
          </cell>
          <cell r="DE39">
            <v>0</v>
          </cell>
          <cell r="DF39">
            <v>0</v>
          </cell>
          <cell r="DG39">
            <v>2212364</v>
          </cell>
          <cell r="DH39">
            <v>0</v>
          </cell>
          <cell r="DI39">
            <v>1652947</v>
          </cell>
          <cell r="DJ39">
            <v>3368232</v>
          </cell>
          <cell r="DK39">
            <v>5021179</v>
          </cell>
          <cell r="DL39">
            <v>2808815</v>
          </cell>
          <cell r="DM39">
            <v>12427842</v>
          </cell>
          <cell r="DN39">
            <v>11366991</v>
          </cell>
          <cell r="DO39">
            <v>0</v>
          </cell>
          <cell r="DP39">
            <v>2212364</v>
          </cell>
          <cell r="DQ39">
            <v>3527830</v>
          </cell>
          <cell r="DR39">
            <v>0</v>
          </cell>
          <cell r="DS39">
            <v>7839161</v>
          </cell>
          <cell r="DT39">
            <v>10315752</v>
          </cell>
          <cell r="DU39">
            <v>0</v>
          </cell>
          <cell r="DV39">
            <v>10315752</v>
          </cell>
          <cell r="DW39">
            <v>304044331</v>
          </cell>
          <cell r="DX39">
            <v>3.39E-2</v>
          </cell>
          <cell r="DY39">
            <v>3.39E-2</v>
          </cell>
          <cell r="DZ39">
            <v>4194085</v>
          </cell>
          <cell r="EA39">
            <v>0</v>
          </cell>
          <cell r="EB39">
            <v>4194085</v>
          </cell>
          <cell r="EC39"/>
          <cell r="ED39"/>
          <cell r="EE39"/>
          <cell r="EF39">
            <v>422498571</v>
          </cell>
          <cell r="EG39">
            <v>9.9000000000000008E-3</v>
          </cell>
          <cell r="EH39">
            <v>9.9000000000000008E-3</v>
          </cell>
          <cell r="EI39">
            <v>4.3799999999999999E-2</v>
          </cell>
          <cell r="EJ39">
            <v>3088</v>
          </cell>
          <cell r="EK39">
            <v>1882</v>
          </cell>
          <cell r="EL39">
            <v>4970</v>
          </cell>
          <cell r="EM39">
            <v>50105</v>
          </cell>
          <cell r="EN39">
            <v>9.9191697435385695E-2</v>
          </cell>
          <cell r="EO39" t="str">
            <v/>
          </cell>
          <cell r="EP39">
            <v>1</v>
          </cell>
          <cell r="EQ39" t="str">
            <v/>
          </cell>
          <cell r="ER39"/>
          <cell r="ES39"/>
          <cell r="ET39">
            <v>73828341</v>
          </cell>
          <cell r="EU39">
            <v>194711874</v>
          </cell>
          <cell r="EV39">
            <v>268540215</v>
          </cell>
        </row>
        <row r="40">
          <cell r="D40" t="str">
            <v xml:space="preserve">004041927    004025219     </v>
          </cell>
          <cell r="E40">
            <v>0</v>
          </cell>
          <cell r="F40">
            <v>0</v>
          </cell>
          <cell r="G40" t="str">
            <v>070031</v>
          </cell>
          <cell r="H40" t="str">
            <v>Yes</v>
          </cell>
          <cell r="I40" t="str">
            <v>No</v>
          </cell>
          <cell r="J40" t="str">
            <v>No</v>
          </cell>
          <cell r="K40" t="str">
            <v>Yes</v>
          </cell>
          <cell r="L40"/>
          <cell r="M40"/>
          <cell r="N40">
            <v>5094029</v>
          </cell>
          <cell r="O40">
            <v>5834891</v>
          </cell>
          <cell r="P40">
            <v>22633</v>
          </cell>
          <cell r="Q40">
            <v>27250</v>
          </cell>
          <cell r="R40">
            <v>10978803</v>
          </cell>
          <cell r="S40">
            <v>0</v>
          </cell>
          <cell r="T40">
            <v>2401</v>
          </cell>
          <cell r="U40">
            <v>0</v>
          </cell>
          <cell r="V40">
            <v>0</v>
          </cell>
          <cell r="W40">
            <v>2401</v>
          </cell>
          <cell r="X40">
            <v>0</v>
          </cell>
          <cell r="Y40">
            <v>0</v>
          </cell>
          <cell r="Z40">
            <v>0</v>
          </cell>
          <cell r="AA40">
            <v>0</v>
          </cell>
          <cell r="AB40">
            <v>0</v>
          </cell>
          <cell r="AC40">
            <v>0</v>
          </cell>
          <cell r="AD40">
            <v>0</v>
          </cell>
          <cell r="AE40">
            <v>662654</v>
          </cell>
          <cell r="AF40">
            <v>0</v>
          </cell>
          <cell r="AG40">
            <v>0</v>
          </cell>
          <cell r="AH40">
            <v>0</v>
          </cell>
          <cell r="AI40">
            <v>662654</v>
          </cell>
          <cell r="AJ40">
            <v>151080</v>
          </cell>
          <cell r="AK40">
            <v>85022</v>
          </cell>
          <cell r="AL40">
            <v>0</v>
          </cell>
          <cell r="AM40">
            <v>0</v>
          </cell>
          <cell r="AN40">
            <v>1152</v>
          </cell>
          <cell r="AO40">
            <v>638</v>
          </cell>
          <cell r="AP40">
            <v>0</v>
          </cell>
          <cell r="AQ40">
            <v>0</v>
          </cell>
          <cell r="AR40">
            <v>237892</v>
          </cell>
          <cell r="AS40">
            <v>174119</v>
          </cell>
          <cell r="AT40">
            <v>243114</v>
          </cell>
          <cell r="AU40">
            <v>348120</v>
          </cell>
          <cell r="AV40">
            <v>844390</v>
          </cell>
          <cell r="AW40">
            <v>487740</v>
          </cell>
          <cell r="AX40">
            <v>201898</v>
          </cell>
          <cell r="AY40">
            <v>0</v>
          </cell>
          <cell r="AZ40">
            <v>0</v>
          </cell>
          <cell r="BA40">
            <v>4</v>
          </cell>
          <cell r="BB40">
            <v>2160</v>
          </cell>
          <cell r="BC40">
            <v>2301545</v>
          </cell>
          <cell r="BD40">
            <v>1658638</v>
          </cell>
          <cell r="BE40">
            <v>552949</v>
          </cell>
          <cell r="BF40">
            <v>0</v>
          </cell>
          <cell r="BG40">
            <v>0</v>
          </cell>
          <cell r="BH40">
            <v>12133</v>
          </cell>
          <cell r="BI40">
            <v>3732</v>
          </cell>
          <cell r="BJ40">
            <v>0</v>
          </cell>
          <cell r="BK40">
            <v>0</v>
          </cell>
          <cell r="BL40">
            <v>2227452</v>
          </cell>
          <cell r="BM40">
            <v>0</v>
          </cell>
          <cell r="BN40">
            <v>180833</v>
          </cell>
          <cell r="BO40">
            <v>0</v>
          </cell>
          <cell r="BP40">
            <v>0</v>
          </cell>
          <cell r="BQ40">
            <v>0</v>
          </cell>
          <cell r="BR40">
            <v>0</v>
          </cell>
          <cell r="BS40">
            <v>0</v>
          </cell>
          <cell r="BT40">
            <v>0</v>
          </cell>
          <cell r="BU40">
            <v>180833</v>
          </cell>
          <cell r="BV40">
            <v>98892</v>
          </cell>
          <cell r="BW40">
            <v>46084</v>
          </cell>
          <cell r="BX40">
            <v>0</v>
          </cell>
          <cell r="BY40">
            <v>0</v>
          </cell>
          <cell r="BZ40">
            <v>0</v>
          </cell>
          <cell r="CA40">
            <v>0</v>
          </cell>
          <cell r="CB40">
            <v>0</v>
          </cell>
          <cell r="CC40">
            <v>0</v>
          </cell>
          <cell r="CD40">
            <v>144976</v>
          </cell>
          <cell r="CE40">
            <v>16736556</v>
          </cell>
          <cell r="CF40">
            <v>15541645</v>
          </cell>
          <cell r="CG40">
            <v>0</v>
          </cell>
          <cell r="CH40">
            <v>0</v>
          </cell>
          <cell r="CI40">
            <v>1194911</v>
          </cell>
          <cell r="CJ40">
            <v>2398186</v>
          </cell>
          <cell r="CK40">
            <v>0</v>
          </cell>
          <cell r="CL40">
            <v>19134742</v>
          </cell>
          <cell r="CM40">
            <v>0</v>
          </cell>
          <cell r="CN40">
            <v>7875673</v>
          </cell>
          <cell r="CO40">
            <v>8226954</v>
          </cell>
          <cell r="CP40">
            <v>2450610</v>
          </cell>
          <cell r="CQ40">
            <v>1172789</v>
          </cell>
          <cell r="CR40">
            <v>0</v>
          </cell>
          <cell r="CS40">
            <v>0</v>
          </cell>
          <cell r="CT40">
            <v>570943</v>
          </cell>
          <cell r="CU40">
            <v>935479</v>
          </cell>
          <cell r="CV40">
            <v>39724</v>
          </cell>
          <cell r="CW40">
            <v>48818</v>
          </cell>
          <cell r="CX40">
            <v>21320990</v>
          </cell>
          <cell r="CY40">
            <v>4584434</v>
          </cell>
          <cell r="CZ40">
            <v>2186248</v>
          </cell>
          <cell r="DA40">
            <v>163776</v>
          </cell>
          <cell r="DB40">
            <v>484736</v>
          </cell>
          <cell r="DC40">
            <v>648512</v>
          </cell>
          <cell r="DD40">
            <v>0</v>
          </cell>
          <cell r="DE40">
            <v>0</v>
          </cell>
          <cell r="DF40">
            <v>0</v>
          </cell>
          <cell r="DG40">
            <v>648512</v>
          </cell>
          <cell r="DH40">
            <v>0</v>
          </cell>
          <cell r="DI40">
            <v>853673</v>
          </cell>
          <cell r="DJ40">
            <v>1321252</v>
          </cell>
          <cell r="DK40">
            <v>2174925</v>
          </cell>
          <cell r="DL40">
            <v>1526413</v>
          </cell>
          <cell r="DM40">
            <v>6110847</v>
          </cell>
          <cell r="DN40">
            <v>3712661</v>
          </cell>
          <cell r="DO40">
            <v>0</v>
          </cell>
          <cell r="DP40">
            <v>648512</v>
          </cell>
          <cell r="DQ40">
            <v>2750281</v>
          </cell>
          <cell r="DR40">
            <v>0</v>
          </cell>
          <cell r="DS40">
            <v>962380</v>
          </cell>
          <cell r="DT40">
            <v>15890825</v>
          </cell>
          <cell r="DU40">
            <v>0</v>
          </cell>
          <cell r="DV40">
            <v>15890825</v>
          </cell>
          <cell r="DW40">
            <v>126809699</v>
          </cell>
          <cell r="DX40">
            <v>0.12529999999999999</v>
          </cell>
          <cell r="DY40">
            <v>0.12529999999999999</v>
          </cell>
          <cell r="DZ40">
            <v>3031961</v>
          </cell>
          <cell r="EA40">
            <v>0</v>
          </cell>
          <cell r="EB40">
            <v>3031961</v>
          </cell>
          <cell r="EC40"/>
          <cell r="ED40"/>
          <cell r="EE40"/>
          <cell r="EF40">
            <v>185170801</v>
          </cell>
          <cell r="EG40">
            <v>1.6400000000000001E-2</v>
          </cell>
          <cell r="EH40">
            <v>1.6400000000000001E-2</v>
          </cell>
          <cell r="EI40">
            <v>0.14169999999999999</v>
          </cell>
          <cell r="EJ40">
            <v>6031</v>
          </cell>
          <cell r="EK40">
            <v>20</v>
          </cell>
          <cell r="EL40">
            <v>6051</v>
          </cell>
          <cell r="EM40">
            <v>28718</v>
          </cell>
          <cell r="EN40">
            <v>0.21070408802841423</v>
          </cell>
          <cell r="EO40" t="str">
            <v/>
          </cell>
          <cell r="EP40">
            <v>1</v>
          </cell>
          <cell r="EQ40" t="str">
            <v/>
          </cell>
          <cell r="ER40"/>
          <cell r="ES40"/>
          <cell r="ET40">
            <v>34699217</v>
          </cell>
          <cell r="EU40">
            <v>84913927</v>
          </cell>
          <cell r="EV40">
            <v>119613144</v>
          </cell>
        </row>
        <row r="41">
          <cell r="D41" t="str">
            <v xml:space="preserve">004041869    004025151     </v>
          </cell>
          <cell r="E41">
            <v>0</v>
          </cell>
          <cell r="F41">
            <v>0</v>
          </cell>
          <cell r="G41" t="str">
            <v>070025</v>
          </cell>
          <cell r="H41" t="str">
            <v>Yes</v>
          </cell>
          <cell r="I41" t="str">
            <v>No</v>
          </cell>
          <cell r="J41" t="str">
            <v>No</v>
          </cell>
          <cell r="K41" t="str">
            <v>Yes</v>
          </cell>
          <cell r="L41"/>
          <cell r="M41"/>
          <cell r="N41">
            <v>69316002</v>
          </cell>
          <cell r="O41">
            <v>30626324</v>
          </cell>
          <cell r="P41">
            <v>456854</v>
          </cell>
          <cell r="Q41">
            <v>83322</v>
          </cell>
          <cell r="R41">
            <v>100482502</v>
          </cell>
          <cell r="S41">
            <v>3283706</v>
          </cell>
          <cell r="T41">
            <v>3089229</v>
          </cell>
          <cell r="U41">
            <v>0</v>
          </cell>
          <cell r="V41">
            <v>0</v>
          </cell>
          <cell r="W41">
            <v>6372935</v>
          </cell>
          <cell r="X41">
            <v>0</v>
          </cell>
          <cell r="Y41">
            <v>0</v>
          </cell>
          <cell r="Z41">
            <v>0</v>
          </cell>
          <cell r="AA41">
            <v>0</v>
          </cell>
          <cell r="AB41">
            <v>0</v>
          </cell>
          <cell r="AC41">
            <v>0</v>
          </cell>
          <cell r="AD41">
            <v>0</v>
          </cell>
          <cell r="AE41">
            <v>0</v>
          </cell>
          <cell r="AF41">
            <v>-5203791</v>
          </cell>
          <cell r="AG41">
            <v>0</v>
          </cell>
          <cell r="AH41">
            <v>0</v>
          </cell>
          <cell r="AI41">
            <v>-5203791</v>
          </cell>
          <cell r="AJ41">
            <v>2990441</v>
          </cell>
          <cell r="AK41">
            <v>1262356</v>
          </cell>
          <cell r="AL41">
            <v>46653</v>
          </cell>
          <cell r="AM41">
            <v>310385</v>
          </cell>
          <cell r="AN41">
            <v>0</v>
          </cell>
          <cell r="AO41">
            <v>0</v>
          </cell>
          <cell r="AP41">
            <v>0</v>
          </cell>
          <cell r="AQ41">
            <v>0</v>
          </cell>
          <cell r="AR41">
            <v>4609835</v>
          </cell>
          <cell r="AS41">
            <v>2116749</v>
          </cell>
          <cell r="AT41">
            <v>764191</v>
          </cell>
          <cell r="AU41">
            <v>-52439</v>
          </cell>
          <cell r="AV41">
            <v>-836</v>
          </cell>
          <cell r="AW41">
            <v>13307</v>
          </cell>
          <cell r="AX41">
            <v>97939</v>
          </cell>
          <cell r="AY41">
            <v>178218</v>
          </cell>
          <cell r="AZ41">
            <v>79021</v>
          </cell>
          <cell r="BA41">
            <v>0</v>
          </cell>
          <cell r="BB41">
            <v>28985</v>
          </cell>
          <cell r="BC41">
            <v>3225135</v>
          </cell>
          <cell r="BD41">
            <v>44348372</v>
          </cell>
          <cell r="BE41">
            <v>8694677</v>
          </cell>
          <cell r="BF41">
            <v>0</v>
          </cell>
          <cell r="BG41">
            <v>-161</v>
          </cell>
          <cell r="BH41">
            <v>0</v>
          </cell>
          <cell r="BI41">
            <v>0</v>
          </cell>
          <cell r="BJ41">
            <v>0</v>
          </cell>
          <cell r="BK41">
            <v>0</v>
          </cell>
          <cell r="BL41">
            <v>53042888</v>
          </cell>
          <cell r="BM41">
            <v>150134</v>
          </cell>
          <cell r="BN41">
            <v>600398</v>
          </cell>
          <cell r="BO41">
            <v>0</v>
          </cell>
          <cell r="BP41">
            <v>0</v>
          </cell>
          <cell r="BQ41">
            <v>0</v>
          </cell>
          <cell r="BR41">
            <v>0</v>
          </cell>
          <cell r="BS41">
            <v>0</v>
          </cell>
          <cell r="BT41">
            <v>0</v>
          </cell>
          <cell r="BU41">
            <v>750532</v>
          </cell>
          <cell r="BV41">
            <v>2773526</v>
          </cell>
          <cell r="BW41">
            <v>685145</v>
          </cell>
          <cell r="BX41">
            <v>0</v>
          </cell>
          <cell r="BY41">
            <v>0</v>
          </cell>
          <cell r="BZ41">
            <v>0</v>
          </cell>
          <cell r="CA41">
            <v>0</v>
          </cell>
          <cell r="CB41">
            <v>0</v>
          </cell>
          <cell r="CC41">
            <v>0</v>
          </cell>
          <cell r="CD41">
            <v>3458671</v>
          </cell>
          <cell r="CE41">
            <v>166738707</v>
          </cell>
          <cell r="CF41">
            <v>160419047</v>
          </cell>
          <cell r="CG41">
            <v>0</v>
          </cell>
          <cell r="CH41">
            <v>0</v>
          </cell>
          <cell r="CI41">
            <v>6319660</v>
          </cell>
          <cell r="CJ41">
            <v>10217911</v>
          </cell>
          <cell r="CK41">
            <v>0</v>
          </cell>
          <cell r="CL41">
            <v>176956618</v>
          </cell>
          <cell r="CM41">
            <v>0</v>
          </cell>
          <cell r="CN41">
            <v>85704138</v>
          </cell>
          <cell r="CO41">
            <v>46278880</v>
          </cell>
          <cell r="CP41">
            <v>49236685</v>
          </cell>
          <cell r="CQ41">
            <v>13080811</v>
          </cell>
          <cell r="CR41">
            <v>371207</v>
          </cell>
          <cell r="CS41">
            <v>362456</v>
          </cell>
          <cell r="CT41">
            <v>4612930</v>
          </cell>
          <cell r="CU41">
            <v>5250769</v>
          </cell>
          <cell r="CV41">
            <v>1062349</v>
          </cell>
          <cell r="CW41">
            <v>190001</v>
          </cell>
          <cell r="CX41">
            <v>206150226</v>
          </cell>
          <cell r="CY41">
            <v>39411519</v>
          </cell>
          <cell r="CZ41">
            <v>29193608</v>
          </cell>
          <cell r="DA41">
            <v>384284</v>
          </cell>
          <cell r="DB41">
            <v>2226534</v>
          </cell>
          <cell r="DC41">
            <v>2610818</v>
          </cell>
          <cell r="DD41">
            <v>0</v>
          </cell>
          <cell r="DE41">
            <v>0</v>
          </cell>
          <cell r="DF41">
            <v>0</v>
          </cell>
          <cell r="DG41">
            <v>2610818</v>
          </cell>
          <cell r="DH41">
            <v>0</v>
          </cell>
          <cell r="DI41">
            <v>8207238</v>
          </cell>
          <cell r="DJ41">
            <v>16576774</v>
          </cell>
          <cell r="DK41">
            <v>24784012</v>
          </cell>
          <cell r="DL41">
            <v>22173194</v>
          </cell>
          <cell r="DM41">
            <v>61584713</v>
          </cell>
          <cell r="DN41">
            <v>51366802</v>
          </cell>
          <cell r="DO41">
            <v>0</v>
          </cell>
          <cell r="DP41">
            <v>2610818</v>
          </cell>
          <cell r="DQ41">
            <v>27763681</v>
          </cell>
          <cell r="DR41">
            <v>0</v>
          </cell>
          <cell r="DS41">
            <v>23603121</v>
          </cell>
          <cell r="DT41">
            <v>119336042</v>
          </cell>
          <cell r="DU41">
            <v>0</v>
          </cell>
          <cell r="DV41">
            <v>119336042</v>
          </cell>
          <cell r="DW41">
            <v>907513178</v>
          </cell>
          <cell r="DX41">
            <v>0.13150000000000001</v>
          </cell>
          <cell r="DY41">
            <v>0.13150000000000001</v>
          </cell>
          <cell r="DZ41">
            <v>7964206</v>
          </cell>
          <cell r="EA41">
            <v>0</v>
          </cell>
          <cell r="EB41">
            <v>7964206</v>
          </cell>
          <cell r="EC41"/>
          <cell r="ED41"/>
          <cell r="EE41"/>
          <cell r="EF41">
            <v>1487840493</v>
          </cell>
          <cell r="EG41">
            <v>5.4000000000000003E-3</v>
          </cell>
          <cell r="EH41">
            <v>5.4000000000000003E-3</v>
          </cell>
          <cell r="EI41">
            <v>0.13689999999999999</v>
          </cell>
          <cell r="EJ41">
            <v>74423</v>
          </cell>
          <cell r="EK41">
            <v>353</v>
          </cell>
          <cell r="EL41">
            <v>74776</v>
          </cell>
          <cell r="EM41">
            <v>233332</v>
          </cell>
          <cell r="EN41">
            <v>0.32047040268801535</v>
          </cell>
          <cell r="EO41" t="str">
            <v/>
          </cell>
          <cell r="EP41">
            <v>1</v>
          </cell>
          <cell r="EQ41" t="str">
            <v/>
          </cell>
          <cell r="ER41"/>
          <cell r="ES41"/>
          <cell r="ET41">
            <v>242723325</v>
          </cell>
          <cell r="EU41">
            <v>533555857</v>
          </cell>
          <cell r="EV41">
            <v>775625037</v>
          </cell>
        </row>
        <row r="42">
          <cell r="D42" t="str">
            <v xml:space="preserve">004041950 007228716 007228717 007228884 004025243 007228692 007228693 007228694 007228882 </v>
          </cell>
          <cell r="E42">
            <v>0</v>
          </cell>
          <cell r="F42">
            <v>0</v>
          </cell>
          <cell r="G42" t="str">
            <v>070035</v>
          </cell>
          <cell r="H42" t="str">
            <v>Yes</v>
          </cell>
          <cell r="I42" t="str">
            <v>No</v>
          </cell>
          <cell r="J42" t="str">
            <v>No</v>
          </cell>
          <cell r="K42" t="str">
            <v>Yes</v>
          </cell>
          <cell r="L42"/>
          <cell r="M42"/>
          <cell r="N42">
            <v>23558988</v>
          </cell>
          <cell r="O42">
            <v>22775745</v>
          </cell>
          <cell r="P42">
            <v>0</v>
          </cell>
          <cell r="Q42">
            <v>0</v>
          </cell>
          <cell r="R42">
            <v>46334733</v>
          </cell>
          <cell r="S42">
            <v>4564460</v>
          </cell>
          <cell r="T42">
            <v>3991533</v>
          </cell>
          <cell r="U42">
            <v>0</v>
          </cell>
          <cell r="V42">
            <v>0</v>
          </cell>
          <cell r="W42">
            <v>8555993</v>
          </cell>
          <cell r="X42">
            <v>0</v>
          </cell>
          <cell r="Y42">
            <v>0</v>
          </cell>
          <cell r="Z42">
            <v>0</v>
          </cell>
          <cell r="AA42">
            <v>0</v>
          </cell>
          <cell r="AB42">
            <v>0</v>
          </cell>
          <cell r="AC42">
            <v>0</v>
          </cell>
          <cell r="AD42">
            <v>0</v>
          </cell>
          <cell r="AE42">
            <v>0</v>
          </cell>
          <cell r="AF42">
            <v>-3932173</v>
          </cell>
          <cell r="AG42">
            <v>0</v>
          </cell>
          <cell r="AH42">
            <v>0</v>
          </cell>
          <cell r="AI42">
            <v>-3932173</v>
          </cell>
          <cell r="AJ42">
            <v>1376622</v>
          </cell>
          <cell r="AK42">
            <v>1009929</v>
          </cell>
          <cell r="AL42">
            <v>47168</v>
          </cell>
          <cell r="AM42">
            <v>108250</v>
          </cell>
          <cell r="AN42">
            <v>9595</v>
          </cell>
          <cell r="AO42">
            <v>586</v>
          </cell>
          <cell r="AP42">
            <v>0</v>
          </cell>
          <cell r="AQ42">
            <v>0</v>
          </cell>
          <cell r="AR42">
            <v>2552150</v>
          </cell>
          <cell r="AS42">
            <v>738535</v>
          </cell>
          <cell r="AT42">
            <v>809225</v>
          </cell>
          <cell r="AU42">
            <v>224</v>
          </cell>
          <cell r="AV42">
            <v>7553</v>
          </cell>
          <cell r="AW42">
            <v>232009</v>
          </cell>
          <cell r="AX42">
            <v>157010</v>
          </cell>
          <cell r="AY42">
            <v>1647382</v>
          </cell>
          <cell r="AZ42">
            <v>1280567</v>
          </cell>
          <cell r="BA42">
            <v>51400</v>
          </cell>
          <cell r="BB42">
            <v>38640</v>
          </cell>
          <cell r="BC42">
            <v>4962545</v>
          </cell>
          <cell r="BD42">
            <v>18984203</v>
          </cell>
          <cell r="BE42">
            <v>7624608</v>
          </cell>
          <cell r="BF42">
            <v>1011101</v>
          </cell>
          <cell r="BG42">
            <v>550156</v>
          </cell>
          <cell r="BH42">
            <v>118715</v>
          </cell>
          <cell r="BI42">
            <v>24879</v>
          </cell>
          <cell r="BJ42">
            <v>0</v>
          </cell>
          <cell r="BK42">
            <v>0</v>
          </cell>
          <cell r="BL42">
            <v>28313662</v>
          </cell>
          <cell r="BM42">
            <v>32178</v>
          </cell>
          <cell r="BN42">
            <v>540385</v>
          </cell>
          <cell r="BO42">
            <v>0</v>
          </cell>
          <cell r="BP42">
            <v>0</v>
          </cell>
          <cell r="BQ42">
            <v>0</v>
          </cell>
          <cell r="BR42">
            <v>0</v>
          </cell>
          <cell r="BS42">
            <v>0</v>
          </cell>
          <cell r="BT42">
            <v>0</v>
          </cell>
          <cell r="BU42">
            <v>572563</v>
          </cell>
          <cell r="BV42">
            <v>527658</v>
          </cell>
          <cell r="BW42">
            <v>221629</v>
          </cell>
          <cell r="BX42">
            <v>0</v>
          </cell>
          <cell r="BY42">
            <v>0</v>
          </cell>
          <cell r="BZ42">
            <v>0</v>
          </cell>
          <cell r="CA42">
            <v>0</v>
          </cell>
          <cell r="CB42">
            <v>0</v>
          </cell>
          <cell r="CC42">
            <v>0</v>
          </cell>
          <cell r="CD42">
            <v>749287</v>
          </cell>
          <cell r="CE42">
            <v>88108760</v>
          </cell>
          <cell r="CF42">
            <v>79544990</v>
          </cell>
          <cell r="CG42">
            <v>0</v>
          </cell>
          <cell r="CH42">
            <v>0</v>
          </cell>
          <cell r="CI42">
            <v>8563770</v>
          </cell>
          <cell r="CJ42">
            <v>8597399</v>
          </cell>
          <cell r="CK42">
            <v>0</v>
          </cell>
          <cell r="CL42">
            <v>96706159</v>
          </cell>
          <cell r="CM42">
            <v>0</v>
          </cell>
          <cell r="CN42">
            <v>35789754</v>
          </cell>
          <cell r="CO42">
            <v>33524105</v>
          </cell>
          <cell r="CP42">
            <v>26911191</v>
          </cell>
          <cell r="CQ42">
            <v>17037673</v>
          </cell>
          <cell r="CR42">
            <v>2480525</v>
          </cell>
          <cell r="CS42">
            <v>2402908</v>
          </cell>
          <cell r="CT42">
            <v>3105503</v>
          </cell>
          <cell r="CU42">
            <v>4022659</v>
          </cell>
          <cell r="CV42">
            <v>276791</v>
          </cell>
          <cell r="CW42">
            <v>134214</v>
          </cell>
          <cell r="CX42">
            <v>125685323</v>
          </cell>
          <cell r="CY42">
            <v>37576563</v>
          </cell>
          <cell r="CZ42">
            <v>28979164</v>
          </cell>
          <cell r="DA42">
            <v>206572</v>
          </cell>
          <cell r="DB42">
            <v>200921</v>
          </cell>
          <cell r="DC42">
            <v>407493</v>
          </cell>
          <cell r="DD42">
            <v>0</v>
          </cell>
          <cell r="DE42">
            <v>0</v>
          </cell>
          <cell r="DF42">
            <v>0</v>
          </cell>
          <cell r="DG42">
            <v>407493</v>
          </cell>
          <cell r="DH42">
            <v>0</v>
          </cell>
          <cell r="DI42">
            <v>1209873</v>
          </cell>
          <cell r="DJ42">
            <v>3784028</v>
          </cell>
          <cell r="DK42">
            <v>4993901</v>
          </cell>
          <cell r="DL42">
            <v>4586408</v>
          </cell>
          <cell r="DM42">
            <v>42162971</v>
          </cell>
          <cell r="DN42">
            <v>33565572</v>
          </cell>
          <cell r="DO42">
            <v>0</v>
          </cell>
          <cell r="DP42">
            <v>407493</v>
          </cell>
          <cell r="DQ42">
            <v>10572782</v>
          </cell>
          <cell r="DR42">
            <v>0</v>
          </cell>
          <cell r="DS42">
            <v>22992790</v>
          </cell>
          <cell r="DT42">
            <v>63717611</v>
          </cell>
          <cell r="DU42">
            <v>0</v>
          </cell>
          <cell r="DV42">
            <v>63717611</v>
          </cell>
          <cell r="DW42">
            <v>371957996</v>
          </cell>
          <cell r="DX42">
            <v>0.17130000000000001</v>
          </cell>
          <cell r="DY42">
            <v>0.17130000000000001</v>
          </cell>
          <cell r="DZ42">
            <v>1545993</v>
          </cell>
          <cell r="EA42">
            <v>0</v>
          </cell>
          <cell r="EB42">
            <v>1545993</v>
          </cell>
          <cell r="EC42"/>
          <cell r="ED42"/>
          <cell r="EE42"/>
          <cell r="EF42">
            <v>411477157</v>
          </cell>
          <cell r="EG42">
            <v>3.8E-3</v>
          </cell>
          <cell r="EH42">
            <v>3.8E-3</v>
          </cell>
          <cell r="EI42">
            <v>0.17510000000000001</v>
          </cell>
          <cell r="EJ42">
            <v>30222</v>
          </cell>
          <cell r="EK42">
            <v>122</v>
          </cell>
          <cell r="EL42">
            <v>30344</v>
          </cell>
          <cell r="EM42">
            <v>76261</v>
          </cell>
          <cell r="EN42">
            <v>0.39789669686995977</v>
          </cell>
          <cell r="EO42" t="str">
            <v/>
          </cell>
          <cell r="EP42">
            <v>1</v>
          </cell>
          <cell r="EQ42" t="str">
            <v/>
          </cell>
          <cell r="ER42"/>
          <cell r="ES42"/>
          <cell r="ET42">
            <v>97543063</v>
          </cell>
          <cell r="EU42">
            <v>253816597</v>
          </cell>
          <cell r="EV42">
            <v>351359660</v>
          </cell>
        </row>
        <row r="43">
          <cell r="D43" t="str">
            <v xml:space="preserve">004041612    004024915     </v>
          </cell>
          <cell r="E43">
            <v>0</v>
          </cell>
          <cell r="F43">
            <v>0</v>
          </cell>
          <cell r="G43" t="str">
            <v>070001</v>
          </cell>
          <cell r="H43" t="str">
            <v>Yes</v>
          </cell>
          <cell r="I43" t="str">
            <v>No</v>
          </cell>
          <cell r="J43" t="str">
            <v>No</v>
          </cell>
          <cell r="K43" t="str">
            <v>Yes</v>
          </cell>
          <cell r="L43"/>
          <cell r="M43"/>
          <cell r="N43">
            <v>25091720</v>
          </cell>
          <cell r="O43">
            <v>17777175</v>
          </cell>
          <cell r="P43">
            <v>73646</v>
          </cell>
          <cell r="Q43">
            <v>15994</v>
          </cell>
          <cell r="R43">
            <v>42958535</v>
          </cell>
          <cell r="S43">
            <v>3776692</v>
          </cell>
          <cell r="T43">
            <v>3709801</v>
          </cell>
          <cell r="U43">
            <v>0</v>
          </cell>
          <cell r="V43">
            <v>0</v>
          </cell>
          <cell r="W43">
            <v>7486493</v>
          </cell>
          <cell r="X43">
            <v>0</v>
          </cell>
          <cell r="Y43">
            <v>0</v>
          </cell>
          <cell r="Z43">
            <v>0</v>
          </cell>
          <cell r="AA43">
            <v>0</v>
          </cell>
          <cell r="AB43">
            <v>0</v>
          </cell>
          <cell r="AC43">
            <v>0</v>
          </cell>
          <cell r="AD43">
            <v>0</v>
          </cell>
          <cell r="AE43">
            <v>0</v>
          </cell>
          <cell r="AF43">
            <v>-2106260</v>
          </cell>
          <cell r="AG43">
            <v>0</v>
          </cell>
          <cell r="AH43">
            <v>0</v>
          </cell>
          <cell r="AI43">
            <v>-2106260</v>
          </cell>
          <cell r="AJ43">
            <v>0</v>
          </cell>
          <cell r="AK43">
            <v>0</v>
          </cell>
          <cell r="AL43">
            <v>0</v>
          </cell>
          <cell r="AM43">
            <v>0</v>
          </cell>
          <cell r="AN43">
            <v>0</v>
          </cell>
          <cell r="AO43">
            <v>0</v>
          </cell>
          <cell r="AP43">
            <v>0</v>
          </cell>
          <cell r="AQ43">
            <v>0</v>
          </cell>
          <cell r="AR43">
            <v>0</v>
          </cell>
          <cell r="AS43">
            <v>625608</v>
          </cell>
          <cell r="AT43">
            <v>234727</v>
          </cell>
          <cell r="AU43">
            <v>0</v>
          </cell>
          <cell r="AV43">
            <v>0</v>
          </cell>
          <cell r="AW43">
            <v>0</v>
          </cell>
          <cell r="AX43">
            <v>0</v>
          </cell>
          <cell r="AY43">
            <v>8340958</v>
          </cell>
          <cell r="AZ43">
            <v>4392809</v>
          </cell>
          <cell r="BA43">
            <v>0</v>
          </cell>
          <cell r="BB43">
            <v>4596</v>
          </cell>
          <cell r="BC43">
            <v>13598698</v>
          </cell>
          <cell r="BD43">
            <v>28918899</v>
          </cell>
          <cell r="BE43">
            <v>6231080</v>
          </cell>
          <cell r="BF43">
            <v>0</v>
          </cell>
          <cell r="BG43">
            <v>0</v>
          </cell>
          <cell r="BH43">
            <v>0</v>
          </cell>
          <cell r="BI43">
            <v>0</v>
          </cell>
          <cell r="BJ43">
            <v>0</v>
          </cell>
          <cell r="BK43">
            <v>0</v>
          </cell>
          <cell r="BL43">
            <v>35149979</v>
          </cell>
          <cell r="BM43">
            <v>103955</v>
          </cell>
          <cell r="BN43">
            <v>275810</v>
          </cell>
          <cell r="BO43">
            <v>0</v>
          </cell>
          <cell r="BP43">
            <v>0</v>
          </cell>
          <cell r="BQ43">
            <v>0</v>
          </cell>
          <cell r="BR43">
            <v>0</v>
          </cell>
          <cell r="BS43">
            <v>0</v>
          </cell>
          <cell r="BT43">
            <v>0</v>
          </cell>
          <cell r="BU43">
            <v>379765</v>
          </cell>
          <cell r="BV43">
            <v>2098514</v>
          </cell>
          <cell r="BW43">
            <v>458940</v>
          </cell>
          <cell r="BX43">
            <v>0</v>
          </cell>
          <cell r="BY43">
            <v>0</v>
          </cell>
          <cell r="BZ43">
            <v>0</v>
          </cell>
          <cell r="CA43">
            <v>0</v>
          </cell>
          <cell r="CB43">
            <v>0</v>
          </cell>
          <cell r="CC43">
            <v>0</v>
          </cell>
          <cell r="CD43">
            <v>2557454</v>
          </cell>
          <cell r="CE43">
            <v>100024664</v>
          </cell>
          <cell r="CF43">
            <v>92538171</v>
          </cell>
          <cell r="CG43">
            <v>0</v>
          </cell>
          <cell r="CH43">
            <v>0</v>
          </cell>
          <cell r="CI43">
            <v>7486493</v>
          </cell>
          <cell r="CJ43">
            <v>9313070</v>
          </cell>
          <cell r="CK43">
            <v>0</v>
          </cell>
          <cell r="CL43">
            <v>109337734</v>
          </cell>
          <cell r="CM43">
            <v>0</v>
          </cell>
          <cell r="CN43">
            <v>34913632</v>
          </cell>
          <cell r="CO43">
            <v>23588516</v>
          </cell>
          <cell r="CP43">
            <v>34512919</v>
          </cell>
          <cell r="CQ43">
            <v>7609959</v>
          </cell>
          <cell r="CR43">
            <v>9596918</v>
          </cell>
          <cell r="CS43">
            <v>4153315</v>
          </cell>
          <cell r="CT43">
            <v>3902693</v>
          </cell>
          <cell r="CU43">
            <v>4174463</v>
          </cell>
          <cell r="CV43">
            <v>178523</v>
          </cell>
          <cell r="CW43">
            <v>53620</v>
          </cell>
          <cell r="CX43">
            <v>122684558</v>
          </cell>
          <cell r="CY43">
            <v>22659894</v>
          </cell>
          <cell r="CZ43">
            <v>13346824</v>
          </cell>
          <cell r="DA43">
            <v>305227</v>
          </cell>
          <cell r="DB43">
            <v>390870</v>
          </cell>
          <cell r="DC43">
            <v>696097</v>
          </cell>
          <cell r="DD43">
            <v>0</v>
          </cell>
          <cell r="DE43">
            <v>0</v>
          </cell>
          <cell r="DF43">
            <v>0</v>
          </cell>
          <cell r="DG43">
            <v>696097</v>
          </cell>
          <cell r="DH43">
            <v>0</v>
          </cell>
          <cell r="DI43">
            <v>1123805</v>
          </cell>
          <cell r="DJ43">
            <v>3772462</v>
          </cell>
          <cell r="DK43">
            <v>4896267</v>
          </cell>
          <cell r="DL43">
            <v>4200170</v>
          </cell>
          <cell r="DM43">
            <v>26860064</v>
          </cell>
          <cell r="DN43">
            <v>17546994</v>
          </cell>
          <cell r="DO43">
            <v>0</v>
          </cell>
          <cell r="DP43">
            <v>696097</v>
          </cell>
          <cell r="DQ43">
            <v>10519732</v>
          </cell>
          <cell r="DR43">
            <v>0</v>
          </cell>
          <cell r="DS43">
            <v>7027262</v>
          </cell>
          <cell r="DT43">
            <v>58512173</v>
          </cell>
          <cell r="DU43">
            <v>0</v>
          </cell>
          <cell r="DV43">
            <v>58512173</v>
          </cell>
          <cell r="DW43">
            <v>436546510</v>
          </cell>
          <cell r="DX43">
            <v>0.13400000000000001</v>
          </cell>
          <cell r="DY43">
            <v>0.13400000000000001</v>
          </cell>
          <cell r="DZ43">
            <v>640274</v>
          </cell>
          <cell r="EA43">
            <v>0</v>
          </cell>
          <cell r="EB43">
            <v>640274</v>
          </cell>
          <cell r="EC43"/>
          <cell r="ED43"/>
          <cell r="EE43"/>
          <cell r="EF43">
            <v>832528149</v>
          </cell>
          <cell r="EG43">
            <v>8.0000000000000004E-4</v>
          </cell>
          <cell r="EH43">
            <v>8.0000000000000004E-4</v>
          </cell>
          <cell r="EI43">
            <v>0.1348</v>
          </cell>
          <cell r="EJ43">
            <v>40329</v>
          </cell>
          <cell r="EK43">
            <v>103</v>
          </cell>
          <cell r="EL43">
            <v>40432</v>
          </cell>
          <cell r="EM43">
            <v>101650</v>
          </cell>
          <cell r="EN43">
            <v>0.39775700934579439</v>
          </cell>
          <cell r="EO43" t="str">
            <v/>
          </cell>
          <cell r="EP43">
            <v>0.94808743169398912</v>
          </cell>
          <cell r="EQ43" t="str">
            <v>CHECK - SHORT YEAR</v>
          </cell>
          <cell r="ER43"/>
          <cell r="ES43"/>
          <cell r="ET43">
            <v>136680675</v>
          </cell>
          <cell r="EU43">
            <v>229227424</v>
          </cell>
          <cell r="EV43">
            <v>365596415</v>
          </cell>
        </row>
        <row r="44">
          <cell r="D44" t="str">
            <v xml:space="preserve">004041968 007228718   004025250     </v>
          </cell>
          <cell r="E44">
            <v>0</v>
          </cell>
          <cell r="F44">
            <v>0</v>
          </cell>
          <cell r="G44" t="str">
            <v>070036</v>
          </cell>
          <cell r="H44" t="str">
            <v>Yes</v>
          </cell>
          <cell r="I44" t="str">
            <v>No</v>
          </cell>
          <cell r="J44" t="str">
            <v>No</v>
          </cell>
          <cell r="K44" t="str">
            <v>Yes</v>
          </cell>
          <cell r="L44"/>
          <cell r="M44"/>
          <cell r="N44">
            <v>16877969</v>
          </cell>
          <cell r="O44">
            <v>16656146</v>
          </cell>
          <cell r="P44">
            <v>8417</v>
          </cell>
          <cell r="Q44">
            <v>5859</v>
          </cell>
          <cell r="R44">
            <v>33548391</v>
          </cell>
          <cell r="S44">
            <v>1564855</v>
          </cell>
          <cell r="T44">
            <v>2692850</v>
          </cell>
          <cell r="U44">
            <v>0</v>
          </cell>
          <cell r="V44">
            <v>0</v>
          </cell>
          <cell r="W44">
            <v>4257705</v>
          </cell>
          <cell r="X44">
            <v>0</v>
          </cell>
          <cell r="Y44">
            <v>0</v>
          </cell>
          <cell r="Z44">
            <v>0</v>
          </cell>
          <cell r="AA44">
            <v>0</v>
          </cell>
          <cell r="AB44">
            <v>0</v>
          </cell>
          <cell r="AC44">
            <v>0</v>
          </cell>
          <cell r="AD44">
            <v>0</v>
          </cell>
          <cell r="AE44">
            <v>0</v>
          </cell>
          <cell r="AF44">
            <v>1578980</v>
          </cell>
          <cell r="AG44">
            <v>0</v>
          </cell>
          <cell r="AH44">
            <v>0</v>
          </cell>
          <cell r="AI44">
            <v>1578980</v>
          </cell>
          <cell r="AJ44">
            <v>1032449</v>
          </cell>
          <cell r="AK44">
            <v>1332402</v>
          </cell>
          <cell r="AL44">
            <v>0</v>
          </cell>
          <cell r="AM44">
            <v>0</v>
          </cell>
          <cell r="AN44">
            <v>0</v>
          </cell>
          <cell r="AO44">
            <v>0</v>
          </cell>
          <cell r="AP44">
            <v>0</v>
          </cell>
          <cell r="AQ44">
            <v>0</v>
          </cell>
          <cell r="AR44">
            <v>2364851</v>
          </cell>
          <cell r="AS44">
            <v>236803</v>
          </cell>
          <cell r="AT44">
            <v>424548</v>
          </cell>
          <cell r="AU44">
            <v>0</v>
          </cell>
          <cell r="AV44">
            <v>1548</v>
          </cell>
          <cell r="AW44">
            <v>15440</v>
          </cell>
          <cell r="AX44">
            <v>1736409</v>
          </cell>
          <cell r="AY44">
            <v>0</v>
          </cell>
          <cell r="AZ44">
            <v>0</v>
          </cell>
          <cell r="BA44">
            <v>8737</v>
          </cell>
          <cell r="BB44">
            <v>3157</v>
          </cell>
          <cell r="BC44">
            <v>2426644</v>
          </cell>
          <cell r="BD44">
            <v>11538803</v>
          </cell>
          <cell r="BE44">
            <v>9333955</v>
          </cell>
          <cell r="BF44">
            <v>0</v>
          </cell>
          <cell r="BG44">
            <v>0</v>
          </cell>
          <cell r="BH44">
            <v>0</v>
          </cell>
          <cell r="BI44">
            <v>0</v>
          </cell>
          <cell r="BJ44">
            <v>0</v>
          </cell>
          <cell r="BK44">
            <v>0</v>
          </cell>
          <cell r="BL44">
            <v>20872758</v>
          </cell>
          <cell r="BM44">
            <v>0</v>
          </cell>
          <cell r="BN44">
            <v>0</v>
          </cell>
          <cell r="BO44">
            <v>0</v>
          </cell>
          <cell r="BP44">
            <v>0</v>
          </cell>
          <cell r="BQ44">
            <v>0</v>
          </cell>
          <cell r="BR44">
            <v>0</v>
          </cell>
          <cell r="BS44">
            <v>0</v>
          </cell>
          <cell r="BT44">
            <v>0</v>
          </cell>
          <cell r="BU44">
            <v>0</v>
          </cell>
          <cell r="BV44">
            <v>3626305</v>
          </cell>
          <cell r="BW44">
            <v>-2880934</v>
          </cell>
          <cell r="BX44">
            <v>0</v>
          </cell>
          <cell r="BY44">
            <v>0</v>
          </cell>
          <cell r="BZ44">
            <v>0</v>
          </cell>
          <cell r="CA44">
            <v>0</v>
          </cell>
          <cell r="CB44">
            <v>0</v>
          </cell>
          <cell r="CC44">
            <v>0</v>
          </cell>
          <cell r="CD44">
            <v>745371</v>
          </cell>
          <cell r="CE44">
            <v>65794700</v>
          </cell>
          <cell r="CF44">
            <v>61535447</v>
          </cell>
          <cell r="CG44">
            <v>0</v>
          </cell>
          <cell r="CH44">
            <v>0</v>
          </cell>
          <cell r="CI44">
            <v>4259253</v>
          </cell>
          <cell r="CJ44">
            <v>0</v>
          </cell>
          <cell r="CK44">
            <v>0</v>
          </cell>
          <cell r="CL44">
            <v>65794700</v>
          </cell>
          <cell r="CM44">
            <v>0</v>
          </cell>
          <cell r="CN44">
            <v>34736670</v>
          </cell>
          <cell r="CO44">
            <v>19141920</v>
          </cell>
          <cell r="CP44">
            <v>15226358</v>
          </cell>
          <cell r="CQ44">
            <v>10599205</v>
          </cell>
          <cell r="CR44">
            <v>0</v>
          </cell>
          <cell r="CS44">
            <v>0</v>
          </cell>
          <cell r="CT44">
            <v>3352482</v>
          </cell>
          <cell r="CU44">
            <v>3048733</v>
          </cell>
          <cell r="CV44">
            <v>33659</v>
          </cell>
          <cell r="CW44">
            <v>41120</v>
          </cell>
          <cell r="CX44">
            <v>86180147</v>
          </cell>
          <cell r="CY44">
            <v>20385447</v>
          </cell>
          <cell r="CZ44">
            <v>20385447</v>
          </cell>
          <cell r="DA44">
            <v>200970</v>
          </cell>
          <cell r="DB44">
            <v>301950</v>
          </cell>
          <cell r="DC44">
            <v>502920</v>
          </cell>
          <cell r="DD44">
            <v>0</v>
          </cell>
          <cell r="DE44">
            <v>0</v>
          </cell>
          <cell r="DF44">
            <v>0</v>
          </cell>
          <cell r="DG44">
            <v>502920</v>
          </cell>
          <cell r="DH44">
            <v>0</v>
          </cell>
          <cell r="DI44">
            <v>433777</v>
          </cell>
          <cell r="DJ44">
            <v>972748</v>
          </cell>
          <cell r="DK44">
            <v>1406525</v>
          </cell>
          <cell r="DL44">
            <v>903605</v>
          </cell>
          <cell r="DM44">
            <v>21289052</v>
          </cell>
          <cell r="DN44">
            <v>21289052</v>
          </cell>
          <cell r="DO44">
            <v>0</v>
          </cell>
          <cell r="DP44">
            <v>502920</v>
          </cell>
          <cell r="DQ44">
            <v>14732003</v>
          </cell>
          <cell r="DR44">
            <v>0</v>
          </cell>
          <cell r="DS44">
            <v>6557049</v>
          </cell>
          <cell r="DT44">
            <v>42424721</v>
          </cell>
          <cell r="DU44">
            <v>0</v>
          </cell>
          <cell r="DV44">
            <v>42424721</v>
          </cell>
          <cell r="DW44">
            <v>279789590</v>
          </cell>
          <cell r="DX44">
            <v>0.15160000000000001</v>
          </cell>
          <cell r="DY44">
            <v>0.15160000000000001</v>
          </cell>
          <cell r="DZ44">
            <v>117178</v>
          </cell>
          <cell r="EA44">
            <v>0</v>
          </cell>
          <cell r="EB44">
            <v>117178</v>
          </cell>
          <cell r="EC44"/>
          <cell r="ED44"/>
          <cell r="EE44"/>
          <cell r="EF44">
            <v>229645750</v>
          </cell>
          <cell r="EG44">
            <v>5.0000000000000001E-4</v>
          </cell>
          <cell r="EH44">
            <v>5.0000000000000001E-4</v>
          </cell>
          <cell r="EI44">
            <v>0.15210000000000001</v>
          </cell>
          <cell r="EJ44">
            <v>15937</v>
          </cell>
          <cell r="EK44">
            <v>9</v>
          </cell>
          <cell r="EL44">
            <v>15946</v>
          </cell>
          <cell r="EM44">
            <v>42056</v>
          </cell>
          <cell r="EN44">
            <v>0.37916111850865514</v>
          </cell>
          <cell r="EO44" t="str">
            <v/>
          </cell>
          <cell r="EP44">
            <v>1</v>
          </cell>
          <cell r="EQ44" t="str">
            <v/>
          </cell>
          <cell r="ER44"/>
          <cell r="ES44"/>
          <cell r="ET44">
            <v>83846797</v>
          </cell>
          <cell r="EU44">
            <v>202522355</v>
          </cell>
          <cell r="EV44">
            <v>286369151</v>
          </cell>
        </row>
        <row r="45">
          <cell r="D45" t="str">
            <v xml:space="preserve">004041687    004024980     </v>
          </cell>
          <cell r="E45">
            <v>0</v>
          </cell>
          <cell r="F45">
            <v>0</v>
          </cell>
          <cell r="G45" t="str">
            <v>070008</v>
          </cell>
          <cell r="H45" t="str">
            <v>Yes</v>
          </cell>
          <cell r="I45" t="str">
            <v>No</v>
          </cell>
          <cell r="J45" t="str">
            <v>No</v>
          </cell>
          <cell r="K45" t="str">
            <v>Yes</v>
          </cell>
          <cell r="L45"/>
          <cell r="M45"/>
          <cell r="N45">
            <v>2824885</v>
          </cell>
          <cell r="O45">
            <v>2429414</v>
          </cell>
          <cell r="P45">
            <v>61229</v>
          </cell>
          <cell r="Q45">
            <v>71582</v>
          </cell>
          <cell r="R45">
            <v>5387110</v>
          </cell>
          <cell r="S45">
            <v>158636</v>
          </cell>
          <cell r="T45">
            <v>375559</v>
          </cell>
          <cell r="U45">
            <v>0</v>
          </cell>
          <cell r="V45">
            <v>0</v>
          </cell>
          <cell r="W45">
            <v>534195</v>
          </cell>
          <cell r="X45">
            <v>0</v>
          </cell>
          <cell r="Y45">
            <v>0</v>
          </cell>
          <cell r="Z45">
            <v>0</v>
          </cell>
          <cell r="AA45">
            <v>0</v>
          </cell>
          <cell r="AB45">
            <v>0</v>
          </cell>
          <cell r="AC45">
            <v>0</v>
          </cell>
          <cell r="AD45">
            <v>0</v>
          </cell>
          <cell r="AE45">
            <v>0</v>
          </cell>
          <cell r="AF45">
            <v>-252935</v>
          </cell>
          <cell r="AG45">
            <v>0</v>
          </cell>
          <cell r="AH45">
            <v>0</v>
          </cell>
          <cell r="AI45">
            <v>-252935</v>
          </cell>
          <cell r="AJ45">
            <v>401385</v>
          </cell>
          <cell r="AK45">
            <v>263617</v>
          </cell>
          <cell r="AL45">
            <v>0</v>
          </cell>
          <cell r="AM45">
            <v>0</v>
          </cell>
          <cell r="AN45">
            <v>3444</v>
          </cell>
          <cell r="AO45">
            <v>0</v>
          </cell>
          <cell r="AP45">
            <v>0</v>
          </cell>
          <cell r="AQ45">
            <v>0</v>
          </cell>
          <cell r="AR45">
            <v>668446</v>
          </cell>
          <cell r="AS45">
            <v>148681</v>
          </cell>
          <cell r="AT45">
            <v>181062</v>
          </cell>
          <cell r="AU45">
            <v>11</v>
          </cell>
          <cell r="AV45">
            <v>0</v>
          </cell>
          <cell r="AW45">
            <v>3778</v>
          </cell>
          <cell r="AX45">
            <v>657457</v>
          </cell>
          <cell r="AY45">
            <v>0</v>
          </cell>
          <cell r="AZ45">
            <v>0</v>
          </cell>
          <cell r="BA45">
            <v>0</v>
          </cell>
          <cell r="BB45">
            <v>1067</v>
          </cell>
          <cell r="BC45">
            <v>992056</v>
          </cell>
          <cell r="BD45">
            <v>2674945</v>
          </cell>
          <cell r="BE45">
            <v>1174724</v>
          </cell>
          <cell r="BF45">
            <v>0</v>
          </cell>
          <cell r="BG45">
            <v>0</v>
          </cell>
          <cell r="BH45">
            <v>7176</v>
          </cell>
          <cell r="BI45">
            <v>29829</v>
          </cell>
          <cell r="BJ45">
            <v>0</v>
          </cell>
          <cell r="BK45">
            <v>0</v>
          </cell>
          <cell r="BL45">
            <v>3886674</v>
          </cell>
          <cell r="BM45">
            <v>0</v>
          </cell>
          <cell r="BN45">
            <v>0</v>
          </cell>
          <cell r="BO45">
            <v>0</v>
          </cell>
          <cell r="BP45">
            <v>0</v>
          </cell>
          <cell r="BQ45">
            <v>0</v>
          </cell>
          <cell r="BR45">
            <v>0</v>
          </cell>
          <cell r="BS45">
            <v>0</v>
          </cell>
          <cell r="BT45">
            <v>0</v>
          </cell>
          <cell r="BU45">
            <v>0</v>
          </cell>
          <cell r="BV45">
            <v>298450</v>
          </cell>
          <cell r="BW45">
            <v>-560653</v>
          </cell>
          <cell r="BX45">
            <v>0</v>
          </cell>
          <cell r="BY45">
            <v>0</v>
          </cell>
          <cell r="BZ45">
            <v>-1611</v>
          </cell>
          <cell r="CA45">
            <v>24646</v>
          </cell>
          <cell r="CB45">
            <v>0</v>
          </cell>
          <cell r="CC45">
            <v>0</v>
          </cell>
          <cell r="CD45">
            <v>-239168</v>
          </cell>
          <cell r="CE45">
            <v>10976378</v>
          </cell>
          <cell r="CF45">
            <v>10442172</v>
          </cell>
          <cell r="CG45">
            <v>0</v>
          </cell>
          <cell r="CH45">
            <v>0</v>
          </cell>
          <cell r="CI45">
            <v>534206</v>
          </cell>
          <cell r="CJ45">
            <v>712129</v>
          </cell>
          <cell r="CK45">
            <v>0</v>
          </cell>
          <cell r="CL45">
            <v>11688507</v>
          </cell>
          <cell r="CM45">
            <v>0</v>
          </cell>
          <cell r="CN45">
            <v>4812121</v>
          </cell>
          <cell r="CO45">
            <v>3231036</v>
          </cell>
          <cell r="CP45">
            <v>4474663</v>
          </cell>
          <cell r="CQ45">
            <v>1630343</v>
          </cell>
          <cell r="CR45">
            <v>0</v>
          </cell>
          <cell r="CS45">
            <v>0</v>
          </cell>
          <cell r="CT45">
            <v>368009</v>
          </cell>
          <cell r="CU45">
            <v>631210</v>
          </cell>
          <cell r="CV45">
            <v>140068</v>
          </cell>
          <cell r="CW45">
            <v>158951</v>
          </cell>
          <cell r="CX45">
            <v>15446401</v>
          </cell>
          <cell r="CY45">
            <v>4470023</v>
          </cell>
          <cell r="CZ45">
            <v>3757894</v>
          </cell>
          <cell r="DA45">
            <v>47530</v>
          </cell>
          <cell r="DB45">
            <v>282973</v>
          </cell>
          <cell r="DC45">
            <v>330503</v>
          </cell>
          <cell r="DD45">
            <v>0</v>
          </cell>
          <cell r="DE45">
            <v>0</v>
          </cell>
          <cell r="DF45">
            <v>0</v>
          </cell>
          <cell r="DG45">
            <v>330503</v>
          </cell>
          <cell r="DH45">
            <v>0</v>
          </cell>
          <cell r="DI45">
            <v>499697</v>
          </cell>
          <cell r="DJ45">
            <v>609478</v>
          </cell>
          <cell r="DK45">
            <v>1109175</v>
          </cell>
          <cell r="DL45">
            <v>778672</v>
          </cell>
          <cell r="DM45">
            <v>5248695</v>
          </cell>
          <cell r="DN45">
            <v>4536566</v>
          </cell>
          <cell r="DO45">
            <v>0</v>
          </cell>
          <cell r="DP45">
            <v>330503</v>
          </cell>
          <cell r="DQ45">
            <v>1766473</v>
          </cell>
          <cell r="DR45">
            <v>0</v>
          </cell>
          <cell r="DS45">
            <v>2770093</v>
          </cell>
          <cell r="DT45">
            <v>7379766</v>
          </cell>
          <cell r="DU45">
            <v>0</v>
          </cell>
          <cell r="DV45">
            <v>7379766</v>
          </cell>
          <cell r="DW45">
            <v>59275566</v>
          </cell>
          <cell r="DX45">
            <v>0.1245</v>
          </cell>
          <cell r="DY45">
            <v>0.1245</v>
          </cell>
          <cell r="DZ45">
            <v>65413</v>
          </cell>
          <cell r="EA45">
            <v>0</v>
          </cell>
          <cell r="EB45">
            <v>65413</v>
          </cell>
          <cell r="EC45"/>
          <cell r="ED45"/>
          <cell r="EE45"/>
          <cell r="EF45">
            <v>65614784</v>
          </cell>
          <cell r="EG45">
            <v>1E-3</v>
          </cell>
          <cell r="EH45">
            <v>1E-3</v>
          </cell>
          <cell r="EI45">
            <v>0.1255</v>
          </cell>
          <cell r="EJ45">
            <v>5200</v>
          </cell>
          <cell r="EK45">
            <v>84</v>
          </cell>
          <cell r="EL45">
            <v>5284</v>
          </cell>
          <cell r="EM45">
            <v>16326</v>
          </cell>
          <cell r="EN45">
            <v>0.32365551880436116</v>
          </cell>
          <cell r="EO45" t="str">
            <v/>
          </cell>
          <cell r="EP45">
            <v>1</v>
          </cell>
          <cell r="EQ45" t="str">
            <v/>
          </cell>
          <cell r="ER45"/>
          <cell r="ES45"/>
          <cell r="ET45">
            <v>20801267</v>
          </cell>
          <cell r="EU45">
            <v>40165248</v>
          </cell>
          <cell r="EV45">
            <v>60966515</v>
          </cell>
        </row>
        <row r="46">
          <cell r="D46" t="str">
            <v xml:space="preserve">004041679 007228701 007228702  004024972 007228689 007228690   </v>
          </cell>
          <cell r="E46">
            <v>0</v>
          </cell>
          <cell r="F46">
            <v>0</v>
          </cell>
          <cell r="G46" t="str">
            <v>070007</v>
          </cell>
          <cell r="H46" t="str">
            <v>Yes</v>
          </cell>
          <cell r="I46" t="str">
            <v>No</v>
          </cell>
          <cell r="J46" t="str">
            <v>No</v>
          </cell>
          <cell r="K46" t="str">
            <v>Yes</v>
          </cell>
          <cell r="L46"/>
          <cell r="M46"/>
          <cell r="N46">
            <v>15308673</v>
          </cell>
          <cell r="O46">
            <v>15717753</v>
          </cell>
          <cell r="P46">
            <v>0</v>
          </cell>
          <cell r="Q46">
            <v>0</v>
          </cell>
          <cell r="R46">
            <v>31026426</v>
          </cell>
          <cell r="S46">
            <v>1138988</v>
          </cell>
          <cell r="T46">
            <v>2469093</v>
          </cell>
          <cell r="U46">
            <v>0</v>
          </cell>
          <cell r="V46">
            <v>0</v>
          </cell>
          <cell r="W46">
            <v>3608081</v>
          </cell>
          <cell r="X46">
            <v>0</v>
          </cell>
          <cell r="Y46">
            <v>0</v>
          </cell>
          <cell r="Z46">
            <v>0</v>
          </cell>
          <cell r="AA46">
            <v>0</v>
          </cell>
          <cell r="AB46">
            <v>0</v>
          </cell>
          <cell r="AC46">
            <v>0</v>
          </cell>
          <cell r="AD46">
            <v>0</v>
          </cell>
          <cell r="AE46">
            <v>0</v>
          </cell>
          <cell r="AF46">
            <v>-235400</v>
          </cell>
          <cell r="AG46">
            <v>0</v>
          </cell>
          <cell r="AH46">
            <v>0</v>
          </cell>
          <cell r="AI46">
            <v>-235400</v>
          </cell>
          <cell r="AJ46">
            <v>1412765</v>
          </cell>
          <cell r="AK46">
            <v>1282810</v>
          </cell>
          <cell r="AL46">
            <v>123156</v>
          </cell>
          <cell r="AM46">
            <v>68241</v>
          </cell>
          <cell r="AN46">
            <v>0</v>
          </cell>
          <cell r="AO46">
            <v>56</v>
          </cell>
          <cell r="AP46">
            <v>0</v>
          </cell>
          <cell r="AQ46">
            <v>253</v>
          </cell>
          <cell r="AR46">
            <v>2887281</v>
          </cell>
          <cell r="AS46">
            <v>976647</v>
          </cell>
          <cell r="AT46">
            <v>1167760</v>
          </cell>
          <cell r="AU46">
            <v>0</v>
          </cell>
          <cell r="AV46">
            <v>2014</v>
          </cell>
          <cell r="AW46">
            <v>20537</v>
          </cell>
          <cell r="AX46">
            <v>18559</v>
          </cell>
          <cell r="AY46">
            <v>1847520</v>
          </cell>
          <cell r="AZ46">
            <v>1303155</v>
          </cell>
          <cell r="BA46">
            <v>160639</v>
          </cell>
          <cell r="BB46">
            <v>125133</v>
          </cell>
          <cell r="BC46">
            <v>5621964</v>
          </cell>
          <cell r="BD46">
            <v>15300762</v>
          </cell>
          <cell r="BE46">
            <v>5243974</v>
          </cell>
          <cell r="BF46">
            <v>0</v>
          </cell>
          <cell r="BG46">
            <v>0</v>
          </cell>
          <cell r="BH46">
            <v>210613</v>
          </cell>
          <cell r="BI46">
            <v>47189</v>
          </cell>
          <cell r="BJ46">
            <v>0</v>
          </cell>
          <cell r="BK46">
            <v>0</v>
          </cell>
          <cell r="BL46">
            <v>20802538</v>
          </cell>
          <cell r="BM46">
            <v>166702</v>
          </cell>
          <cell r="BN46">
            <v>18425</v>
          </cell>
          <cell r="BO46">
            <v>0</v>
          </cell>
          <cell r="BP46">
            <v>0</v>
          </cell>
          <cell r="BQ46">
            <v>0</v>
          </cell>
          <cell r="BR46">
            <v>0</v>
          </cell>
          <cell r="BS46">
            <v>0</v>
          </cell>
          <cell r="BT46">
            <v>0</v>
          </cell>
          <cell r="BU46">
            <v>185127</v>
          </cell>
          <cell r="BV46">
            <v>16230</v>
          </cell>
          <cell r="BW46">
            <v>5885</v>
          </cell>
          <cell r="BX46">
            <v>0</v>
          </cell>
          <cell r="BY46">
            <v>0</v>
          </cell>
          <cell r="BZ46">
            <v>0</v>
          </cell>
          <cell r="CA46">
            <v>0</v>
          </cell>
          <cell r="CB46">
            <v>0</v>
          </cell>
          <cell r="CC46">
            <v>0</v>
          </cell>
          <cell r="CD46">
            <v>22115</v>
          </cell>
          <cell r="CE46">
            <v>63918132</v>
          </cell>
          <cell r="CF46">
            <v>60308037</v>
          </cell>
          <cell r="CG46">
            <v>0</v>
          </cell>
          <cell r="CH46">
            <v>0</v>
          </cell>
          <cell r="CI46">
            <v>3610095</v>
          </cell>
          <cell r="CJ46">
            <v>5326188</v>
          </cell>
          <cell r="CK46">
            <v>0</v>
          </cell>
          <cell r="CL46">
            <v>69244320</v>
          </cell>
          <cell r="CM46">
            <v>0</v>
          </cell>
          <cell r="CN46">
            <v>28264842</v>
          </cell>
          <cell r="CO46">
            <v>20100724</v>
          </cell>
          <cell r="CP46">
            <v>23343061</v>
          </cell>
          <cell r="CQ46">
            <v>10202186</v>
          </cell>
          <cell r="CR46">
            <v>1641756</v>
          </cell>
          <cell r="CS46">
            <v>891987</v>
          </cell>
          <cell r="CT46">
            <v>2001927</v>
          </cell>
          <cell r="CU46">
            <v>2653903</v>
          </cell>
          <cell r="CV46">
            <v>576181</v>
          </cell>
          <cell r="CW46">
            <v>240968</v>
          </cell>
          <cell r="CX46">
            <v>89917535</v>
          </cell>
          <cell r="CY46">
            <v>25999403</v>
          </cell>
          <cell r="CZ46">
            <v>20673215</v>
          </cell>
          <cell r="DA46">
            <v>96429</v>
          </cell>
          <cell r="DB46">
            <v>767030</v>
          </cell>
          <cell r="DC46">
            <v>863459</v>
          </cell>
          <cell r="DD46">
            <v>0</v>
          </cell>
          <cell r="DE46">
            <v>0</v>
          </cell>
          <cell r="DF46">
            <v>0</v>
          </cell>
          <cell r="DG46">
            <v>863459</v>
          </cell>
          <cell r="DH46">
            <v>0</v>
          </cell>
          <cell r="DI46">
            <v>535464</v>
          </cell>
          <cell r="DJ46">
            <v>2191950</v>
          </cell>
          <cell r="DK46">
            <v>2727414</v>
          </cell>
          <cell r="DL46">
            <v>1863955</v>
          </cell>
          <cell r="DM46">
            <v>27863358</v>
          </cell>
          <cell r="DN46">
            <v>22537170</v>
          </cell>
          <cell r="DO46">
            <v>0</v>
          </cell>
          <cell r="DP46">
            <v>863459</v>
          </cell>
          <cell r="DQ46">
            <v>9599159</v>
          </cell>
          <cell r="DR46">
            <v>0</v>
          </cell>
          <cell r="DS46">
            <v>12938011</v>
          </cell>
          <cell r="DT46">
            <v>44971619</v>
          </cell>
          <cell r="DU46">
            <v>0</v>
          </cell>
          <cell r="DV46">
            <v>44971619</v>
          </cell>
          <cell r="DW46">
            <v>314584948</v>
          </cell>
          <cell r="DX46">
            <v>0.14299999999999999</v>
          </cell>
          <cell r="DY46">
            <v>0.14299999999999999</v>
          </cell>
          <cell r="DZ46">
            <v>408461</v>
          </cell>
          <cell r="EA46">
            <v>0</v>
          </cell>
          <cell r="EB46">
            <v>408461</v>
          </cell>
          <cell r="EC46"/>
          <cell r="ED46"/>
          <cell r="EE46"/>
          <cell r="EF46">
            <v>292119802</v>
          </cell>
          <cell r="EG46">
            <v>1.4E-3</v>
          </cell>
          <cell r="EH46">
            <v>1.4E-3</v>
          </cell>
          <cell r="EI46">
            <v>0.1444</v>
          </cell>
          <cell r="EJ46">
            <v>25571</v>
          </cell>
          <cell r="EK46">
            <v>240</v>
          </cell>
          <cell r="EL46">
            <v>25811</v>
          </cell>
          <cell r="EM46">
            <v>70203</v>
          </cell>
          <cell r="EN46">
            <v>0.3676623506117972</v>
          </cell>
          <cell r="EO46" t="str">
            <v/>
          </cell>
          <cell r="EP46">
            <v>1</v>
          </cell>
          <cell r="EQ46" t="str">
            <v/>
          </cell>
          <cell r="ER46"/>
          <cell r="ES46"/>
          <cell r="ET46">
            <v>87509586</v>
          </cell>
          <cell r="EU46">
            <v>221131203</v>
          </cell>
          <cell r="EV46">
            <v>308640789</v>
          </cell>
        </row>
        <row r="47">
          <cell r="D47" t="str">
            <v xml:space="preserve">004041885 007228711   004025177     </v>
          </cell>
          <cell r="E47">
            <v>0</v>
          </cell>
          <cell r="F47">
            <v>0</v>
          </cell>
          <cell r="G47" t="str">
            <v>070027</v>
          </cell>
          <cell r="H47" t="str">
            <v>Yes</v>
          </cell>
          <cell r="I47" t="str">
            <v>No</v>
          </cell>
          <cell r="J47" t="str">
            <v>No</v>
          </cell>
          <cell r="K47" t="str">
            <v>Yes</v>
          </cell>
          <cell r="L47"/>
          <cell r="M47"/>
          <cell r="N47">
            <v>9597280</v>
          </cell>
          <cell r="O47">
            <v>8278564</v>
          </cell>
          <cell r="P47">
            <v>5765</v>
          </cell>
          <cell r="Q47">
            <v>8748</v>
          </cell>
          <cell r="R47">
            <v>17890357</v>
          </cell>
          <cell r="S47">
            <v>0</v>
          </cell>
          <cell r="T47">
            <v>6291</v>
          </cell>
          <cell r="U47">
            <v>0</v>
          </cell>
          <cell r="V47">
            <v>0</v>
          </cell>
          <cell r="W47">
            <v>6291</v>
          </cell>
          <cell r="X47">
            <v>0</v>
          </cell>
          <cell r="Y47">
            <v>0</v>
          </cell>
          <cell r="Z47">
            <v>0</v>
          </cell>
          <cell r="AA47">
            <v>0</v>
          </cell>
          <cell r="AB47">
            <v>0</v>
          </cell>
          <cell r="AC47">
            <v>0</v>
          </cell>
          <cell r="AD47">
            <v>0</v>
          </cell>
          <cell r="AE47">
            <v>60690</v>
          </cell>
          <cell r="AF47">
            <v>0</v>
          </cell>
          <cell r="AG47">
            <v>0</v>
          </cell>
          <cell r="AH47">
            <v>0</v>
          </cell>
          <cell r="AI47">
            <v>60690</v>
          </cell>
          <cell r="AJ47">
            <v>705481</v>
          </cell>
          <cell r="AK47">
            <v>587075</v>
          </cell>
          <cell r="AL47">
            <v>151463</v>
          </cell>
          <cell r="AM47">
            <v>111093</v>
          </cell>
          <cell r="AN47">
            <v>0</v>
          </cell>
          <cell r="AO47">
            <v>0</v>
          </cell>
          <cell r="AP47">
            <v>6048</v>
          </cell>
          <cell r="AQ47">
            <v>11939</v>
          </cell>
          <cell r="AR47">
            <v>1573099</v>
          </cell>
          <cell r="AS47">
            <v>225359</v>
          </cell>
          <cell r="AT47">
            <v>447125</v>
          </cell>
          <cell r="AU47">
            <v>0</v>
          </cell>
          <cell r="AV47">
            <v>1104</v>
          </cell>
          <cell r="AW47">
            <v>12684</v>
          </cell>
          <cell r="AX47">
            <v>7910</v>
          </cell>
          <cell r="AY47">
            <v>478666</v>
          </cell>
          <cell r="AZ47">
            <v>771604</v>
          </cell>
          <cell r="BA47">
            <v>0</v>
          </cell>
          <cell r="BB47">
            <v>497</v>
          </cell>
          <cell r="BC47">
            <v>1944949</v>
          </cell>
          <cell r="BD47">
            <v>7249306</v>
          </cell>
          <cell r="BE47">
            <v>3343851</v>
          </cell>
          <cell r="BF47">
            <v>1556447</v>
          </cell>
          <cell r="BG47">
            <v>837542</v>
          </cell>
          <cell r="BH47">
            <v>0</v>
          </cell>
          <cell r="BI47">
            <v>0</v>
          </cell>
          <cell r="BJ47">
            <v>0</v>
          </cell>
          <cell r="BK47">
            <v>0</v>
          </cell>
          <cell r="BL47">
            <v>12987146</v>
          </cell>
          <cell r="BM47">
            <v>0</v>
          </cell>
          <cell r="BN47">
            <v>0</v>
          </cell>
          <cell r="BO47">
            <v>0</v>
          </cell>
          <cell r="BP47">
            <v>0</v>
          </cell>
          <cell r="BQ47">
            <v>0</v>
          </cell>
          <cell r="BR47">
            <v>0</v>
          </cell>
          <cell r="BS47">
            <v>0</v>
          </cell>
          <cell r="BT47">
            <v>0</v>
          </cell>
          <cell r="BU47">
            <v>0</v>
          </cell>
          <cell r="BV47">
            <v>1296570</v>
          </cell>
          <cell r="BW47">
            <v>1742187</v>
          </cell>
          <cell r="BX47">
            <v>0</v>
          </cell>
          <cell r="BY47">
            <v>0</v>
          </cell>
          <cell r="BZ47">
            <v>0</v>
          </cell>
          <cell r="CA47">
            <v>0</v>
          </cell>
          <cell r="CB47">
            <v>0</v>
          </cell>
          <cell r="CC47">
            <v>0</v>
          </cell>
          <cell r="CD47">
            <v>3038757</v>
          </cell>
          <cell r="CE47">
            <v>37501289</v>
          </cell>
          <cell r="CF47">
            <v>37493894</v>
          </cell>
          <cell r="CG47">
            <v>0</v>
          </cell>
          <cell r="CH47">
            <v>0</v>
          </cell>
          <cell r="CI47">
            <v>7395</v>
          </cell>
          <cell r="CJ47">
            <v>2654842</v>
          </cell>
          <cell r="CK47">
            <v>0</v>
          </cell>
          <cell r="CL47">
            <v>40156131</v>
          </cell>
          <cell r="CM47">
            <v>0</v>
          </cell>
          <cell r="CN47">
            <v>13456121</v>
          </cell>
          <cell r="CO47">
            <v>11880154</v>
          </cell>
          <cell r="CP47">
            <v>9694988</v>
          </cell>
          <cell r="CQ47">
            <v>5021217</v>
          </cell>
          <cell r="CR47">
            <v>2648711</v>
          </cell>
          <cell r="CS47">
            <v>1922337</v>
          </cell>
          <cell r="CT47">
            <v>0</v>
          </cell>
          <cell r="CU47">
            <v>15088</v>
          </cell>
          <cell r="CV47">
            <v>53284</v>
          </cell>
          <cell r="CW47">
            <v>22135</v>
          </cell>
          <cell r="CX47">
            <v>44714035</v>
          </cell>
          <cell r="CY47">
            <v>7212746</v>
          </cell>
          <cell r="CZ47">
            <v>4557904</v>
          </cell>
          <cell r="DA47">
            <v>84696</v>
          </cell>
          <cell r="DB47">
            <v>528502</v>
          </cell>
          <cell r="DC47">
            <v>613198</v>
          </cell>
          <cell r="DD47">
            <v>0</v>
          </cell>
          <cell r="DE47">
            <v>0</v>
          </cell>
          <cell r="DF47">
            <v>0</v>
          </cell>
          <cell r="DG47">
            <v>613198</v>
          </cell>
          <cell r="DH47">
            <v>0</v>
          </cell>
          <cell r="DI47">
            <v>1066974</v>
          </cell>
          <cell r="DJ47">
            <v>2481963</v>
          </cell>
          <cell r="DK47">
            <v>3548937</v>
          </cell>
          <cell r="DL47">
            <v>2935739</v>
          </cell>
          <cell r="DM47">
            <v>10148485</v>
          </cell>
          <cell r="DN47">
            <v>7493643</v>
          </cell>
          <cell r="DO47">
            <v>0</v>
          </cell>
          <cell r="DP47">
            <v>613198</v>
          </cell>
          <cell r="DQ47">
            <v>3838352</v>
          </cell>
          <cell r="DR47">
            <v>0</v>
          </cell>
          <cell r="DS47">
            <v>3655291</v>
          </cell>
          <cell r="DT47">
            <v>22859077</v>
          </cell>
          <cell r="DU47">
            <v>0</v>
          </cell>
          <cell r="DV47">
            <v>22859077</v>
          </cell>
          <cell r="DW47">
            <v>172201473</v>
          </cell>
          <cell r="DX47">
            <v>0.13270000000000001</v>
          </cell>
          <cell r="DY47">
            <v>0.13270000000000001</v>
          </cell>
          <cell r="DZ47">
            <v>951484</v>
          </cell>
          <cell r="EA47">
            <v>0</v>
          </cell>
          <cell r="EB47">
            <v>951484</v>
          </cell>
          <cell r="EC47"/>
          <cell r="ED47"/>
          <cell r="EE47"/>
          <cell r="EF47">
            <v>193660286</v>
          </cell>
          <cell r="EG47">
            <v>4.8999999999999998E-3</v>
          </cell>
          <cell r="EH47">
            <v>4.8999999999999998E-3</v>
          </cell>
          <cell r="EI47">
            <v>0.1376</v>
          </cell>
          <cell r="EJ47">
            <v>16447</v>
          </cell>
          <cell r="EK47">
            <v>41</v>
          </cell>
          <cell r="EL47">
            <v>16488</v>
          </cell>
          <cell r="EM47">
            <v>45546</v>
          </cell>
          <cell r="EN47">
            <v>0.36200764062705837</v>
          </cell>
          <cell r="EO47" t="str">
            <v/>
          </cell>
          <cell r="EP47">
            <v>1</v>
          </cell>
          <cell r="EQ47" t="str">
            <v/>
          </cell>
          <cell r="ER47"/>
          <cell r="ES47"/>
          <cell r="ET47">
            <v>48447668</v>
          </cell>
          <cell r="EU47">
            <v>111152722</v>
          </cell>
          <cell r="EV47">
            <v>159600390</v>
          </cell>
        </row>
        <row r="48">
          <cell r="D48" t="str">
            <v xml:space="preserve">004041810 007228707   004025102     </v>
          </cell>
          <cell r="E48">
            <v>0</v>
          </cell>
          <cell r="F48">
            <v>0</v>
          </cell>
          <cell r="G48" t="str">
            <v>070020</v>
          </cell>
          <cell r="H48" t="str">
            <v>Yes</v>
          </cell>
          <cell r="I48" t="str">
            <v>No</v>
          </cell>
          <cell r="J48" t="str">
            <v>No</v>
          </cell>
          <cell r="K48" t="str">
            <v>Yes</v>
          </cell>
          <cell r="L48"/>
          <cell r="M48"/>
          <cell r="N48">
            <v>12508433</v>
          </cell>
          <cell r="O48">
            <v>12172136</v>
          </cell>
          <cell r="P48">
            <v>6456</v>
          </cell>
          <cell r="Q48">
            <v>25196</v>
          </cell>
          <cell r="R48">
            <v>24712221</v>
          </cell>
          <cell r="S48">
            <v>594233</v>
          </cell>
          <cell r="T48">
            <v>2000375</v>
          </cell>
          <cell r="U48">
            <v>0</v>
          </cell>
          <cell r="V48">
            <v>0</v>
          </cell>
          <cell r="W48">
            <v>2594608</v>
          </cell>
          <cell r="X48">
            <v>0</v>
          </cell>
          <cell r="Y48">
            <v>0</v>
          </cell>
          <cell r="Z48">
            <v>0</v>
          </cell>
          <cell r="AA48">
            <v>0</v>
          </cell>
          <cell r="AB48">
            <v>0</v>
          </cell>
          <cell r="AC48">
            <v>0</v>
          </cell>
          <cell r="AD48">
            <v>0</v>
          </cell>
          <cell r="AE48">
            <v>0</v>
          </cell>
          <cell r="AF48">
            <v>-496931</v>
          </cell>
          <cell r="AG48">
            <v>0</v>
          </cell>
          <cell r="AH48">
            <v>0</v>
          </cell>
          <cell r="AI48">
            <v>-496931</v>
          </cell>
          <cell r="AJ48">
            <v>12232286</v>
          </cell>
          <cell r="AK48">
            <v>5358852</v>
          </cell>
          <cell r="AL48">
            <v>3155288</v>
          </cell>
          <cell r="AM48">
            <v>2071958</v>
          </cell>
          <cell r="AN48">
            <v>0</v>
          </cell>
          <cell r="AO48">
            <v>0</v>
          </cell>
          <cell r="AP48">
            <v>0</v>
          </cell>
          <cell r="AQ48">
            <v>0</v>
          </cell>
          <cell r="AR48">
            <v>22818384</v>
          </cell>
          <cell r="AS48">
            <v>712632</v>
          </cell>
          <cell r="AT48">
            <v>684005</v>
          </cell>
          <cell r="AU48">
            <v>0</v>
          </cell>
          <cell r="AV48">
            <v>0</v>
          </cell>
          <cell r="AW48">
            <v>0</v>
          </cell>
          <cell r="AX48">
            <v>0</v>
          </cell>
          <cell r="AY48">
            <v>0</v>
          </cell>
          <cell r="AZ48">
            <v>0</v>
          </cell>
          <cell r="BA48">
            <v>0</v>
          </cell>
          <cell r="BB48">
            <v>0</v>
          </cell>
          <cell r="BC48">
            <v>1396637</v>
          </cell>
          <cell r="BD48">
            <v>0</v>
          </cell>
          <cell r="BE48">
            <v>0</v>
          </cell>
          <cell r="BF48">
            <v>0</v>
          </cell>
          <cell r="BG48">
            <v>0</v>
          </cell>
          <cell r="BH48">
            <v>0</v>
          </cell>
          <cell r="BI48">
            <v>0</v>
          </cell>
          <cell r="BJ48">
            <v>0</v>
          </cell>
          <cell r="BK48">
            <v>0</v>
          </cell>
          <cell r="BL48">
            <v>0</v>
          </cell>
          <cell r="BM48">
            <v>0</v>
          </cell>
          <cell r="BN48">
            <v>190564</v>
          </cell>
          <cell r="BO48">
            <v>0</v>
          </cell>
          <cell r="BP48">
            <v>0</v>
          </cell>
          <cell r="BQ48">
            <v>0</v>
          </cell>
          <cell r="BR48">
            <v>0</v>
          </cell>
          <cell r="BS48">
            <v>0</v>
          </cell>
          <cell r="BT48">
            <v>0</v>
          </cell>
          <cell r="BU48">
            <v>190564</v>
          </cell>
          <cell r="BV48">
            <v>354463</v>
          </cell>
          <cell r="BW48">
            <v>140445</v>
          </cell>
          <cell r="BX48">
            <v>0</v>
          </cell>
          <cell r="BY48">
            <v>0</v>
          </cell>
          <cell r="BZ48">
            <v>0</v>
          </cell>
          <cell r="CA48">
            <v>0</v>
          </cell>
          <cell r="CB48">
            <v>0</v>
          </cell>
          <cell r="CC48">
            <v>0</v>
          </cell>
          <cell r="CD48">
            <v>494908</v>
          </cell>
          <cell r="CE48">
            <v>51710391</v>
          </cell>
          <cell r="CF48">
            <v>49115783</v>
          </cell>
          <cell r="CG48">
            <v>0</v>
          </cell>
          <cell r="CH48">
            <v>0</v>
          </cell>
          <cell r="CI48">
            <v>2594608</v>
          </cell>
          <cell r="CJ48">
            <v>2797594</v>
          </cell>
          <cell r="CK48">
            <v>0</v>
          </cell>
          <cell r="CL48">
            <v>54507985</v>
          </cell>
          <cell r="CM48">
            <v>0</v>
          </cell>
          <cell r="CN48">
            <v>17264478</v>
          </cell>
          <cell r="CO48">
            <v>16121889</v>
          </cell>
          <cell r="CP48">
            <v>16073367</v>
          </cell>
          <cell r="CQ48">
            <v>7320260</v>
          </cell>
          <cell r="CR48">
            <v>3655180</v>
          </cell>
          <cell r="CS48">
            <v>2138191</v>
          </cell>
          <cell r="CT48">
            <v>784983</v>
          </cell>
          <cell r="CU48">
            <v>2662063</v>
          </cell>
          <cell r="CV48">
            <v>53405</v>
          </cell>
          <cell r="CW48">
            <v>45072</v>
          </cell>
          <cell r="CX48">
            <v>66118888</v>
          </cell>
          <cell r="CY48">
            <v>14408497</v>
          </cell>
          <cell r="CZ48">
            <v>11610903</v>
          </cell>
          <cell r="DA48">
            <v>54537</v>
          </cell>
          <cell r="DB48">
            <v>459835</v>
          </cell>
          <cell r="DC48">
            <v>514372</v>
          </cell>
          <cell r="DD48">
            <v>0</v>
          </cell>
          <cell r="DE48">
            <v>0</v>
          </cell>
          <cell r="DF48">
            <v>0</v>
          </cell>
          <cell r="DG48">
            <v>514372</v>
          </cell>
          <cell r="DH48">
            <v>0</v>
          </cell>
          <cell r="DI48">
            <v>446474</v>
          </cell>
          <cell r="DJ48">
            <v>1781446</v>
          </cell>
          <cell r="DK48">
            <v>2227920</v>
          </cell>
          <cell r="DL48">
            <v>1713548</v>
          </cell>
          <cell r="DM48">
            <v>16122045</v>
          </cell>
          <cell r="DN48">
            <v>13324451</v>
          </cell>
          <cell r="DO48">
            <v>0</v>
          </cell>
          <cell r="DP48">
            <v>514372</v>
          </cell>
          <cell r="DQ48">
            <v>9768636</v>
          </cell>
          <cell r="DR48">
            <v>0</v>
          </cell>
          <cell r="DS48">
            <v>3555815</v>
          </cell>
          <cell r="DT48">
            <v>53822513</v>
          </cell>
          <cell r="DU48">
            <v>29011</v>
          </cell>
          <cell r="DV48">
            <v>53851524</v>
          </cell>
          <cell r="DW48">
            <v>347835000</v>
          </cell>
          <cell r="DX48">
            <v>0.15479999999999999</v>
          </cell>
          <cell r="DY48">
            <v>0.15479999999999999</v>
          </cell>
          <cell r="DZ48">
            <v>1276598</v>
          </cell>
          <cell r="EA48">
            <v>29011</v>
          </cell>
          <cell r="EB48">
            <v>1247587</v>
          </cell>
          <cell r="EC48"/>
          <cell r="ED48"/>
          <cell r="EE48"/>
          <cell r="EF48">
            <v>454822000</v>
          </cell>
          <cell r="EG48">
            <v>2.7000000000000001E-3</v>
          </cell>
          <cell r="EH48">
            <v>2.7000000000000001E-3</v>
          </cell>
          <cell r="EI48">
            <v>0.1575</v>
          </cell>
          <cell r="EJ48">
            <v>18762</v>
          </cell>
          <cell r="EK48">
            <v>29</v>
          </cell>
          <cell r="EL48">
            <v>18791</v>
          </cell>
          <cell r="EM48">
            <v>56703</v>
          </cell>
          <cell r="EN48">
            <v>0.33139340070190287</v>
          </cell>
          <cell r="EO48" t="str">
            <v/>
          </cell>
          <cell r="EP48">
            <v>1</v>
          </cell>
          <cell r="EQ48" t="str">
            <v/>
          </cell>
          <cell r="ER48"/>
          <cell r="ES48"/>
          <cell r="ET48">
            <v>72384079</v>
          </cell>
          <cell r="EU48">
            <v>172246087</v>
          </cell>
          <cell r="EV48">
            <v>244630166</v>
          </cell>
        </row>
        <row r="49">
          <cell r="D49" t="str">
            <v xml:space="preserve">004041778 007228706   004025078     </v>
          </cell>
          <cell r="E49">
            <v>0</v>
          </cell>
          <cell r="F49">
            <v>0</v>
          </cell>
          <cell r="G49" t="str">
            <v>070017</v>
          </cell>
          <cell r="H49" t="str">
            <v>Yes</v>
          </cell>
          <cell r="I49" t="str">
            <v>No</v>
          </cell>
          <cell r="J49" t="str">
            <v>No</v>
          </cell>
          <cell r="K49" t="str">
            <v>Yes</v>
          </cell>
          <cell r="L49"/>
          <cell r="M49"/>
          <cell r="N49">
            <v>10330815</v>
          </cell>
          <cell r="O49">
            <v>11629931</v>
          </cell>
          <cell r="P49">
            <v>39046</v>
          </cell>
          <cell r="Q49">
            <v>24526</v>
          </cell>
          <cell r="R49">
            <v>22024318</v>
          </cell>
          <cell r="S49">
            <v>562572</v>
          </cell>
          <cell r="T49">
            <v>1331948</v>
          </cell>
          <cell r="U49">
            <v>0</v>
          </cell>
          <cell r="V49">
            <v>0</v>
          </cell>
          <cell r="W49">
            <v>1894520</v>
          </cell>
          <cell r="X49">
            <v>0</v>
          </cell>
          <cell r="Y49">
            <v>0</v>
          </cell>
          <cell r="Z49">
            <v>0</v>
          </cell>
          <cell r="AA49">
            <v>0</v>
          </cell>
          <cell r="AB49">
            <v>0</v>
          </cell>
          <cell r="AC49">
            <v>0</v>
          </cell>
          <cell r="AD49">
            <v>0</v>
          </cell>
          <cell r="AE49">
            <v>0</v>
          </cell>
          <cell r="AF49">
            <v>-732432</v>
          </cell>
          <cell r="AG49">
            <v>0</v>
          </cell>
          <cell r="AH49">
            <v>0</v>
          </cell>
          <cell r="AI49">
            <v>-732432</v>
          </cell>
          <cell r="AJ49">
            <v>854053</v>
          </cell>
          <cell r="AK49">
            <v>654376</v>
          </cell>
          <cell r="AL49">
            <v>0</v>
          </cell>
          <cell r="AM49">
            <v>0</v>
          </cell>
          <cell r="AN49">
            <v>0</v>
          </cell>
          <cell r="AO49">
            <v>0</v>
          </cell>
          <cell r="AP49">
            <v>0</v>
          </cell>
          <cell r="AQ49">
            <v>0</v>
          </cell>
          <cell r="AR49">
            <v>1508429</v>
          </cell>
          <cell r="AS49">
            <v>320815</v>
          </cell>
          <cell r="AT49">
            <v>553522</v>
          </cell>
          <cell r="AU49">
            <v>-3072</v>
          </cell>
          <cell r="AV49">
            <v>113</v>
          </cell>
          <cell r="AW49">
            <v>8575</v>
          </cell>
          <cell r="AX49">
            <v>64154</v>
          </cell>
          <cell r="AY49">
            <v>1082</v>
          </cell>
          <cell r="AZ49">
            <v>21460</v>
          </cell>
          <cell r="BA49">
            <v>0</v>
          </cell>
          <cell r="BB49">
            <v>0</v>
          </cell>
          <cell r="BC49">
            <v>966649</v>
          </cell>
          <cell r="BD49">
            <v>6015034</v>
          </cell>
          <cell r="BE49">
            <v>3976691</v>
          </cell>
          <cell r="BF49">
            <v>0</v>
          </cell>
          <cell r="BG49">
            <v>0</v>
          </cell>
          <cell r="BH49">
            <v>0</v>
          </cell>
          <cell r="BI49">
            <v>0</v>
          </cell>
          <cell r="BJ49">
            <v>0</v>
          </cell>
          <cell r="BK49">
            <v>0</v>
          </cell>
          <cell r="BL49">
            <v>9991725</v>
          </cell>
          <cell r="BM49">
            <v>0</v>
          </cell>
          <cell r="BN49">
            <v>214815</v>
          </cell>
          <cell r="BO49">
            <v>0</v>
          </cell>
          <cell r="BP49">
            <v>0</v>
          </cell>
          <cell r="BQ49">
            <v>0</v>
          </cell>
          <cell r="BR49">
            <v>0</v>
          </cell>
          <cell r="BS49">
            <v>0</v>
          </cell>
          <cell r="BT49">
            <v>0</v>
          </cell>
          <cell r="BU49">
            <v>214815</v>
          </cell>
          <cell r="BV49">
            <v>0</v>
          </cell>
          <cell r="BW49">
            <v>0</v>
          </cell>
          <cell r="BX49">
            <v>0</v>
          </cell>
          <cell r="BY49">
            <v>0</v>
          </cell>
          <cell r="BZ49">
            <v>0</v>
          </cell>
          <cell r="CA49">
            <v>0</v>
          </cell>
          <cell r="CB49">
            <v>0</v>
          </cell>
          <cell r="CC49">
            <v>0</v>
          </cell>
          <cell r="CD49">
            <v>0</v>
          </cell>
          <cell r="CE49">
            <v>35868024</v>
          </cell>
          <cell r="CF49">
            <v>33976463</v>
          </cell>
          <cell r="CG49">
            <v>0</v>
          </cell>
          <cell r="CH49">
            <v>0</v>
          </cell>
          <cell r="CI49">
            <v>1891561</v>
          </cell>
          <cell r="CJ49">
            <v>3214268</v>
          </cell>
          <cell r="CK49">
            <v>0</v>
          </cell>
          <cell r="CL49">
            <v>39082292</v>
          </cell>
          <cell r="CM49">
            <v>0</v>
          </cell>
          <cell r="CN49">
            <v>16854610</v>
          </cell>
          <cell r="CO49">
            <v>17399409</v>
          </cell>
          <cell r="CP49">
            <v>8211216</v>
          </cell>
          <cell r="CQ49">
            <v>6680160</v>
          </cell>
          <cell r="CR49">
            <v>30231</v>
          </cell>
          <cell r="CS49">
            <v>44282</v>
          </cell>
          <cell r="CT49">
            <v>1149423</v>
          </cell>
          <cell r="CU49">
            <v>1943374</v>
          </cell>
          <cell r="CV49">
            <v>65179</v>
          </cell>
          <cell r="CW49">
            <v>57215</v>
          </cell>
          <cell r="CX49">
            <v>52435099</v>
          </cell>
          <cell r="CY49">
            <v>16567075</v>
          </cell>
          <cell r="CZ49">
            <v>13352807</v>
          </cell>
          <cell r="DA49">
            <v>80343</v>
          </cell>
          <cell r="DB49">
            <v>511900</v>
          </cell>
          <cell r="DC49">
            <v>592243</v>
          </cell>
          <cell r="DD49">
            <v>0</v>
          </cell>
          <cell r="DE49">
            <v>0</v>
          </cell>
          <cell r="DF49">
            <v>0</v>
          </cell>
          <cell r="DG49">
            <v>592243</v>
          </cell>
          <cell r="DH49">
            <v>0</v>
          </cell>
          <cell r="DI49">
            <v>1178698</v>
          </cell>
          <cell r="DJ49">
            <v>2797408</v>
          </cell>
          <cell r="DK49">
            <v>3976106</v>
          </cell>
          <cell r="DL49">
            <v>3383863</v>
          </cell>
          <cell r="DM49">
            <v>19950938</v>
          </cell>
          <cell r="DN49">
            <v>16736670</v>
          </cell>
          <cell r="DO49">
            <v>0</v>
          </cell>
          <cell r="DP49">
            <v>592243</v>
          </cell>
          <cell r="DQ49">
            <v>4356575</v>
          </cell>
          <cell r="DR49">
            <v>0</v>
          </cell>
          <cell r="DS49">
            <v>12380095</v>
          </cell>
          <cell r="DT49">
            <v>28780481</v>
          </cell>
          <cell r="DU49">
            <v>0</v>
          </cell>
          <cell r="DV49">
            <v>28780481</v>
          </cell>
          <cell r="DW49">
            <v>211834313</v>
          </cell>
          <cell r="DX49">
            <v>0.13589999999999999</v>
          </cell>
          <cell r="DY49">
            <v>0.13589999999999999</v>
          </cell>
          <cell r="DZ49">
            <v>1394433</v>
          </cell>
          <cell r="EA49">
            <v>0</v>
          </cell>
          <cell r="EB49">
            <v>1394433</v>
          </cell>
          <cell r="EC49"/>
          <cell r="ED49"/>
          <cell r="EE49"/>
          <cell r="EF49">
            <v>212045748</v>
          </cell>
          <cell r="EG49">
            <v>6.6E-3</v>
          </cell>
          <cell r="EH49">
            <v>6.6E-3</v>
          </cell>
          <cell r="EI49">
            <v>0.14249999999999999</v>
          </cell>
          <cell r="EJ49">
            <v>12014</v>
          </cell>
          <cell r="EK49">
            <v>29</v>
          </cell>
          <cell r="EL49">
            <v>12043</v>
          </cell>
          <cell r="EM49">
            <v>42772</v>
          </cell>
          <cell r="EN49">
            <v>0.28156270457308519</v>
          </cell>
          <cell r="EO49" t="str">
            <v/>
          </cell>
          <cell r="EP49">
            <v>1</v>
          </cell>
          <cell r="EQ49" t="str">
            <v/>
          </cell>
          <cell r="ER49"/>
          <cell r="ES49"/>
          <cell r="ET49">
            <v>56701100</v>
          </cell>
          <cell r="EU49">
            <v>142708988</v>
          </cell>
          <cell r="EV49">
            <v>199410088</v>
          </cell>
        </row>
        <row r="50">
          <cell r="D50" t="str">
            <v xml:space="preserve">004041794    004025094     </v>
          </cell>
          <cell r="E50">
            <v>0</v>
          </cell>
          <cell r="F50">
            <v>0</v>
          </cell>
          <cell r="G50" t="str">
            <v>070019</v>
          </cell>
          <cell r="H50" t="str">
            <v>Yes</v>
          </cell>
          <cell r="I50" t="str">
            <v>No</v>
          </cell>
          <cell r="J50" t="str">
            <v>No</v>
          </cell>
          <cell r="K50" t="str">
            <v>Yes</v>
          </cell>
          <cell r="L50"/>
          <cell r="M50"/>
          <cell r="N50">
            <v>1414054</v>
          </cell>
          <cell r="O50">
            <v>2811065</v>
          </cell>
          <cell r="P50">
            <v>5802</v>
          </cell>
          <cell r="Q50">
            <v>22489</v>
          </cell>
          <cell r="R50">
            <v>4253410</v>
          </cell>
          <cell r="S50">
            <v>206456</v>
          </cell>
          <cell r="T50">
            <v>428684</v>
          </cell>
          <cell r="U50">
            <v>0</v>
          </cell>
          <cell r="V50">
            <v>0</v>
          </cell>
          <cell r="W50">
            <v>635140</v>
          </cell>
          <cell r="X50">
            <v>0</v>
          </cell>
          <cell r="Y50">
            <v>0</v>
          </cell>
          <cell r="Z50">
            <v>0</v>
          </cell>
          <cell r="AA50">
            <v>0</v>
          </cell>
          <cell r="AB50">
            <v>0</v>
          </cell>
          <cell r="AC50">
            <v>0</v>
          </cell>
          <cell r="AD50">
            <v>0</v>
          </cell>
          <cell r="AE50">
            <v>-128897</v>
          </cell>
          <cell r="AF50">
            <v>0</v>
          </cell>
          <cell r="AG50">
            <v>0</v>
          </cell>
          <cell r="AH50">
            <v>0</v>
          </cell>
          <cell r="AI50">
            <v>-128897</v>
          </cell>
          <cell r="AJ50">
            <v>183872</v>
          </cell>
          <cell r="AK50">
            <v>104038</v>
          </cell>
          <cell r="AL50">
            <v>104091</v>
          </cell>
          <cell r="AM50">
            <v>44913</v>
          </cell>
          <cell r="AN50">
            <v>1179</v>
          </cell>
          <cell r="AO50">
            <v>486</v>
          </cell>
          <cell r="AP50">
            <v>0</v>
          </cell>
          <cell r="AQ50">
            <v>0</v>
          </cell>
          <cell r="AR50">
            <v>438579</v>
          </cell>
          <cell r="AS50">
            <v>51502</v>
          </cell>
          <cell r="AT50">
            <v>159647</v>
          </cell>
          <cell r="AU50">
            <v>144</v>
          </cell>
          <cell r="AV50">
            <v>2747</v>
          </cell>
          <cell r="AW50">
            <v>114279</v>
          </cell>
          <cell r="AX50">
            <v>55947</v>
          </cell>
          <cell r="AY50">
            <v>112231</v>
          </cell>
          <cell r="AZ50">
            <v>205560</v>
          </cell>
          <cell r="BA50">
            <v>0</v>
          </cell>
          <cell r="BB50">
            <v>0</v>
          </cell>
          <cell r="BC50">
            <v>702057</v>
          </cell>
          <cell r="BD50">
            <v>3692824</v>
          </cell>
          <cell r="BE50">
            <v>825681</v>
          </cell>
          <cell r="BF50">
            <v>1174364</v>
          </cell>
          <cell r="BG50">
            <v>355858</v>
          </cell>
          <cell r="BH50">
            <v>15721</v>
          </cell>
          <cell r="BI50">
            <v>5456</v>
          </cell>
          <cell r="BJ50">
            <v>0</v>
          </cell>
          <cell r="BK50">
            <v>0</v>
          </cell>
          <cell r="BL50">
            <v>6069904</v>
          </cell>
          <cell r="BM50">
            <v>0</v>
          </cell>
          <cell r="BN50">
            <v>6716</v>
          </cell>
          <cell r="BO50">
            <v>0</v>
          </cell>
          <cell r="BP50">
            <v>0</v>
          </cell>
          <cell r="BQ50">
            <v>0</v>
          </cell>
          <cell r="BR50">
            <v>0</v>
          </cell>
          <cell r="BS50">
            <v>0</v>
          </cell>
          <cell r="BT50">
            <v>0</v>
          </cell>
          <cell r="BU50">
            <v>6716</v>
          </cell>
          <cell r="BV50">
            <v>0</v>
          </cell>
          <cell r="BW50">
            <v>0</v>
          </cell>
          <cell r="BX50">
            <v>0</v>
          </cell>
          <cell r="BY50">
            <v>0</v>
          </cell>
          <cell r="BZ50">
            <v>0</v>
          </cell>
          <cell r="CA50">
            <v>0</v>
          </cell>
          <cell r="CB50">
            <v>0</v>
          </cell>
          <cell r="CC50">
            <v>0</v>
          </cell>
          <cell r="CD50">
            <v>0</v>
          </cell>
          <cell r="CE50">
            <v>11976909</v>
          </cell>
          <cell r="CF50">
            <v>11338878</v>
          </cell>
          <cell r="CG50">
            <v>0</v>
          </cell>
          <cell r="CH50">
            <v>0</v>
          </cell>
          <cell r="CI50">
            <v>638031</v>
          </cell>
          <cell r="CJ50">
            <v>783960</v>
          </cell>
          <cell r="CK50">
            <v>0</v>
          </cell>
          <cell r="CL50">
            <v>12760869</v>
          </cell>
          <cell r="CM50">
            <v>0</v>
          </cell>
          <cell r="CN50">
            <v>2994138</v>
          </cell>
          <cell r="CO50">
            <v>3865972</v>
          </cell>
          <cell r="CP50">
            <v>6049950</v>
          </cell>
          <cell r="CQ50">
            <v>1468205</v>
          </cell>
          <cell r="CR50">
            <v>2110194</v>
          </cell>
          <cell r="CS50">
            <v>713462</v>
          </cell>
          <cell r="CT50">
            <v>488731</v>
          </cell>
          <cell r="CU50">
            <v>587219</v>
          </cell>
          <cell r="CV50">
            <v>44471</v>
          </cell>
          <cell r="CW50">
            <v>70640</v>
          </cell>
          <cell r="CX50">
            <v>18392982</v>
          </cell>
          <cell r="CY50">
            <v>6416073</v>
          </cell>
          <cell r="CZ50">
            <v>5632113</v>
          </cell>
          <cell r="DA50">
            <v>122771</v>
          </cell>
          <cell r="DB50">
            <v>367819</v>
          </cell>
          <cell r="DC50">
            <v>490590</v>
          </cell>
          <cell r="DD50">
            <v>0</v>
          </cell>
          <cell r="DE50">
            <v>0</v>
          </cell>
          <cell r="DF50">
            <v>0</v>
          </cell>
          <cell r="DG50">
            <v>490590</v>
          </cell>
          <cell r="DH50">
            <v>0</v>
          </cell>
          <cell r="DI50">
            <v>651488</v>
          </cell>
          <cell r="DJ50">
            <v>1162175</v>
          </cell>
          <cell r="DK50">
            <v>1813663</v>
          </cell>
          <cell r="DL50">
            <v>1323073</v>
          </cell>
          <cell r="DM50">
            <v>7739146</v>
          </cell>
          <cell r="DN50">
            <v>6955186</v>
          </cell>
          <cell r="DO50">
            <v>0</v>
          </cell>
          <cell r="DP50">
            <v>490590</v>
          </cell>
          <cell r="DQ50">
            <v>4387517</v>
          </cell>
          <cell r="DR50">
            <v>0</v>
          </cell>
          <cell r="DS50">
            <v>2567669</v>
          </cell>
          <cell r="DT50">
            <v>6196232</v>
          </cell>
          <cell r="DU50">
            <v>0</v>
          </cell>
          <cell r="DV50">
            <v>6196232</v>
          </cell>
          <cell r="DW50">
            <v>84644248</v>
          </cell>
          <cell r="DX50">
            <v>7.3200000000000001E-2</v>
          </cell>
          <cell r="DY50">
            <v>7.3200000000000001E-2</v>
          </cell>
          <cell r="DZ50">
            <v>99912</v>
          </cell>
          <cell r="EA50">
            <v>0</v>
          </cell>
          <cell r="EB50">
            <v>99912</v>
          </cell>
          <cell r="EC50"/>
          <cell r="ED50"/>
          <cell r="EE50"/>
          <cell r="EF50">
            <v>96556793</v>
          </cell>
          <cell r="EG50">
            <v>1E-3</v>
          </cell>
          <cell r="EH50">
            <v>1E-3</v>
          </cell>
          <cell r="EI50">
            <v>7.4200000000000002E-2</v>
          </cell>
          <cell r="EJ50">
            <v>4024</v>
          </cell>
          <cell r="EK50">
            <v>17</v>
          </cell>
          <cell r="EL50">
            <v>4041</v>
          </cell>
          <cell r="EM50">
            <v>14756</v>
          </cell>
          <cell r="EN50">
            <v>0.27385470317159122</v>
          </cell>
          <cell r="EO50" t="str">
            <v/>
          </cell>
          <cell r="EP50">
            <v>1</v>
          </cell>
          <cell r="EQ50" t="str">
            <v/>
          </cell>
          <cell r="ER50"/>
          <cell r="ES50"/>
          <cell r="ET50">
            <v>23352736</v>
          </cell>
          <cell r="EU50">
            <v>48077144</v>
          </cell>
          <cell r="EV50">
            <v>71429880</v>
          </cell>
        </row>
        <row r="51">
          <cell r="D51" t="str">
            <v xml:space="preserve">004041752    004025052     </v>
          </cell>
          <cell r="E51">
            <v>0</v>
          </cell>
          <cell r="F51">
            <v>0</v>
          </cell>
          <cell r="G51" t="str">
            <v>070015</v>
          </cell>
          <cell r="H51" t="str">
            <v>Yes</v>
          </cell>
          <cell r="I51" t="str">
            <v>No</v>
          </cell>
          <cell r="J51" t="str">
            <v>No</v>
          </cell>
          <cell r="K51" t="str">
            <v>Yes</v>
          </cell>
          <cell r="L51"/>
          <cell r="M51"/>
          <cell r="N51">
            <v>1638416</v>
          </cell>
          <cell r="O51">
            <v>2755333</v>
          </cell>
          <cell r="P51">
            <v>24601</v>
          </cell>
          <cell r="Q51">
            <v>41945</v>
          </cell>
          <cell r="R51">
            <v>4460295</v>
          </cell>
          <cell r="S51">
            <v>145544</v>
          </cell>
          <cell r="T51">
            <v>307379</v>
          </cell>
          <cell r="U51">
            <v>0</v>
          </cell>
          <cell r="V51">
            <v>0</v>
          </cell>
          <cell r="W51">
            <v>452923</v>
          </cell>
          <cell r="X51">
            <v>0</v>
          </cell>
          <cell r="Y51">
            <v>0</v>
          </cell>
          <cell r="Z51">
            <v>0</v>
          </cell>
          <cell r="AA51">
            <v>0</v>
          </cell>
          <cell r="AB51">
            <v>0</v>
          </cell>
          <cell r="AC51">
            <v>0</v>
          </cell>
          <cell r="AD51">
            <v>0</v>
          </cell>
          <cell r="AE51">
            <v>87828</v>
          </cell>
          <cell r="AF51">
            <v>0</v>
          </cell>
          <cell r="AG51">
            <v>0</v>
          </cell>
          <cell r="AH51">
            <v>0</v>
          </cell>
          <cell r="AI51">
            <v>87828</v>
          </cell>
          <cell r="AJ51">
            <v>0</v>
          </cell>
          <cell r="AK51">
            <v>0</v>
          </cell>
          <cell r="AL51">
            <v>0</v>
          </cell>
          <cell r="AM51">
            <v>0</v>
          </cell>
          <cell r="AN51">
            <v>0</v>
          </cell>
          <cell r="AO51">
            <v>0</v>
          </cell>
          <cell r="AP51">
            <v>0</v>
          </cell>
          <cell r="AQ51">
            <v>0</v>
          </cell>
          <cell r="AR51">
            <v>0</v>
          </cell>
          <cell r="AS51">
            <v>40797</v>
          </cell>
          <cell r="AT51">
            <v>175600</v>
          </cell>
          <cell r="AU51">
            <v>0</v>
          </cell>
          <cell r="AV51">
            <v>0</v>
          </cell>
          <cell r="AW51">
            <v>0</v>
          </cell>
          <cell r="AX51">
            <v>0</v>
          </cell>
          <cell r="AY51">
            <v>297620</v>
          </cell>
          <cell r="AZ51">
            <v>613945</v>
          </cell>
          <cell r="BA51">
            <v>30558</v>
          </cell>
          <cell r="BB51">
            <v>15157</v>
          </cell>
          <cell r="BC51">
            <v>1173677</v>
          </cell>
          <cell r="BD51">
            <v>2156575</v>
          </cell>
          <cell r="BE51">
            <v>1630094</v>
          </cell>
          <cell r="BF51">
            <v>0</v>
          </cell>
          <cell r="BG51">
            <v>0</v>
          </cell>
          <cell r="BH51">
            <v>71291</v>
          </cell>
          <cell r="BI51">
            <v>77604</v>
          </cell>
          <cell r="BJ51">
            <v>0</v>
          </cell>
          <cell r="BK51">
            <v>0</v>
          </cell>
          <cell r="BL51">
            <v>3935564</v>
          </cell>
          <cell r="BM51">
            <v>0</v>
          </cell>
          <cell r="BN51">
            <v>0</v>
          </cell>
          <cell r="BO51">
            <v>0</v>
          </cell>
          <cell r="BP51">
            <v>0</v>
          </cell>
          <cell r="BQ51">
            <v>0</v>
          </cell>
          <cell r="BR51">
            <v>0</v>
          </cell>
          <cell r="BS51">
            <v>0</v>
          </cell>
          <cell r="BT51">
            <v>0</v>
          </cell>
          <cell r="BU51">
            <v>0</v>
          </cell>
          <cell r="BV51">
            <v>61007</v>
          </cell>
          <cell r="BW51">
            <v>573521</v>
          </cell>
          <cell r="BX51">
            <v>0</v>
          </cell>
          <cell r="BY51">
            <v>0</v>
          </cell>
          <cell r="BZ51">
            <v>5791</v>
          </cell>
          <cell r="CA51">
            <v>30527</v>
          </cell>
          <cell r="CB51">
            <v>0</v>
          </cell>
          <cell r="CC51">
            <v>0</v>
          </cell>
          <cell r="CD51">
            <v>670846</v>
          </cell>
          <cell r="CE51">
            <v>10781133</v>
          </cell>
          <cell r="CF51">
            <v>10328210</v>
          </cell>
          <cell r="CG51">
            <v>0</v>
          </cell>
          <cell r="CH51">
            <v>0</v>
          </cell>
          <cell r="CI51">
            <v>452923</v>
          </cell>
          <cell r="CJ51">
            <v>413910</v>
          </cell>
          <cell r="CK51">
            <v>0</v>
          </cell>
          <cell r="CL51">
            <v>11195043</v>
          </cell>
          <cell r="CM51">
            <v>0</v>
          </cell>
          <cell r="CN51">
            <v>2578217</v>
          </cell>
          <cell r="CO51">
            <v>3786896</v>
          </cell>
          <cell r="CP51">
            <v>3631372</v>
          </cell>
          <cell r="CQ51">
            <v>2742459</v>
          </cell>
          <cell r="CR51">
            <v>440909</v>
          </cell>
          <cell r="CS51">
            <v>580601</v>
          </cell>
          <cell r="CT51">
            <v>229371</v>
          </cell>
          <cell r="CU51">
            <v>443241</v>
          </cell>
          <cell r="CV51">
            <v>200740</v>
          </cell>
          <cell r="CW51">
            <v>253013</v>
          </cell>
          <cell r="CX51">
            <v>14886819</v>
          </cell>
          <cell r="CY51">
            <v>4105686</v>
          </cell>
          <cell r="CZ51">
            <v>3691776</v>
          </cell>
          <cell r="DA51">
            <v>27241</v>
          </cell>
          <cell r="DB51">
            <v>345842</v>
          </cell>
          <cell r="DC51">
            <v>373083</v>
          </cell>
          <cell r="DD51">
            <v>0</v>
          </cell>
          <cell r="DE51">
            <v>0</v>
          </cell>
          <cell r="DF51">
            <v>0</v>
          </cell>
          <cell r="DG51">
            <v>373083</v>
          </cell>
          <cell r="DH51">
            <v>0</v>
          </cell>
          <cell r="DI51">
            <v>321069</v>
          </cell>
          <cell r="DJ51">
            <v>762598</v>
          </cell>
          <cell r="DK51">
            <v>1083667</v>
          </cell>
          <cell r="DL51">
            <v>710584</v>
          </cell>
          <cell r="DM51">
            <v>4816270</v>
          </cell>
          <cell r="DN51">
            <v>4402360</v>
          </cell>
          <cell r="DO51">
            <v>0</v>
          </cell>
          <cell r="DP51">
            <v>373083</v>
          </cell>
          <cell r="DQ51">
            <v>1645593</v>
          </cell>
          <cell r="DR51">
            <v>0</v>
          </cell>
          <cell r="DS51">
            <v>2756767</v>
          </cell>
          <cell r="DT51">
            <v>5631353</v>
          </cell>
          <cell r="DU51">
            <v>0</v>
          </cell>
          <cell r="DV51">
            <v>5631353</v>
          </cell>
          <cell r="DW51">
            <v>74372516</v>
          </cell>
          <cell r="DX51">
            <v>7.5700000000000003E-2</v>
          </cell>
          <cell r="DY51">
            <v>7.5700000000000003E-2</v>
          </cell>
          <cell r="DZ51">
            <v>495816</v>
          </cell>
          <cell r="EA51">
            <v>0</v>
          </cell>
          <cell r="EB51">
            <v>495816</v>
          </cell>
          <cell r="EC51"/>
          <cell r="ED51"/>
          <cell r="EE51"/>
          <cell r="EF51">
            <v>57109530</v>
          </cell>
          <cell r="EG51">
            <v>8.6999999999999994E-3</v>
          </cell>
          <cell r="EH51">
            <v>8.6999999999999994E-3</v>
          </cell>
          <cell r="EI51">
            <v>8.4400000000000003E-2</v>
          </cell>
          <cell r="EJ51">
            <v>2166</v>
          </cell>
          <cell r="EK51">
            <v>61</v>
          </cell>
          <cell r="EL51">
            <v>2227</v>
          </cell>
          <cell r="EM51">
            <v>8537</v>
          </cell>
          <cell r="EN51">
            <v>0.26086447229705984</v>
          </cell>
          <cell r="EO51" t="str">
            <v/>
          </cell>
          <cell r="EP51">
            <v>1</v>
          </cell>
          <cell r="EQ51" t="str">
            <v/>
          </cell>
          <cell r="ER51"/>
          <cell r="ES51"/>
          <cell r="ET51">
            <v>18191781</v>
          </cell>
          <cell r="EU51">
            <v>58373624</v>
          </cell>
          <cell r="EV51">
            <v>76565405</v>
          </cell>
        </row>
        <row r="52">
          <cell r="D52" t="str">
            <v xml:space="preserve">004041943    004025235     </v>
          </cell>
          <cell r="E52">
            <v>0</v>
          </cell>
          <cell r="F52">
            <v>0</v>
          </cell>
          <cell r="G52" t="str">
            <v>070034</v>
          </cell>
          <cell r="H52" t="str">
            <v>Yes</v>
          </cell>
          <cell r="I52" t="str">
            <v>No</v>
          </cell>
          <cell r="J52" t="str">
            <v>No</v>
          </cell>
          <cell r="K52" t="str">
            <v>Yes</v>
          </cell>
          <cell r="L52"/>
          <cell r="M52"/>
          <cell r="N52">
            <v>18452387</v>
          </cell>
          <cell r="O52">
            <v>10593796</v>
          </cell>
          <cell r="P52">
            <v>243892</v>
          </cell>
          <cell r="Q52">
            <v>30194</v>
          </cell>
          <cell r="R52">
            <v>29320269</v>
          </cell>
          <cell r="S52">
            <v>617742</v>
          </cell>
          <cell r="T52">
            <v>1158642</v>
          </cell>
          <cell r="U52">
            <v>2547</v>
          </cell>
          <cell r="V52">
            <v>1637</v>
          </cell>
          <cell r="W52">
            <v>1780568</v>
          </cell>
          <cell r="X52">
            <v>0</v>
          </cell>
          <cell r="Y52">
            <v>0</v>
          </cell>
          <cell r="Z52">
            <v>0</v>
          </cell>
          <cell r="AA52">
            <v>0</v>
          </cell>
          <cell r="AB52">
            <v>0</v>
          </cell>
          <cell r="AC52">
            <v>0</v>
          </cell>
          <cell r="AD52">
            <v>0</v>
          </cell>
          <cell r="AE52">
            <v>0</v>
          </cell>
          <cell r="AF52">
            <v>-219009</v>
          </cell>
          <cell r="AG52">
            <v>0</v>
          </cell>
          <cell r="AH52">
            <v>0</v>
          </cell>
          <cell r="AI52">
            <v>-219009</v>
          </cell>
          <cell r="AJ52">
            <v>962266</v>
          </cell>
          <cell r="AK52">
            <v>533282</v>
          </cell>
          <cell r="AL52">
            <v>42298</v>
          </cell>
          <cell r="AM52">
            <v>37973</v>
          </cell>
          <cell r="AN52">
            <v>0</v>
          </cell>
          <cell r="AO52">
            <v>0</v>
          </cell>
          <cell r="AP52">
            <v>0</v>
          </cell>
          <cell r="AQ52">
            <v>0</v>
          </cell>
          <cell r="AR52">
            <v>1575819</v>
          </cell>
          <cell r="AS52">
            <v>397736</v>
          </cell>
          <cell r="AT52">
            <v>308361</v>
          </cell>
          <cell r="AU52">
            <v>1477</v>
          </cell>
          <cell r="AV52">
            <v>2912</v>
          </cell>
          <cell r="AW52">
            <v>38161</v>
          </cell>
          <cell r="AX52">
            <v>5312</v>
          </cell>
          <cell r="AY52">
            <v>568536</v>
          </cell>
          <cell r="AZ52">
            <v>322474</v>
          </cell>
          <cell r="BA52">
            <v>0</v>
          </cell>
          <cell r="BB52">
            <v>349</v>
          </cell>
          <cell r="BC52">
            <v>1645318</v>
          </cell>
          <cell r="BD52">
            <v>13387426</v>
          </cell>
          <cell r="BE52">
            <v>3868789</v>
          </cell>
          <cell r="BF52">
            <v>0</v>
          </cell>
          <cell r="BG52">
            <v>142</v>
          </cell>
          <cell r="BH52">
            <v>0</v>
          </cell>
          <cell r="BI52">
            <v>0</v>
          </cell>
          <cell r="BJ52">
            <v>0</v>
          </cell>
          <cell r="BK52">
            <v>0</v>
          </cell>
          <cell r="BL52">
            <v>17256357</v>
          </cell>
          <cell r="BM52">
            <v>105111</v>
          </cell>
          <cell r="BN52">
            <v>247394</v>
          </cell>
          <cell r="BO52">
            <v>0</v>
          </cell>
          <cell r="BP52">
            <v>0</v>
          </cell>
          <cell r="BQ52">
            <v>0</v>
          </cell>
          <cell r="BR52">
            <v>0</v>
          </cell>
          <cell r="BS52">
            <v>0</v>
          </cell>
          <cell r="BT52">
            <v>0</v>
          </cell>
          <cell r="BU52">
            <v>352505</v>
          </cell>
          <cell r="BV52">
            <v>615126</v>
          </cell>
          <cell r="BW52">
            <v>232206</v>
          </cell>
          <cell r="BX52">
            <v>0</v>
          </cell>
          <cell r="BY52">
            <v>0</v>
          </cell>
          <cell r="BZ52">
            <v>0</v>
          </cell>
          <cell r="CA52">
            <v>0</v>
          </cell>
          <cell r="CB52">
            <v>0</v>
          </cell>
          <cell r="CC52">
            <v>0</v>
          </cell>
          <cell r="CD52">
            <v>847332</v>
          </cell>
          <cell r="CE52">
            <v>52559159</v>
          </cell>
          <cell r="CF52">
            <v>50774202</v>
          </cell>
          <cell r="CG52">
            <v>0</v>
          </cell>
          <cell r="CH52">
            <v>0</v>
          </cell>
          <cell r="CI52">
            <v>1784957</v>
          </cell>
          <cell r="CJ52">
            <v>5673669</v>
          </cell>
          <cell r="CK52">
            <v>0</v>
          </cell>
          <cell r="CL52">
            <v>58232828</v>
          </cell>
          <cell r="CM52">
            <v>0</v>
          </cell>
          <cell r="CN52">
            <v>26548934</v>
          </cell>
          <cell r="CO52">
            <v>13642047</v>
          </cell>
          <cell r="CP52">
            <v>20116976</v>
          </cell>
          <cell r="CQ52">
            <v>7025475</v>
          </cell>
          <cell r="CR52">
            <v>663723</v>
          </cell>
          <cell r="CS52">
            <v>284044</v>
          </cell>
          <cell r="CT52">
            <v>2140399</v>
          </cell>
          <cell r="CU52">
            <v>1864918</v>
          </cell>
          <cell r="CV52">
            <v>475217</v>
          </cell>
          <cell r="CW52">
            <v>128342</v>
          </cell>
          <cell r="CX52">
            <v>72890075</v>
          </cell>
          <cell r="CY52">
            <v>20330916</v>
          </cell>
          <cell r="CZ52">
            <v>14657247</v>
          </cell>
          <cell r="DA52">
            <v>276104</v>
          </cell>
          <cell r="DB52">
            <v>1829354</v>
          </cell>
          <cell r="DC52">
            <v>2105458</v>
          </cell>
          <cell r="DD52">
            <v>0</v>
          </cell>
          <cell r="DE52">
            <v>0</v>
          </cell>
          <cell r="DF52">
            <v>0</v>
          </cell>
          <cell r="DG52">
            <v>2105458</v>
          </cell>
          <cell r="DH52">
            <v>0</v>
          </cell>
          <cell r="DI52">
            <v>2193707</v>
          </cell>
          <cell r="DJ52">
            <v>7559075</v>
          </cell>
          <cell r="DK52">
            <v>9752782</v>
          </cell>
          <cell r="DL52">
            <v>7647324</v>
          </cell>
          <cell r="DM52">
            <v>27978240</v>
          </cell>
          <cell r="DN52">
            <v>22304571</v>
          </cell>
          <cell r="DO52">
            <v>0</v>
          </cell>
          <cell r="DP52">
            <v>2105458</v>
          </cell>
          <cell r="DQ52">
            <v>13208474</v>
          </cell>
          <cell r="DR52">
            <v>0</v>
          </cell>
          <cell r="DS52">
            <v>9096097</v>
          </cell>
          <cell r="DT52">
            <v>38842151</v>
          </cell>
          <cell r="DU52">
            <v>1994588</v>
          </cell>
          <cell r="DV52">
            <v>40836739</v>
          </cell>
          <cell r="DW52">
            <v>311438393</v>
          </cell>
          <cell r="DX52">
            <v>0.1303</v>
          </cell>
          <cell r="DY52">
            <v>0.1303</v>
          </cell>
          <cell r="DZ52">
            <v>2742745</v>
          </cell>
          <cell r="EA52">
            <v>106000</v>
          </cell>
          <cell r="EB52">
            <v>2636745</v>
          </cell>
          <cell r="EC52"/>
          <cell r="ED52"/>
          <cell r="EE52"/>
          <cell r="EF52">
            <v>438265049</v>
          </cell>
          <cell r="EG52">
            <v>6.0000000000000001E-3</v>
          </cell>
          <cell r="EH52">
            <v>6.0000000000000001E-3</v>
          </cell>
          <cell r="EI52">
            <v>0.1363</v>
          </cell>
          <cell r="EJ52">
            <v>19695</v>
          </cell>
          <cell r="EK52">
            <v>186</v>
          </cell>
          <cell r="EL52">
            <v>19881</v>
          </cell>
          <cell r="EM52">
            <v>66750</v>
          </cell>
          <cell r="EN52">
            <v>0.29784269662921348</v>
          </cell>
          <cell r="EO52" t="str">
            <v/>
          </cell>
          <cell r="EP52">
            <v>1</v>
          </cell>
          <cell r="EQ52" t="str">
            <v/>
          </cell>
          <cell r="ER52"/>
          <cell r="ES52"/>
          <cell r="ET52">
            <v>95661126</v>
          </cell>
          <cell r="EU52">
            <v>203477945</v>
          </cell>
          <cell r="EV52">
            <v>299139071</v>
          </cell>
        </row>
        <row r="53">
          <cell r="D53" t="str">
            <v xml:space="preserve">004041729    004025029     </v>
          </cell>
          <cell r="E53">
            <v>0</v>
          </cell>
          <cell r="F53">
            <v>0</v>
          </cell>
          <cell r="G53" t="str">
            <v>070012</v>
          </cell>
          <cell r="H53" t="str">
            <v>Yes</v>
          </cell>
          <cell r="I53" t="str">
            <v>No</v>
          </cell>
          <cell r="J53" t="str">
            <v>No</v>
          </cell>
          <cell r="K53" t="str">
            <v>Yes</v>
          </cell>
          <cell r="L53"/>
          <cell r="M53"/>
          <cell r="N53">
            <v>1956902</v>
          </cell>
          <cell r="O53">
            <v>3086147</v>
          </cell>
          <cell r="P53">
            <v>3533</v>
          </cell>
          <cell r="Q53">
            <v>4671</v>
          </cell>
          <cell r="R53">
            <v>5051253</v>
          </cell>
          <cell r="S53">
            <v>6893</v>
          </cell>
          <cell r="T53">
            <v>16621</v>
          </cell>
          <cell r="U53">
            <v>0</v>
          </cell>
          <cell r="V53">
            <v>0</v>
          </cell>
          <cell r="W53">
            <v>23514</v>
          </cell>
          <cell r="X53">
            <v>0</v>
          </cell>
          <cell r="Y53">
            <v>0</v>
          </cell>
          <cell r="Z53">
            <v>0</v>
          </cell>
          <cell r="AA53">
            <v>0</v>
          </cell>
          <cell r="AB53">
            <v>0</v>
          </cell>
          <cell r="AC53">
            <v>0</v>
          </cell>
          <cell r="AD53">
            <v>0</v>
          </cell>
          <cell r="AE53">
            <v>0</v>
          </cell>
          <cell r="AF53">
            <v>-778377</v>
          </cell>
          <cell r="AG53">
            <v>0</v>
          </cell>
          <cell r="AH53">
            <v>0</v>
          </cell>
          <cell r="AI53">
            <v>-778377</v>
          </cell>
          <cell r="AJ53">
            <v>235444</v>
          </cell>
          <cell r="AK53">
            <v>221707</v>
          </cell>
          <cell r="AL53">
            <v>100279</v>
          </cell>
          <cell r="AM53">
            <v>61879</v>
          </cell>
          <cell r="AN53">
            <v>0</v>
          </cell>
          <cell r="AO53">
            <v>0</v>
          </cell>
          <cell r="AP53">
            <v>0</v>
          </cell>
          <cell r="AQ53">
            <v>0</v>
          </cell>
          <cell r="AR53">
            <v>619309</v>
          </cell>
          <cell r="AS53">
            <v>38333</v>
          </cell>
          <cell r="AT53">
            <v>188414</v>
          </cell>
          <cell r="AU53">
            <v>162</v>
          </cell>
          <cell r="AV53">
            <v>400</v>
          </cell>
          <cell r="AW53">
            <v>2693</v>
          </cell>
          <cell r="AX53">
            <v>4648</v>
          </cell>
          <cell r="AY53">
            <v>52781</v>
          </cell>
          <cell r="AZ53">
            <v>285223</v>
          </cell>
          <cell r="BA53">
            <v>0</v>
          </cell>
          <cell r="BB53">
            <v>1195</v>
          </cell>
          <cell r="BC53">
            <v>573849</v>
          </cell>
          <cell r="BD53">
            <v>2595981</v>
          </cell>
          <cell r="BE53">
            <v>1225929</v>
          </cell>
          <cell r="BF53">
            <v>1013722</v>
          </cell>
          <cell r="BG53">
            <v>411638</v>
          </cell>
          <cell r="BH53">
            <v>0</v>
          </cell>
          <cell r="BI53">
            <v>0</v>
          </cell>
          <cell r="BJ53">
            <v>0</v>
          </cell>
          <cell r="BK53">
            <v>0</v>
          </cell>
          <cell r="BL53">
            <v>5247270</v>
          </cell>
          <cell r="BM53">
            <v>0</v>
          </cell>
          <cell r="BN53">
            <v>0</v>
          </cell>
          <cell r="BO53">
            <v>0</v>
          </cell>
          <cell r="BP53">
            <v>0</v>
          </cell>
          <cell r="BQ53">
            <v>0</v>
          </cell>
          <cell r="BR53">
            <v>0</v>
          </cell>
          <cell r="BS53">
            <v>0</v>
          </cell>
          <cell r="BT53">
            <v>0</v>
          </cell>
          <cell r="BU53">
            <v>0</v>
          </cell>
          <cell r="BV53">
            <v>536771</v>
          </cell>
          <cell r="BW53">
            <v>411857</v>
          </cell>
          <cell r="BX53">
            <v>0</v>
          </cell>
          <cell r="BY53">
            <v>0</v>
          </cell>
          <cell r="BZ53">
            <v>0</v>
          </cell>
          <cell r="CA53">
            <v>0</v>
          </cell>
          <cell r="CB53">
            <v>0</v>
          </cell>
          <cell r="CC53">
            <v>0</v>
          </cell>
          <cell r="CD53">
            <v>948628</v>
          </cell>
          <cell r="CE53">
            <v>11685446</v>
          </cell>
          <cell r="CF53">
            <v>11661370</v>
          </cell>
          <cell r="CG53">
            <v>0</v>
          </cell>
          <cell r="CH53">
            <v>0</v>
          </cell>
          <cell r="CI53">
            <v>24076</v>
          </cell>
          <cell r="CJ53">
            <v>927272</v>
          </cell>
          <cell r="CK53">
            <v>0</v>
          </cell>
          <cell r="CL53">
            <v>12612718</v>
          </cell>
          <cell r="CM53">
            <v>0</v>
          </cell>
          <cell r="CN53">
            <v>3073305</v>
          </cell>
          <cell r="CO53">
            <v>3780799</v>
          </cell>
          <cell r="CP53">
            <v>4588016</v>
          </cell>
          <cell r="CQ53">
            <v>1848348</v>
          </cell>
          <cell r="CR53">
            <v>1667567</v>
          </cell>
          <cell r="CS53">
            <v>789847</v>
          </cell>
          <cell r="CT53">
            <v>8053</v>
          </cell>
          <cell r="CU53">
            <v>31151</v>
          </cell>
          <cell r="CV53">
            <v>30496</v>
          </cell>
          <cell r="CW53">
            <v>23964</v>
          </cell>
          <cell r="CX53">
            <v>15841546</v>
          </cell>
          <cell r="CY53">
            <v>4156100</v>
          </cell>
          <cell r="CZ53">
            <v>3228828</v>
          </cell>
          <cell r="DA53">
            <v>35379</v>
          </cell>
          <cell r="DB53">
            <v>306295</v>
          </cell>
          <cell r="DC53">
            <v>341674</v>
          </cell>
          <cell r="DD53">
            <v>0</v>
          </cell>
          <cell r="DE53">
            <v>0</v>
          </cell>
          <cell r="DF53">
            <v>0</v>
          </cell>
          <cell r="DG53">
            <v>341674</v>
          </cell>
          <cell r="DH53">
            <v>0</v>
          </cell>
          <cell r="DI53">
            <v>635555</v>
          </cell>
          <cell r="DJ53">
            <v>924415</v>
          </cell>
          <cell r="DK53">
            <v>1559970</v>
          </cell>
          <cell r="DL53">
            <v>1218296</v>
          </cell>
          <cell r="DM53">
            <v>5374396</v>
          </cell>
          <cell r="DN53">
            <v>4447124</v>
          </cell>
          <cell r="DO53">
            <v>0</v>
          </cell>
          <cell r="DP53">
            <v>341674</v>
          </cell>
          <cell r="DQ53">
            <v>1040872</v>
          </cell>
          <cell r="DR53">
            <v>0</v>
          </cell>
          <cell r="DS53">
            <v>3406252</v>
          </cell>
          <cell r="DT53">
            <v>6071475</v>
          </cell>
          <cell r="DU53">
            <v>0</v>
          </cell>
          <cell r="DV53">
            <v>6071475</v>
          </cell>
          <cell r="DW53">
            <v>73316774</v>
          </cell>
          <cell r="DX53">
            <v>8.2799999999999999E-2</v>
          </cell>
          <cell r="DY53">
            <v>8.2799999999999999E-2</v>
          </cell>
          <cell r="DZ53">
            <v>369081</v>
          </cell>
          <cell r="EA53">
            <v>0</v>
          </cell>
          <cell r="EB53">
            <v>369081</v>
          </cell>
          <cell r="EC53"/>
          <cell r="ED53"/>
          <cell r="EE53"/>
          <cell r="EF53">
            <v>76871362</v>
          </cell>
          <cell r="EG53">
            <v>4.7999999999999996E-3</v>
          </cell>
          <cell r="EH53">
            <v>4.7999999999999996E-3</v>
          </cell>
          <cell r="EI53">
            <v>8.7599999999999997E-2</v>
          </cell>
          <cell r="EJ53">
            <v>3811</v>
          </cell>
          <cell r="EK53">
            <v>10</v>
          </cell>
          <cell r="EL53">
            <v>3821</v>
          </cell>
          <cell r="EM53">
            <v>13064</v>
          </cell>
          <cell r="EN53">
            <v>0.29248315982853645</v>
          </cell>
          <cell r="EO53" t="str">
            <v/>
          </cell>
          <cell r="EP53">
            <v>1</v>
          </cell>
          <cell r="EQ53" t="str">
            <v/>
          </cell>
          <cell r="ER53"/>
          <cell r="ES53"/>
          <cell r="ET53">
            <v>20009884</v>
          </cell>
          <cell r="EU53">
            <v>47589319</v>
          </cell>
          <cell r="EV53">
            <v>65973447</v>
          </cell>
        </row>
        <row r="54">
          <cell r="D54" t="str">
            <v xml:space="preserve">004221800    004221818     </v>
          </cell>
          <cell r="E54">
            <v>0</v>
          </cell>
          <cell r="F54">
            <v>0</v>
          </cell>
          <cell r="G54" t="str">
            <v>070004</v>
          </cell>
          <cell r="H54" t="str">
            <v>Yes</v>
          </cell>
          <cell r="I54" t="str">
            <v>No</v>
          </cell>
          <cell r="J54" t="str">
            <v>No</v>
          </cell>
          <cell r="K54" t="str">
            <v>Yes</v>
          </cell>
          <cell r="L54"/>
          <cell r="M54"/>
          <cell r="N54">
            <v>665727</v>
          </cell>
          <cell r="O54">
            <v>924767</v>
          </cell>
          <cell r="P54">
            <v>291266</v>
          </cell>
          <cell r="Q54">
            <v>84538</v>
          </cell>
          <cell r="R54">
            <v>1966298</v>
          </cell>
          <cell r="S54">
            <v>108025</v>
          </cell>
          <cell r="T54">
            <v>97831</v>
          </cell>
          <cell r="U54">
            <v>474673</v>
          </cell>
          <cell r="V54">
            <v>383538</v>
          </cell>
          <cell r="W54">
            <v>1064067</v>
          </cell>
          <cell r="X54">
            <v>0</v>
          </cell>
          <cell r="Y54">
            <v>0</v>
          </cell>
          <cell r="Z54">
            <v>0</v>
          </cell>
          <cell r="AA54">
            <v>0</v>
          </cell>
          <cell r="AB54">
            <v>0</v>
          </cell>
          <cell r="AC54">
            <v>0</v>
          </cell>
          <cell r="AD54">
            <v>0</v>
          </cell>
          <cell r="AE54">
            <v>0</v>
          </cell>
          <cell r="AF54">
            <v>-50782</v>
          </cell>
          <cell r="AG54">
            <v>0</v>
          </cell>
          <cell r="AH54">
            <v>0</v>
          </cell>
          <cell r="AI54">
            <v>-50782</v>
          </cell>
          <cell r="AJ54">
            <v>123641</v>
          </cell>
          <cell r="AK54">
            <v>80947</v>
          </cell>
          <cell r="AL54">
            <v>1459</v>
          </cell>
          <cell r="AM54">
            <v>15916</v>
          </cell>
          <cell r="AN54">
            <v>136201</v>
          </cell>
          <cell r="AO54">
            <v>45650</v>
          </cell>
          <cell r="AP54">
            <v>16078</v>
          </cell>
          <cell r="AQ54">
            <v>3826</v>
          </cell>
          <cell r="AR54">
            <v>423718</v>
          </cell>
          <cell r="AS54">
            <v>25170</v>
          </cell>
          <cell r="AT54">
            <v>52069</v>
          </cell>
          <cell r="AU54">
            <v>0</v>
          </cell>
          <cell r="AV54">
            <v>238</v>
          </cell>
          <cell r="AW54">
            <v>0</v>
          </cell>
          <cell r="AX54">
            <v>1299</v>
          </cell>
          <cell r="AY54">
            <v>79269</v>
          </cell>
          <cell r="AZ54">
            <v>62473</v>
          </cell>
          <cell r="BA54">
            <v>60953</v>
          </cell>
          <cell r="BB54">
            <v>96860</v>
          </cell>
          <cell r="BC54">
            <v>378331</v>
          </cell>
          <cell r="BD54">
            <v>1090303</v>
          </cell>
          <cell r="BE54">
            <v>455525</v>
          </cell>
          <cell r="BF54">
            <v>150951</v>
          </cell>
          <cell r="BG54">
            <v>66628</v>
          </cell>
          <cell r="BH54">
            <v>1639508</v>
          </cell>
          <cell r="BI54">
            <v>501104</v>
          </cell>
          <cell r="BJ54">
            <v>0</v>
          </cell>
          <cell r="BK54">
            <v>0</v>
          </cell>
          <cell r="BL54">
            <v>3904019</v>
          </cell>
          <cell r="BM54">
            <v>1026</v>
          </cell>
          <cell r="BN54">
            <v>45574</v>
          </cell>
          <cell r="BO54">
            <v>0</v>
          </cell>
          <cell r="BP54">
            <v>0</v>
          </cell>
          <cell r="BQ54">
            <v>0</v>
          </cell>
          <cell r="BR54">
            <v>0</v>
          </cell>
          <cell r="BS54">
            <v>0</v>
          </cell>
          <cell r="BT54">
            <v>0</v>
          </cell>
          <cell r="BU54">
            <v>46600</v>
          </cell>
          <cell r="BV54">
            <v>0</v>
          </cell>
          <cell r="BW54">
            <v>0</v>
          </cell>
          <cell r="BX54">
            <v>0</v>
          </cell>
          <cell r="BY54">
            <v>0</v>
          </cell>
          <cell r="BZ54">
            <v>0</v>
          </cell>
          <cell r="CA54">
            <v>0</v>
          </cell>
          <cell r="CB54">
            <v>0</v>
          </cell>
          <cell r="CC54">
            <v>0</v>
          </cell>
          <cell r="CD54">
            <v>0</v>
          </cell>
          <cell r="CE54">
            <v>7732251</v>
          </cell>
          <cell r="CF54">
            <v>6667946</v>
          </cell>
          <cell r="CG54">
            <v>0</v>
          </cell>
          <cell r="CH54">
            <v>0</v>
          </cell>
          <cell r="CI54">
            <v>1064305</v>
          </cell>
          <cell r="CJ54">
            <v>185400</v>
          </cell>
          <cell r="CK54">
            <v>0</v>
          </cell>
          <cell r="CL54">
            <v>7917651</v>
          </cell>
          <cell r="CM54">
            <v>0</v>
          </cell>
          <cell r="CN54">
            <v>1051687</v>
          </cell>
          <cell r="CO54">
            <v>1034194</v>
          </cell>
          <cell r="CP54">
            <v>1144963</v>
          </cell>
          <cell r="CQ54">
            <v>723991</v>
          </cell>
          <cell r="CR54">
            <v>176474</v>
          </cell>
          <cell r="CS54">
            <v>119679</v>
          </cell>
          <cell r="CT54">
            <v>207162</v>
          </cell>
          <cell r="CU54">
            <v>127668</v>
          </cell>
          <cell r="CV54">
            <v>2847641</v>
          </cell>
          <cell r="CW54">
            <v>1977158</v>
          </cell>
          <cell r="CX54">
            <v>9410617</v>
          </cell>
          <cell r="CY54">
            <v>1678366</v>
          </cell>
          <cell r="CZ54">
            <v>1492966</v>
          </cell>
          <cell r="DA54">
            <v>24622</v>
          </cell>
          <cell r="DB54">
            <v>341957</v>
          </cell>
          <cell r="DC54">
            <v>366579</v>
          </cell>
          <cell r="DD54">
            <v>0</v>
          </cell>
          <cell r="DE54">
            <v>0</v>
          </cell>
          <cell r="DF54">
            <v>0</v>
          </cell>
          <cell r="DG54">
            <v>366579</v>
          </cell>
          <cell r="DH54">
            <v>0</v>
          </cell>
          <cell r="DI54">
            <v>765567</v>
          </cell>
          <cell r="DJ54">
            <v>1405899</v>
          </cell>
          <cell r="DK54">
            <v>2171466</v>
          </cell>
          <cell r="DL54">
            <v>1804887</v>
          </cell>
          <cell r="DM54">
            <v>3483253</v>
          </cell>
          <cell r="DN54">
            <v>3297853</v>
          </cell>
          <cell r="DO54">
            <v>0</v>
          </cell>
          <cell r="DP54">
            <v>366579</v>
          </cell>
          <cell r="DQ54">
            <v>1590044</v>
          </cell>
          <cell r="DR54">
            <v>0</v>
          </cell>
          <cell r="DS54">
            <v>1707809</v>
          </cell>
          <cell r="DT54">
            <v>3672072</v>
          </cell>
          <cell r="DU54">
            <v>0</v>
          </cell>
          <cell r="DV54">
            <v>3672072</v>
          </cell>
          <cell r="DW54">
            <v>50994295</v>
          </cell>
          <cell r="DX54">
            <v>7.1999999999999995E-2</v>
          </cell>
          <cell r="DY54">
            <v>7.1999999999999995E-2</v>
          </cell>
          <cell r="DZ54">
            <v>166790</v>
          </cell>
          <cell r="EA54">
            <v>0</v>
          </cell>
          <cell r="EB54">
            <v>166790</v>
          </cell>
          <cell r="EC54"/>
          <cell r="ED54"/>
          <cell r="EE54"/>
          <cell r="EF54">
            <v>55536415</v>
          </cell>
          <cell r="EG54">
            <v>3.0000000000000001E-3</v>
          </cell>
          <cell r="EH54">
            <v>3.0000000000000001E-3</v>
          </cell>
          <cell r="EI54">
            <v>7.4999999999999997E-2</v>
          </cell>
          <cell r="EJ54">
            <v>1353</v>
          </cell>
          <cell r="EK54">
            <v>1508</v>
          </cell>
          <cell r="EL54">
            <v>2861</v>
          </cell>
          <cell r="EM54">
            <v>11835</v>
          </cell>
          <cell r="EN54">
            <v>0.24174059991550487</v>
          </cell>
          <cell r="EO54" t="str">
            <v/>
          </cell>
          <cell r="EP54">
            <v>1</v>
          </cell>
          <cell r="EQ54" t="str">
            <v/>
          </cell>
          <cell r="ER54"/>
          <cell r="ES54"/>
          <cell r="ET54">
            <v>13366998</v>
          </cell>
          <cell r="EU54">
            <v>33382314</v>
          </cell>
          <cell r="EV54">
            <v>46749312</v>
          </cell>
        </row>
        <row r="55">
          <cell r="D55" t="str">
            <v xml:space="preserve">004075651 004122925 004075669       </v>
          </cell>
          <cell r="E55">
            <v>0</v>
          </cell>
          <cell r="F55">
            <v>0</v>
          </cell>
          <cell r="G55" t="str">
            <v>074012</v>
          </cell>
          <cell r="H55" t="str">
            <v>No</v>
          </cell>
          <cell r="I55" t="str">
            <v>No</v>
          </cell>
          <cell r="J55" t="str">
            <v>Yes</v>
          </cell>
          <cell r="K55" t="str">
            <v>Yes</v>
          </cell>
          <cell r="L55"/>
          <cell r="M55"/>
          <cell r="N55">
            <v>1281917</v>
          </cell>
          <cell r="O55">
            <v>0</v>
          </cell>
          <cell r="P55">
            <v>0</v>
          </cell>
          <cell r="Q55">
            <v>0</v>
          </cell>
          <cell r="R55">
            <v>1281917</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100761</v>
          </cell>
          <cell r="AK55">
            <v>0</v>
          </cell>
          <cell r="AL55">
            <v>0</v>
          </cell>
          <cell r="AM55">
            <v>0</v>
          </cell>
          <cell r="AN55">
            <v>0</v>
          </cell>
          <cell r="AO55">
            <v>0</v>
          </cell>
          <cell r="AP55">
            <v>0</v>
          </cell>
          <cell r="AQ55">
            <v>0</v>
          </cell>
          <cell r="AR55">
            <v>100761</v>
          </cell>
          <cell r="AS55">
            <v>4532</v>
          </cell>
          <cell r="AT55">
            <v>0</v>
          </cell>
          <cell r="AU55">
            <v>0</v>
          </cell>
          <cell r="AV55">
            <v>0</v>
          </cell>
          <cell r="AW55">
            <v>0</v>
          </cell>
          <cell r="AX55">
            <v>0</v>
          </cell>
          <cell r="AY55">
            <v>0</v>
          </cell>
          <cell r="AZ55">
            <v>0</v>
          </cell>
          <cell r="BA55">
            <v>0</v>
          </cell>
          <cell r="BB55">
            <v>0</v>
          </cell>
          <cell r="BC55">
            <v>4532</v>
          </cell>
          <cell r="BD55">
            <v>109126</v>
          </cell>
          <cell r="BE55">
            <v>0</v>
          </cell>
          <cell r="BF55">
            <v>0</v>
          </cell>
          <cell r="BG55">
            <v>0</v>
          </cell>
          <cell r="BH55">
            <v>0</v>
          </cell>
          <cell r="BI55">
            <v>0</v>
          </cell>
          <cell r="BJ55">
            <v>0</v>
          </cell>
          <cell r="BK55">
            <v>0</v>
          </cell>
          <cell r="BL55">
            <v>109126</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1496336</v>
          </cell>
          <cell r="CF55">
            <v>1496336</v>
          </cell>
          <cell r="CG55">
            <v>0</v>
          </cell>
          <cell r="CH55">
            <v>0</v>
          </cell>
          <cell r="CI55">
            <v>0</v>
          </cell>
          <cell r="CJ55">
            <v>0</v>
          </cell>
          <cell r="CK55">
            <v>0</v>
          </cell>
          <cell r="CL55">
            <v>1496336</v>
          </cell>
          <cell r="CM55">
            <v>0</v>
          </cell>
          <cell r="CN55">
            <v>1142761</v>
          </cell>
          <cell r="CO55">
            <v>0</v>
          </cell>
          <cell r="CP55">
            <v>1487256</v>
          </cell>
          <cell r="CQ55">
            <v>0</v>
          </cell>
          <cell r="CR55">
            <v>0</v>
          </cell>
          <cell r="CS55">
            <v>0</v>
          </cell>
          <cell r="CT55">
            <v>0</v>
          </cell>
          <cell r="CU55">
            <v>0</v>
          </cell>
          <cell r="CV55">
            <v>0</v>
          </cell>
          <cell r="CW55">
            <v>0</v>
          </cell>
          <cell r="CX55">
            <v>2630017</v>
          </cell>
          <cell r="CY55">
            <v>1133681</v>
          </cell>
          <cell r="CZ55">
            <v>1133681</v>
          </cell>
          <cell r="DA55">
            <v>471062</v>
          </cell>
          <cell r="DB55">
            <v>0</v>
          </cell>
          <cell r="DC55">
            <v>471062</v>
          </cell>
          <cell r="DD55">
            <v>0</v>
          </cell>
          <cell r="DE55">
            <v>0</v>
          </cell>
          <cell r="DF55">
            <v>0</v>
          </cell>
          <cell r="DG55">
            <v>471062</v>
          </cell>
          <cell r="DH55">
            <v>0</v>
          </cell>
          <cell r="DI55">
            <v>21923864</v>
          </cell>
          <cell r="DJ55">
            <v>0</v>
          </cell>
          <cell r="DK55">
            <v>21923864</v>
          </cell>
          <cell r="DL55">
            <v>21452802</v>
          </cell>
          <cell r="DM55">
            <v>22586483</v>
          </cell>
          <cell r="DN55">
            <v>22586483</v>
          </cell>
          <cell r="DO55">
            <v>0</v>
          </cell>
          <cell r="DP55">
            <v>471062</v>
          </cell>
          <cell r="DQ55">
            <v>11496080</v>
          </cell>
          <cell r="DR55">
            <v>0</v>
          </cell>
          <cell r="DS55">
            <v>11090403</v>
          </cell>
          <cell r="DT55">
            <v>1387209</v>
          </cell>
          <cell r="DU55">
            <v>0</v>
          </cell>
          <cell r="DV55">
            <v>1387209</v>
          </cell>
          <cell r="DW55">
            <v>918126</v>
          </cell>
          <cell r="DX55">
            <v>1.5108999999999999</v>
          </cell>
          <cell r="DY55">
            <v>1</v>
          </cell>
          <cell r="DZ55">
            <v>0</v>
          </cell>
          <cell r="EA55">
            <v>0</v>
          </cell>
          <cell r="EB55">
            <v>0</v>
          </cell>
          <cell r="EC55"/>
          <cell r="ED55"/>
          <cell r="EE55"/>
          <cell r="EF55">
            <v>918126</v>
          </cell>
          <cell r="EG55">
            <v>0</v>
          </cell>
          <cell r="EH55">
            <v>0</v>
          </cell>
          <cell r="EI55">
            <v>1</v>
          </cell>
          <cell r="EJ55">
            <v>2335</v>
          </cell>
          <cell r="EK55">
            <v>0</v>
          </cell>
          <cell r="EL55">
            <v>2335</v>
          </cell>
          <cell r="EM55">
            <v>21966</v>
          </cell>
          <cell r="EN55">
            <v>0.10630064645361012</v>
          </cell>
          <cell r="EO55" t="str">
            <v>LIUR Was Estimated Due to Incomplete Data</v>
          </cell>
          <cell r="EP55">
            <v>1</v>
          </cell>
          <cell r="EQ55" t="str">
            <v/>
          </cell>
          <cell r="ER55"/>
          <cell r="ES55"/>
          <cell r="ET55">
            <v>24804797</v>
          </cell>
          <cell r="EU55">
            <v>16512864</v>
          </cell>
          <cell r="EV55">
            <v>41317660</v>
          </cell>
        </row>
        <row r="56">
          <cell r="D56" t="str">
            <v xml:space="preserve">004041620 007228696 007228697  004024923     </v>
          </cell>
          <cell r="E56">
            <v>0</v>
          </cell>
          <cell r="F56">
            <v>0</v>
          </cell>
          <cell r="G56" t="str">
            <v>070002</v>
          </cell>
          <cell r="H56" t="str">
            <v>Yes</v>
          </cell>
          <cell r="I56" t="str">
            <v>No</v>
          </cell>
          <cell r="J56" t="str">
            <v>No</v>
          </cell>
          <cell r="K56" t="str">
            <v>Yes</v>
          </cell>
          <cell r="L56"/>
          <cell r="M56"/>
          <cell r="N56">
            <v>49139242</v>
          </cell>
          <cell r="O56">
            <v>30424061</v>
          </cell>
          <cell r="P56">
            <v>88204</v>
          </cell>
          <cell r="Q56">
            <v>78555</v>
          </cell>
          <cell r="R56">
            <v>79730062</v>
          </cell>
          <cell r="S56">
            <v>4579241</v>
          </cell>
          <cell r="T56">
            <v>2991537</v>
          </cell>
          <cell r="U56">
            <v>0</v>
          </cell>
          <cell r="V56">
            <v>121</v>
          </cell>
          <cell r="W56">
            <v>7570899</v>
          </cell>
          <cell r="X56">
            <v>0</v>
          </cell>
          <cell r="Y56">
            <v>0</v>
          </cell>
          <cell r="Z56">
            <v>0</v>
          </cell>
          <cell r="AA56">
            <v>0</v>
          </cell>
          <cell r="AB56">
            <v>0</v>
          </cell>
          <cell r="AC56">
            <v>0</v>
          </cell>
          <cell r="AD56">
            <v>0</v>
          </cell>
          <cell r="AE56">
            <v>2667443</v>
          </cell>
          <cell r="AF56">
            <v>0</v>
          </cell>
          <cell r="AG56">
            <v>0</v>
          </cell>
          <cell r="AH56">
            <v>0</v>
          </cell>
          <cell r="AI56">
            <v>2667443</v>
          </cell>
          <cell r="AJ56">
            <v>1887451</v>
          </cell>
          <cell r="AK56">
            <v>1439862</v>
          </cell>
          <cell r="AL56">
            <v>0</v>
          </cell>
          <cell r="AM56">
            <v>0</v>
          </cell>
          <cell r="AN56">
            <v>0</v>
          </cell>
          <cell r="AO56">
            <v>0</v>
          </cell>
          <cell r="AP56">
            <v>0</v>
          </cell>
          <cell r="AQ56">
            <v>0</v>
          </cell>
          <cell r="AR56">
            <v>3327313</v>
          </cell>
          <cell r="AS56">
            <v>1655812</v>
          </cell>
          <cell r="AT56">
            <v>977945</v>
          </cell>
          <cell r="AU56">
            <v>342</v>
          </cell>
          <cell r="AV56">
            <v>629</v>
          </cell>
          <cell r="AW56">
            <v>1332</v>
          </cell>
          <cell r="AX56">
            <v>2834</v>
          </cell>
          <cell r="AY56">
            <v>0</v>
          </cell>
          <cell r="AZ56">
            <v>0</v>
          </cell>
          <cell r="BA56">
            <v>0</v>
          </cell>
          <cell r="BB56">
            <v>651</v>
          </cell>
          <cell r="BC56">
            <v>2639545</v>
          </cell>
          <cell r="BD56">
            <v>31054988</v>
          </cell>
          <cell r="BE56">
            <v>7392233</v>
          </cell>
          <cell r="BF56">
            <v>0</v>
          </cell>
          <cell r="BG56">
            <v>0</v>
          </cell>
          <cell r="BH56">
            <v>0</v>
          </cell>
          <cell r="BI56">
            <v>0</v>
          </cell>
          <cell r="BJ56">
            <v>0</v>
          </cell>
          <cell r="BK56">
            <v>0</v>
          </cell>
          <cell r="BL56">
            <v>38447221</v>
          </cell>
          <cell r="BM56">
            <v>0</v>
          </cell>
          <cell r="BN56">
            <v>290511</v>
          </cell>
          <cell r="BO56">
            <v>0</v>
          </cell>
          <cell r="BP56">
            <v>0</v>
          </cell>
          <cell r="BQ56">
            <v>0</v>
          </cell>
          <cell r="BR56">
            <v>0</v>
          </cell>
          <cell r="BS56">
            <v>0</v>
          </cell>
          <cell r="BT56">
            <v>0</v>
          </cell>
          <cell r="BU56">
            <v>290511</v>
          </cell>
          <cell r="BV56">
            <v>1454435</v>
          </cell>
          <cell r="BW56">
            <v>465851</v>
          </cell>
          <cell r="BX56">
            <v>0</v>
          </cell>
          <cell r="BY56">
            <v>0</v>
          </cell>
          <cell r="BZ56">
            <v>0</v>
          </cell>
          <cell r="CA56">
            <v>0</v>
          </cell>
          <cell r="CB56">
            <v>0</v>
          </cell>
          <cell r="CC56">
            <v>0</v>
          </cell>
          <cell r="CD56">
            <v>1920286</v>
          </cell>
          <cell r="CE56">
            <v>136593280</v>
          </cell>
          <cell r="CF56">
            <v>129021410</v>
          </cell>
          <cell r="CG56">
            <v>0</v>
          </cell>
          <cell r="CH56">
            <v>0</v>
          </cell>
          <cell r="CI56">
            <v>7571870</v>
          </cell>
          <cell r="CJ56">
            <v>10217911</v>
          </cell>
          <cell r="CK56">
            <v>0</v>
          </cell>
          <cell r="CL56">
            <v>146811191</v>
          </cell>
          <cell r="CM56">
            <v>0</v>
          </cell>
          <cell r="CN56">
            <v>72700896</v>
          </cell>
          <cell r="CO56">
            <v>42384886</v>
          </cell>
          <cell r="CP56">
            <v>34999220</v>
          </cell>
          <cell r="CQ56">
            <v>12522543</v>
          </cell>
          <cell r="CR56">
            <v>0</v>
          </cell>
          <cell r="CS56">
            <v>0</v>
          </cell>
          <cell r="CT56">
            <v>6524228</v>
          </cell>
          <cell r="CU56">
            <v>4473397</v>
          </cell>
          <cell r="CV56">
            <v>296314</v>
          </cell>
          <cell r="CW56">
            <v>137807</v>
          </cell>
          <cell r="CX56">
            <v>174039291</v>
          </cell>
          <cell r="CY56">
            <v>37446011</v>
          </cell>
          <cell r="CZ56">
            <v>27228100</v>
          </cell>
          <cell r="DA56">
            <v>375414</v>
          </cell>
          <cell r="DB56">
            <v>609364</v>
          </cell>
          <cell r="DC56">
            <v>984778</v>
          </cell>
          <cell r="DD56">
            <v>0</v>
          </cell>
          <cell r="DE56">
            <v>0</v>
          </cell>
          <cell r="DF56">
            <v>0</v>
          </cell>
          <cell r="DG56">
            <v>984778</v>
          </cell>
          <cell r="DH56">
            <v>0</v>
          </cell>
          <cell r="DI56">
            <v>1989061</v>
          </cell>
          <cell r="DJ56">
            <v>5943598</v>
          </cell>
          <cell r="DK56">
            <v>7932659</v>
          </cell>
          <cell r="DL56">
            <v>6947881</v>
          </cell>
          <cell r="DM56">
            <v>44393892</v>
          </cell>
          <cell r="DN56">
            <v>34175981</v>
          </cell>
          <cell r="DO56">
            <v>0</v>
          </cell>
          <cell r="DP56">
            <v>984778</v>
          </cell>
          <cell r="DQ56">
            <v>18478073</v>
          </cell>
          <cell r="DR56">
            <v>0</v>
          </cell>
          <cell r="DS56">
            <v>15697908</v>
          </cell>
          <cell r="DT56">
            <v>106149007</v>
          </cell>
          <cell r="DU56">
            <v>0</v>
          </cell>
          <cell r="DV56">
            <v>106149007</v>
          </cell>
          <cell r="DW56">
            <v>645465089</v>
          </cell>
          <cell r="DX56">
            <v>0.16450000000000001</v>
          </cell>
          <cell r="DY56">
            <v>0.16450000000000001</v>
          </cell>
          <cell r="DZ56">
            <v>4034261</v>
          </cell>
          <cell r="EA56">
            <v>0</v>
          </cell>
          <cell r="EB56">
            <v>4034261</v>
          </cell>
          <cell r="EC56"/>
          <cell r="ED56"/>
          <cell r="EE56"/>
          <cell r="EF56">
            <v>992068897</v>
          </cell>
          <cell r="EG56">
            <v>4.1000000000000003E-3</v>
          </cell>
          <cell r="EH56">
            <v>4.1000000000000003E-3</v>
          </cell>
          <cell r="EI56">
            <v>0.1686</v>
          </cell>
          <cell r="EJ56">
            <v>56013</v>
          </cell>
          <cell r="EK56">
            <v>100</v>
          </cell>
          <cell r="EL56">
            <v>56113</v>
          </cell>
          <cell r="EM56">
            <v>157534</v>
          </cell>
          <cell r="EN56">
            <v>0.35619612274175733</v>
          </cell>
          <cell r="EO56" t="str">
            <v/>
          </cell>
          <cell r="EP56">
            <v>1</v>
          </cell>
          <cell r="EQ56" t="str">
            <v/>
          </cell>
          <cell r="ER56"/>
          <cell r="ES56"/>
          <cell r="ET56">
            <v>207277236</v>
          </cell>
          <cell r="EU56">
            <v>386377531</v>
          </cell>
          <cell r="EV56">
            <v>593654767</v>
          </cell>
        </row>
        <row r="57">
          <cell r="D57" t="str">
            <v xml:space="preserve">004041760    004025060     </v>
          </cell>
          <cell r="E57">
            <v>0</v>
          </cell>
          <cell r="F57">
            <v>0</v>
          </cell>
          <cell r="G57" t="str">
            <v>070016</v>
          </cell>
          <cell r="H57" t="str">
            <v>Yes</v>
          </cell>
          <cell r="I57" t="str">
            <v>No</v>
          </cell>
          <cell r="J57" t="str">
            <v>No</v>
          </cell>
          <cell r="K57" t="str">
            <v>Yes</v>
          </cell>
          <cell r="L57"/>
          <cell r="M57"/>
          <cell r="N57">
            <v>17895145</v>
          </cell>
          <cell r="O57">
            <v>15106367</v>
          </cell>
          <cell r="P57">
            <v>18814</v>
          </cell>
          <cell r="Q57">
            <v>13379</v>
          </cell>
          <cell r="R57">
            <v>33033705</v>
          </cell>
          <cell r="S57">
            <v>1147788</v>
          </cell>
          <cell r="T57">
            <v>2120979</v>
          </cell>
          <cell r="U57">
            <v>0</v>
          </cell>
          <cell r="V57">
            <v>0</v>
          </cell>
          <cell r="W57">
            <v>3268767</v>
          </cell>
          <cell r="X57">
            <v>0</v>
          </cell>
          <cell r="Y57">
            <v>0</v>
          </cell>
          <cell r="Z57">
            <v>0</v>
          </cell>
          <cell r="AA57">
            <v>0</v>
          </cell>
          <cell r="AB57">
            <v>0</v>
          </cell>
          <cell r="AC57">
            <v>0</v>
          </cell>
          <cell r="AD57">
            <v>0</v>
          </cell>
          <cell r="AE57">
            <v>0</v>
          </cell>
          <cell r="AF57">
            <v>-609552</v>
          </cell>
          <cell r="AG57">
            <v>0</v>
          </cell>
          <cell r="AH57">
            <v>0</v>
          </cell>
          <cell r="AI57">
            <v>-609552</v>
          </cell>
          <cell r="AJ57">
            <v>1255344</v>
          </cell>
          <cell r="AK57">
            <v>492043</v>
          </cell>
          <cell r="AL57">
            <v>371391</v>
          </cell>
          <cell r="AM57">
            <v>197147</v>
          </cell>
          <cell r="AN57">
            <v>1132</v>
          </cell>
          <cell r="AO57">
            <v>1882</v>
          </cell>
          <cell r="AP57">
            <v>0</v>
          </cell>
          <cell r="AQ57">
            <v>0</v>
          </cell>
          <cell r="AR57">
            <v>2318939</v>
          </cell>
          <cell r="AS57">
            <v>625795</v>
          </cell>
          <cell r="AT57">
            <v>683749</v>
          </cell>
          <cell r="AU57">
            <v>2468</v>
          </cell>
          <cell r="AV57">
            <v>24987</v>
          </cell>
          <cell r="AW57">
            <v>21131</v>
          </cell>
          <cell r="AX57">
            <v>6751</v>
          </cell>
          <cell r="AY57">
            <v>1983898</v>
          </cell>
          <cell r="AZ57">
            <v>1162907</v>
          </cell>
          <cell r="BA57">
            <v>1337</v>
          </cell>
          <cell r="BB57">
            <v>14450</v>
          </cell>
          <cell r="BC57">
            <v>4527473</v>
          </cell>
          <cell r="BD57">
            <v>16122289</v>
          </cell>
          <cell r="BE57">
            <v>3741070</v>
          </cell>
          <cell r="BF57">
            <v>3112020</v>
          </cell>
          <cell r="BG57">
            <v>975851</v>
          </cell>
          <cell r="BH57">
            <v>66226</v>
          </cell>
          <cell r="BI57">
            <v>4746</v>
          </cell>
          <cell r="BJ57">
            <v>0</v>
          </cell>
          <cell r="BK57">
            <v>0</v>
          </cell>
          <cell r="BL57">
            <v>24022202</v>
          </cell>
          <cell r="BM57">
            <v>6811</v>
          </cell>
          <cell r="BN57">
            <v>292916</v>
          </cell>
          <cell r="BO57">
            <v>0</v>
          </cell>
          <cell r="BP57">
            <v>0</v>
          </cell>
          <cell r="BQ57">
            <v>0</v>
          </cell>
          <cell r="BR57">
            <v>0</v>
          </cell>
          <cell r="BS57">
            <v>0</v>
          </cell>
          <cell r="BT57">
            <v>0</v>
          </cell>
          <cell r="BU57">
            <v>299727</v>
          </cell>
          <cell r="BV57">
            <v>476971</v>
          </cell>
          <cell r="BW57">
            <v>159842</v>
          </cell>
          <cell r="BX57">
            <v>0</v>
          </cell>
          <cell r="BY57">
            <v>0</v>
          </cell>
          <cell r="BZ57">
            <v>53434</v>
          </cell>
          <cell r="CA57">
            <v>5221</v>
          </cell>
          <cell r="CB57">
            <v>0</v>
          </cell>
          <cell r="CC57">
            <v>0</v>
          </cell>
          <cell r="CD57">
            <v>695468</v>
          </cell>
          <cell r="CE57">
            <v>67556729</v>
          </cell>
          <cell r="CF57">
            <v>64260507</v>
          </cell>
          <cell r="CG57">
            <v>0</v>
          </cell>
          <cell r="CH57">
            <v>0</v>
          </cell>
          <cell r="CI57">
            <v>3296222</v>
          </cell>
          <cell r="CJ57">
            <v>4957180</v>
          </cell>
          <cell r="CK57">
            <v>0</v>
          </cell>
          <cell r="CL57">
            <v>72513909</v>
          </cell>
          <cell r="CM57">
            <v>0</v>
          </cell>
          <cell r="CN57">
            <v>21116437</v>
          </cell>
          <cell r="CO57">
            <v>20725049</v>
          </cell>
          <cell r="CP57">
            <v>15204843</v>
          </cell>
          <cell r="CQ57">
            <v>5175475</v>
          </cell>
          <cell r="CR57">
            <v>4443726</v>
          </cell>
          <cell r="CS57">
            <v>2334667</v>
          </cell>
          <cell r="CT57">
            <v>1670889</v>
          </cell>
          <cell r="CU57">
            <v>2816734</v>
          </cell>
          <cell r="CV57">
            <v>1202384</v>
          </cell>
          <cell r="CW57">
            <v>68360</v>
          </cell>
          <cell r="CX57">
            <v>74758564</v>
          </cell>
          <cell r="CY57">
            <v>7201835</v>
          </cell>
          <cell r="CZ57">
            <v>2244655</v>
          </cell>
          <cell r="DA57">
            <v>106794</v>
          </cell>
          <cell r="DB57">
            <v>447215</v>
          </cell>
          <cell r="DC57">
            <v>554009</v>
          </cell>
          <cell r="DD57">
            <v>0</v>
          </cell>
          <cell r="DE57">
            <v>0</v>
          </cell>
          <cell r="DF57">
            <v>0</v>
          </cell>
          <cell r="DG57">
            <v>554009</v>
          </cell>
          <cell r="DH57">
            <v>0</v>
          </cell>
          <cell r="DI57">
            <v>654096</v>
          </cell>
          <cell r="DJ57">
            <v>1380752</v>
          </cell>
          <cell r="DK57">
            <v>2034848</v>
          </cell>
          <cell r="DL57">
            <v>1480839</v>
          </cell>
          <cell r="DM57">
            <v>8682674</v>
          </cell>
          <cell r="DN57">
            <v>3725494</v>
          </cell>
          <cell r="DO57">
            <v>0</v>
          </cell>
          <cell r="DP57">
            <v>554009</v>
          </cell>
          <cell r="DQ57">
            <v>6138553</v>
          </cell>
          <cell r="DR57">
            <v>0</v>
          </cell>
          <cell r="DS57">
            <v>-2413059</v>
          </cell>
          <cell r="DT57">
            <v>44317784</v>
          </cell>
          <cell r="DU57">
            <v>0</v>
          </cell>
          <cell r="DV57">
            <v>44317784</v>
          </cell>
          <cell r="DW57">
            <v>213192538</v>
          </cell>
          <cell r="DX57">
            <v>0.2079</v>
          </cell>
          <cell r="DY57">
            <v>0.2079</v>
          </cell>
          <cell r="DZ57">
            <v>3711912</v>
          </cell>
          <cell r="EA57">
            <v>0</v>
          </cell>
          <cell r="EB57">
            <v>3711912</v>
          </cell>
          <cell r="EC57"/>
          <cell r="ED57"/>
          <cell r="EE57"/>
          <cell r="EF57">
            <v>245372602</v>
          </cell>
          <cell r="EG57">
            <v>1.5100000000000001E-2</v>
          </cell>
          <cell r="EH57">
            <v>1.5100000000000001E-2</v>
          </cell>
          <cell r="EI57">
            <v>0.223</v>
          </cell>
          <cell r="EJ57">
            <v>22831</v>
          </cell>
          <cell r="EK57">
            <v>1124</v>
          </cell>
          <cell r="EL57">
            <v>23955</v>
          </cell>
          <cell r="EM57">
            <v>51555</v>
          </cell>
          <cell r="EN57">
            <v>0.46464940354960721</v>
          </cell>
          <cell r="EO57" t="str">
            <v/>
          </cell>
          <cell r="EP57">
            <v>1</v>
          </cell>
          <cell r="EQ57" t="str">
            <v/>
          </cell>
          <cell r="ER57"/>
          <cell r="ES57"/>
          <cell r="ET57">
            <v>56261463</v>
          </cell>
          <cell r="EU57">
            <v>139779569</v>
          </cell>
          <cell r="EV57">
            <v>196041032</v>
          </cell>
        </row>
        <row r="58">
          <cell r="D58" t="str">
            <v xml:space="preserve">004041893 007228712 007228713  004025185     </v>
          </cell>
          <cell r="E58">
            <v>0</v>
          </cell>
          <cell r="F58">
            <v>0</v>
          </cell>
          <cell r="G58" t="str">
            <v>070028</v>
          </cell>
          <cell r="H58" t="str">
            <v>Yes</v>
          </cell>
          <cell r="I58" t="str">
            <v>No</v>
          </cell>
          <cell r="J58" t="str">
            <v>No</v>
          </cell>
          <cell r="K58" t="str">
            <v>Yes</v>
          </cell>
          <cell r="L58"/>
          <cell r="M58"/>
          <cell r="N58">
            <v>26178099</v>
          </cell>
          <cell r="O58">
            <v>17264312</v>
          </cell>
          <cell r="P58">
            <v>268594</v>
          </cell>
          <cell r="Q58">
            <v>66263</v>
          </cell>
          <cell r="R58">
            <v>43777268</v>
          </cell>
          <cell r="S58">
            <v>1589842</v>
          </cell>
          <cell r="T58">
            <v>2026662</v>
          </cell>
          <cell r="U58">
            <v>0</v>
          </cell>
          <cell r="V58">
            <v>0</v>
          </cell>
          <cell r="W58">
            <v>3616504</v>
          </cell>
          <cell r="X58">
            <v>0</v>
          </cell>
          <cell r="Y58">
            <v>0</v>
          </cell>
          <cell r="Z58">
            <v>0</v>
          </cell>
          <cell r="AA58">
            <v>0</v>
          </cell>
          <cell r="AB58">
            <v>0</v>
          </cell>
          <cell r="AC58">
            <v>0</v>
          </cell>
          <cell r="AD58">
            <v>0</v>
          </cell>
          <cell r="AE58">
            <v>0</v>
          </cell>
          <cell r="AF58">
            <v>3101027</v>
          </cell>
          <cell r="AG58">
            <v>0</v>
          </cell>
          <cell r="AH58">
            <v>0</v>
          </cell>
          <cell r="AI58">
            <v>3101027</v>
          </cell>
          <cell r="AJ58">
            <v>0</v>
          </cell>
          <cell r="AK58">
            <v>1908422</v>
          </cell>
          <cell r="AL58">
            <v>-26791</v>
          </cell>
          <cell r="AM58">
            <v>-452</v>
          </cell>
          <cell r="AN58">
            <v>0</v>
          </cell>
          <cell r="AO58">
            <v>0</v>
          </cell>
          <cell r="AP58">
            <v>0</v>
          </cell>
          <cell r="AQ58">
            <v>0</v>
          </cell>
          <cell r="AR58">
            <v>1881179</v>
          </cell>
          <cell r="AS58">
            <v>1419253</v>
          </cell>
          <cell r="AT58">
            <v>832405</v>
          </cell>
          <cell r="AU58">
            <v>0</v>
          </cell>
          <cell r="AV58">
            <v>0</v>
          </cell>
          <cell r="AW58">
            <v>0</v>
          </cell>
          <cell r="AX58">
            <v>779221</v>
          </cell>
          <cell r="AY58">
            <v>0</v>
          </cell>
          <cell r="AZ58">
            <v>0</v>
          </cell>
          <cell r="BA58">
            <v>0</v>
          </cell>
          <cell r="BB58">
            <v>4325</v>
          </cell>
          <cell r="BC58">
            <v>3035204</v>
          </cell>
          <cell r="BD58">
            <v>29967056</v>
          </cell>
          <cell r="BE58">
            <v>7116069</v>
          </cell>
          <cell r="BF58">
            <v>0</v>
          </cell>
          <cell r="BG58">
            <v>0</v>
          </cell>
          <cell r="BH58">
            <v>0</v>
          </cell>
          <cell r="BI58">
            <v>0</v>
          </cell>
          <cell r="BJ58">
            <v>0</v>
          </cell>
          <cell r="BK58">
            <v>0</v>
          </cell>
          <cell r="BL58">
            <v>37083125</v>
          </cell>
          <cell r="BM58">
            <v>252779</v>
          </cell>
          <cell r="BN58">
            <v>125965</v>
          </cell>
          <cell r="BO58">
            <v>0</v>
          </cell>
          <cell r="BP58">
            <v>0</v>
          </cell>
          <cell r="BQ58">
            <v>0</v>
          </cell>
          <cell r="BR58">
            <v>0</v>
          </cell>
          <cell r="BS58">
            <v>0</v>
          </cell>
          <cell r="BT58">
            <v>0</v>
          </cell>
          <cell r="BU58">
            <v>378744</v>
          </cell>
          <cell r="BV58">
            <v>1341538</v>
          </cell>
          <cell r="BW58">
            <v>285080</v>
          </cell>
          <cell r="BX58">
            <v>0</v>
          </cell>
          <cell r="BY58">
            <v>0</v>
          </cell>
          <cell r="BZ58">
            <v>0</v>
          </cell>
          <cell r="CA58">
            <v>0</v>
          </cell>
          <cell r="CB58">
            <v>0</v>
          </cell>
          <cell r="CC58">
            <v>0</v>
          </cell>
          <cell r="CD58">
            <v>1626618</v>
          </cell>
          <cell r="CE58">
            <v>94499669</v>
          </cell>
          <cell r="CF58">
            <v>90883165</v>
          </cell>
          <cell r="CG58">
            <v>0</v>
          </cell>
          <cell r="CH58">
            <v>0</v>
          </cell>
          <cell r="CI58">
            <v>3616504</v>
          </cell>
          <cell r="CJ58">
            <v>10209284</v>
          </cell>
          <cell r="CK58">
            <v>0</v>
          </cell>
          <cell r="CL58">
            <v>104708953</v>
          </cell>
          <cell r="CM58">
            <v>0</v>
          </cell>
          <cell r="CN58">
            <v>40677882</v>
          </cell>
          <cell r="CO58">
            <v>22950864</v>
          </cell>
          <cell r="CP58">
            <v>30681293</v>
          </cell>
          <cell r="CQ58">
            <v>10105779</v>
          </cell>
          <cell r="CR58">
            <v>0</v>
          </cell>
          <cell r="CS58">
            <v>0</v>
          </cell>
          <cell r="CT58">
            <v>2633998</v>
          </cell>
          <cell r="CU58">
            <v>2473104</v>
          </cell>
          <cell r="CV58">
            <v>312635</v>
          </cell>
          <cell r="CW58">
            <v>132631</v>
          </cell>
          <cell r="CX58">
            <v>109968186</v>
          </cell>
          <cell r="CY58">
            <v>15468517</v>
          </cell>
          <cell r="CZ58">
            <v>5259233</v>
          </cell>
          <cell r="DA58">
            <v>181251</v>
          </cell>
          <cell r="DB58">
            <v>1151089</v>
          </cell>
          <cell r="DC58">
            <v>1332340</v>
          </cell>
          <cell r="DD58">
            <v>0</v>
          </cell>
          <cell r="DE58">
            <v>0</v>
          </cell>
          <cell r="DF58">
            <v>0</v>
          </cell>
          <cell r="DG58">
            <v>1332340</v>
          </cell>
          <cell r="DH58">
            <v>0</v>
          </cell>
          <cell r="DI58">
            <v>4839328</v>
          </cell>
          <cell r="DJ58">
            <v>7142668</v>
          </cell>
          <cell r="DK58">
            <v>11981996</v>
          </cell>
          <cell r="DL58">
            <v>10649656</v>
          </cell>
          <cell r="DM58">
            <v>26118173</v>
          </cell>
          <cell r="DN58">
            <v>15908889</v>
          </cell>
          <cell r="DO58">
            <v>0</v>
          </cell>
          <cell r="DP58">
            <v>1332340</v>
          </cell>
          <cell r="DQ58">
            <v>12850650</v>
          </cell>
          <cell r="DR58">
            <v>0</v>
          </cell>
          <cell r="DS58">
            <v>3058239</v>
          </cell>
          <cell r="DT58">
            <v>64841245</v>
          </cell>
          <cell r="DU58">
            <v>0</v>
          </cell>
          <cell r="DV58">
            <v>64841245</v>
          </cell>
          <cell r="DW58">
            <v>406534429</v>
          </cell>
          <cell r="DX58">
            <v>0.1595</v>
          </cell>
          <cell r="DY58">
            <v>0.1595</v>
          </cell>
          <cell r="DZ58">
            <v>3948573</v>
          </cell>
          <cell r="EA58">
            <v>0</v>
          </cell>
          <cell r="EB58">
            <v>3948573</v>
          </cell>
          <cell r="EC58"/>
          <cell r="ED58"/>
          <cell r="EE58"/>
          <cell r="EF58">
            <v>706769473</v>
          </cell>
          <cell r="EG58">
            <v>5.5999999999999999E-3</v>
          </cell>
          <cell r="EH58">
            <v>5.5999999999999999E-3</v>
          </cell>
          <cell r="EI58">
            <v>0.1651</v>
          </cell>
          <cell r="EJ58">
            <v>48531</v>
          </cell>
          <cell r="EK58">
            <v>248</v>
          </cell>
          <cell r="EL58">
            <v>48779</v>
          </cell>
          <cell r="EM58">
            <v>121379</v>
          </cell>
          <cell r="EN58">
            <v>0.40187347069921486</v>
          </cell>
          <cell r="EO58" t="str">
            <v/>
          </cell>
          <cell r="EP58">
            <v>1</v>
          </cell>
          <cell r="EQ58" t="str">
            <v/>
          </cell>
          <cell r="ER58"/>
          <cell r="ES58"/>
          <cell r="ET58">
            <v>118425906</v>
          </cell>
          <cell r="EU58">
            <v>205965121</v>
          </cell>
          <cell r="EV58">
            <v>303174913</v>
          </cell>
        </row>
        <row r="59">
          <cell r="D59" t="str">
            <v xml:space="preserve">004041661 007228699 007228700  004024964     </v>
          </cell>
          <cell r="E59">
            <v>0</v>
          </cell>
          <cell r="F59">
            <v>0</v>
          </cell>
          <cell r="G59" t="str">
            <v>070006</v>
          </cell>
          <cell r="H59" t="str">
            <v>Yes</v>
          </cell>
          <cell r="I59" t="str">
            <v>No</v>
          </cell>
          <cell r="J59" t="str">
            <v>No</v>
          </cell>
          <cell r="K59" t="str">
            <v>Yes</v>
          </cell>
          <cell r="L59"/>
          <cell r="M59"/>
          <cell r="N59">
            <v>16995759</v>
          </cell>
          <cell r="O59">
            <v>13898973</v>
          </cell>
          <cell r="P59">
            <v>195953</v>
          </cell>
          <cell r="Q59">
            <v>85570</v>
          </cell>
          <cell r="R59">
            <v>31176255</v>
          </cell>
          <cell r="S59">
            <v>894862</v>
          </cell>
          <cell r="T59">
            <v>2124005</v>
          </cell>
          <cell r="U59">
            <v>0</v>
          </cell>
          <cell r="V59">
            <v>0</v>
          </cell>
          <cell r="W59">
            <v>3018867</v>
          </cell>
          <cell r="X59">
            <v>0</v>
          </cell>
          <cell r="Y59">
            <v>0</v>
          </cell>
          <cell r="Z59">
            <v>0</v>
          </cell>
          <cell r="AA59">
            <v>0</v>
          </cell>
          <cell r="AB59">
            <v>0</v>
          </cell>
          <cell r="AC59">
            <v>0</v>
          </cell>
          <cell r="AD59">
            <v>0</v>
          </cell>
          <cell r="AE59">
            <v>0</v>
          </cell>
          <cell r="AF59">
            <v>-272844</v>
          </cell>
          <cell r="AG59">
            <v>0</v>
          </cell>
          <cell r="AH59">
            <v>0</v>
          </cell>
          <cell r="AI59">
            <v>-272844</v>
          </cell>
          <cell r="AJ59">
            <v>878404</v>
          </cell>
          <cell r="AK59">
            <v>639911</v>
          </cell>
          <cell r="AL59">
            <v>130609</v>
          </cell>
          <cell r="AM59">
            <v>96704</v>
          </cell>
          <cell r="AN59">
            <v>27609</v>
          </cell>
          <cell r="AO59">
            <v>1661</v>
          </cell>
          <cell r="AP59">
            <v>0</v>
          </cell>
          <cell r="AQ59">
            <v>0</v>
          </cell>
          <cell r="AR59">
            <v>1774898</v>
          </cell>
          <cell r="AS59">
            <v>1088993</v>
          </cell>
          <cell r="AT59">
            <v>827296</v>
          </cell>
          <cell r="AU59">
            <v>6475</v>
          </cell>
          <cell r="AV59">
            <v>42286</v>
          </cell>
          <cell r="AW59">
            <v>1156</v>
          </cell>
          <cell r="AX59">
            <v>2863</v>
          </cell>
          <cell r="AY59">
            <v>2250415</v>
          </cell>
          <cell r="AZ59">
            <v>1537652</v>
          </cell>
          <cell r="BA59">
            <v>4032</v>
          </cell>
          <cell r="BB59">
            <v>8674</v>
          </cell>
          <cell r="BC59">
            <v>5769842</v>
          </cell>
          <cell r="BD59">
            <v>12706875</v>
          </cell>
          <cell r="BE59">
            <v>4032418</v>
          </cell>
          <cell r="BF59">
            <v>2140</v>
          </cell>
          <cell r="BG59">
            <v>5949</v>
          </cell>
          <cell r="BH59">
            <v>133936</v>
          </cell>
          <cell r="BI59">
            <v>19115</v>
          </cell>
          <cell r="BJ59">
            <v>0</v>
          </cell>
          <cell r="BK59">
            <v>0</v>
          </cell>
          <cell r="BL59">
            <v>16900433</v>
          </cell>
          <cell r="BM59">
            <v>164860</v>
          </cell>
          <cell r="BN59">
            <v>247621</v>
          </cell>
          <cell r="BO59">
            <v>0</v>
          </cell>
          <cell r="BP59">
            <v>0</v>
          </cell>
          <cell r="BQ59">
            <v>0</v>
          </cell>
          <cell r="BR59">
            <v>0</v>
          </cell>
          <cell r="BS59">
            <v>0</v>
          </cell>
          <cell r="BT59">
            <v>0</v>
          </cell>
          <cell r="BU59">
            <v>412481</v>
          </cell>
          <cell r="BV59">
            <v>445433</v>
          </cell>
          <cell r="BW59">
            <v>252761</v>
          </cell>
          <cell r="BX59">
            <v>0</v>
          </cell>
          <cell r="BY59">
            <v>0</v>
          </cell>
          <cell r="BZ59">
            <v>0</v>
          </cell>
          <cell r="CA59">
            <v>0</v>
          </cell>
          <cell r="CB59">
            <v>0</v>
          </cell>
          <cell r="CC59">
            <v>0</v>
          </cell>
          <cell r="CD59">
            <v>698194</v>
          </cell>
          <cell r="CE59">
            <v>59478126</v>
          </cell>
          <cell r="CF59">
            <v>56410498</v>
          </cell>
          <cell r="CG59">
            <v>0</v>
          </cell>
          <cell r="CH59">
            <v>0</v>
          </cell>
          <cell r="CI59">
            <v>3067628</v>
          </cell>
          <cell r="CJ59">
            <v>7087895</v>
          </cell>
          <cell r="CK59">
            <v>0</v>
          </cell>
          <cell r="CL59">
            <v>66566021</v>
          </cell>
          <cell r="CM59">
            <v>0</v>
          </cell>
          <cell r="CN59">
            <v>33836194</v>
          </cell>
          <cell r="CO59">
            <v>15533647</v>
          </cell>
          <cell r="CP59">
            <v>17474151</v>
          </cell>
          <cell r="CQ59">
            <v>7326625</v>
          </cell>
          <cell r="CR59">
            <v>2892527</v>
          </cell>
          <cell r="CS59">
            <v>1474655</v>
          </cell>
          <cell r="CT59">
            <v>1950861</v>
          </cell>
          <cell r="CU59">
            <v>2199573</v>
          </cell>
          <cell r="CV59">
            <v>801358</v>
          </cell>
          <cell r="CW59">
            <v>224069</v>
          </cell>
          <cell r="CX59">
            <v>83713660</v>
          </cell>
          <cell r="CY59">
            <v>24235534</v>
          </cell>
          <cell r="CZ59">
            <v>17147639</v>
          </cell>
          <cell r="DA59">
            <v>258442</v>
          </cell>
          <cell r="DB59">
            <v>1464133</v>
          </cell>
          <cell r="DC59">
            <v>1722575</v>
          </cell>
          <cell r="DD59">
            <v>0</v>
          </cell>
          <cell r="DE59">
            <v>0</v>
          </cell>
          <cell r="DF59">
            <v>0</v>
          </cell>
          <cell r="DG59">
            <v>1722575</v>
          </cell>
          <cell r="DH59">
            <v>0</v>
          </cell>
          <cell r="DI59">
            <v>3883880</v>
          </cell>
          <cell r="DJ59">
            <v>7639869</v>
          </cell>
          <cell r="DK59">
            <v>11523749</v>
          </cell>
          <cell r="DL59">
            <v>9801174</v>
          </cell>
          <cell r="DM59">
            <v>34036708</v>
          </cell>
          <cell r="DN59">
            <v>26948813</v>
          </cell>
          <cell r="DO59">
            <v>0</v>
          </cell>
          <cell r="DP59">
            <v>1722575</v>
          </cell>
          <cell r="DQ59">
            <v>15659594</v>
          </cell>
          <cell r="DR59">
            <v>0</v>
          </cell>
          <cell r="DS59">
            <v>11289219</v>
          </cell>
          <cell r="DT59">
            <v>44761977</v>
          </cell>
          <cell r="DU59">
            <v>0</v>
          </cell>
          <cell r="DV59">
            <v>44761977</v>
          </cell>
          <cell r="DW59">
            <v>443458827</v>
          </cell>
          <cell r="DX59">
            <v>0.1009</v>
          </cell>
          <cell r="DY59">
            <v>0.1009</v>
          </cell>
          <cell r="DZ59">
            <v>5923168</v>
          </cell>
          <cell r="EA59">
            <v>0</v>
          </cell>
          <cell r="EB59">
            <v>5923168</v>
          </cell>
          <cell r="EC59"/>
          <cell r="ED59"/>
          <cell r="EE59"/>
          <cell r="EF59">
            <v>562416121</v>
          </cell>
          <cell r="EG59">
            <v>1.0500000000000001E-2</v>
          </cell>
          <cell r="EH59">
            <v>1.0500000000000001E-2</v>
          </cell>
          <cell r="EI59">
            <v>0.1114</v>
          </cell>
          <cell r="EJ59">
            <v>22872</v>
          </cell>
          <cell r="EK59">
            <v>297</v>
          </cell>
          <cell r="EL59">
            <v>23169</v>
          </cell>
          <cell r="EM59">
            <v>69815</v>
          </cell>
          <cell r="EN59">
            <v>0.33186278020482707</v>
          </cell>
          <cell r="EO59" t="str">
            <v/>
          </cell>
          <cell r="EP59">
            <v>1</v>
          </cell>
          <cell r="EQ59" t="str">
            <v/>
          </cell>
          <cell r="ER59"/>
          <cell r="ES59"/>
          <cell r="ET59">
            <v>107288121</v>
          </cell>
          <cell r="EU59">
            <v>247664821</v>
          </cell>
          <cell r="EV59">
            <v>354952942</v>
          </cell>
        </row>
        <row r="60">
          <cell r="D60" t="str">
            <v xml:space="preserve">004041653    04024956     </v>
          </cell>
          <cell r="E60">
            <v>0</v>
          </cell>
          <cell r="F60">
            <v>0</v>
          </cell>
          <cell r="G60" t="str">
            <v>070005</v>
          </cell>
          <cell r="H60" t="str">
            <v>Yes</v>
          </cell>
          <cell r="I60" t="str">
            <v>No</v>
          </cell>
          <cell r="J60" t="str">
            <v>No</v>
          </cell>
          <cell r="K60" t="str">
            <v>Yes</v>
          </cell>
          <cell r="L60"/>
          <cell r="M60"/>
          <cell r="N60">
            <v>17791244</v>
          </cell>
          <cell r="O60">
            <v>10599555</v>
          </cell>
          <cell r="P60">
            <v>7978</v>
          </cell>
          <cell r="Q60">
            <v>5781</v>
          </cell>
          <cell r="R60">
            <v>28404558</v>
          </cell>
          <cell r="S60">
            <v>905328</v>
          </cell>
          <cell r="T60">
            <v>1628073</v>
          </cell>
          <cell r="U60">
            <v>92817</v>
          </cell>
          <cell r="V60">
            <v>19182</v>
          </cell>
          <cell r="W60">
            <v>2645400</v>
          </cell>
          <cell r="X60">
            <v>0</v>
          </cell>
          <cell r="Y60">
            <v>0</v>
          </cell>
          <cell r="Z60">
            <v>0</v>
          </cell>
          <cell r="AA60">
            <v>0</v>
          </cell>
          <cell r="AB60">
            <v>0</v>
          </cell>
          <cell r="AC60">
            <v>0</v>
          </cell>
          <cell r="AD60">
            <v>0</v>
          </cell>
          <cell r="AE60">
            <v>0</v>
          </cell>
          <cell r="AF60">
            <v>-1162413</v>
          </cell>
          <cell r="AG60">
            <v>0</v>
          </cell>
          <cell r="AH60">
            <v>0</v>
          </cell>
          <cell r="AI60">
            <v>-1162413</v>
          </cell>
          <cell r="AJ60">
            <v>1627097</v>
          </cell>
          <cell r="AK60">
            <v>870091</v>
          </cell>
          <cell r="AL60">
            <v>36207</v>
          </cell>
          <cell r="AM60">
            <v>71004</v>
          </cell>
          <cell r="AN60">
            <v>0</v>
          </cell>
          <cell r="AO60">
            <v>0</v>
          </cell>
          <cell r="AP60">
            <v>4963</v>
          </cell>
          <cell r="AQ60">
            <v>672</v>
          </cell>
          <cell r="AR60">
            <v>2610034</v>
          </cell>
          <cell r="AS60">
            <v>735160</v>
          </cell>
          <cell r="AT60">
            <v>359773</v>
          </cell>
          <cell r="AU60">
            <v>701</v>
          </cell>
          <cell r="AV60">
            <v>5251</v>
          </cell>
          <cell r="AW60">
            <v>4052575</v>
          </cell>
          <cell r="AX60">
            <v>1138912</v>
          </cell>
          <cell r="AY60">
            <v>941092</v>
          </cell>
          <cell r="AZ60">
            <v>994040</v>
          </cell>
          <cell r="BA60">
            <v>10367</v>
          </cell>
          <cell r="BB60">
            <v>4268</v>
          </cell>
          <cell r="BC60">
            <v>8242139</v>
          </cell>
          <cell r="BD60">
            <v>15812495</v>
          </cell>
          <cell r="BE60">
            <v>3569771</v>
          </cell>
          <cell r="BF60">
            <v>0</v>
          </cell>
          <cell r="BG60">
            <v>0</v>
          </cell>
          <cell r="BH60">
            <v>49790</v>
          </cell>
          <cell r="BI60">
            <v>3660</v>
          </cell>
          <cell r="BJ60">
            <v>0</v>
          </cell>
          <cell r="BK60">
            <v>0</v>
          </cell>
          <cell r="BL60">
            <v>19435716</v>
          </cell>
          <cell r="BM60">
            <v>972</v>
          </cell>
          <cell r="BN60">
            <v>199350</v>
          </cell>
          <cell r="BO60">
            <v>0</v>
          </cell>
          <cell r="BP60">
            <v>0</v>
          </cell>
          <cell r="BQ60">
            <v>0</v>
          </cell>
          <cell r="BR60">
            <v>0</v>
          </cell>
          <cell r="BS60">
            <v>0</v>
          </cell>
          <cell r="BT60">
            <v>0</v>
          </cell>
          <cell r="BU60">
            <v>200322</v>
          </cell>
          <cell r="BV60">
            <v>964525</v>
          </cell>
          <cell r="BW60">
            <v>270745</v>
          </cell>
          <cell r="BX60">
            <v>0</v>
          </cell>
          <cell r="BY60">
            <v>0</v>
          </cell>
          <cell r="BZ60">
            <v>0</v>
          </cell>
          <cell r="CA60">
            <v>0</v>
          </cell>
          <cell r="CB60">
            <v>0</v>
          </cell>
          <cell r="CC60">
            <v>0</v>
          </cell>
          <cell r="CD60">
            <v>1235270</v>
          </cell>
          <cell r="CE60">
            <v>61611026</v>
          </cell>
          <cell r="CF60">
            <v>58959674</v>
          </cell>
          <cell r="CG60">
            <v>0</v>
          </cell>
          <cell r="CH60">
            <v>0</v>
          </cell>
          <cell r="CI60">
            <v>2651352</v>
          </cell>
          <cell r="CJ60">
            <v>6181016</v>
          </cell>
          <cell r="CK60">
            <v>0</v>
          </cell>
          <cell r="CL60">
            <v>67792042</v>
          </cell>
          <cell r="CM60">
            <v>0</v>
          </cell>
          <cell r="CN60">
            <v>25897960</v>
          </cell>
          <cell r="CO60">
            <v>15966182</v>
          </cell>
          <cell r="CP60">
            <v>24889200</v>
          </cell>
          <cell r="CQ60">
            <v>6739794</v>
          </cell>
          <cell r="CR60">
            <v>882354</v>
          </cell>
          <cell r="CS60">
            <v>759189</v>
          </cell>
          <cell r="CT60">
            <v>1475914</v>
          </cell>
          <cell r="CU60">
            <v>1478119</v>
          </cell>
          <cell r="CV60">
            <v>252622</v>
          </cell>
          <cell r="CW60">
            <v>38564</v>
          </cell>
          <cell r="CX60">
            <v>78379898</v>
          </cell>
          <cell r="CY60">
            <v>16768872</v>
          </cell>
          <cell r="CZ60">
            <v>10587856</v>
          </cell>
          <cell r="DA60">
            <v>141985</v>
          </cell>
          <cell r="DB60">
            <v>729662</v>
          </cell>
          <cell r="DC60">
            <v>871647</v>
          </cell>
          <cell r="DD60">
            <v>0</v>
          </cell>
          <cell r="DE60">
            <v>0</v>
          </cell>
          <cell r="DF60">
            <v>0</v>
          </cell>
          <cell r="DG60">
            <v>871647</v>
          </cell>
          <cell r="DH60">
            <v>0</v>
          </cell>
          <cell r="DI60">
            <v>518794</v>
          </cell>
          <cell r="DJ60">
            <v>1504868</v>
          </cell>
          <cell r="DK60">
            <v>2023662</v>
          </cell>
          <cell r="DL60">
            <v>1152015</v>
          </cell>
          <cell r="DM60">
            <v>17920887</v>
          </cell>
          <cell r="DN60">
            <v>11739871</v>
          </cell>
          <cell r="DO60">
            <v>0</v>
          </cell>
          <cell r="DP60">
            <v>871647</v>
          </cell>
          <cell r="DQ60">
            <v>3531081</v>
          </cell>
          <cell r="DR60">
            <v>0</v>
          </cell>
          <cell r="DS60">
            <v>8208790</v>
          </cell>
          <cell r="DT60">
            <v>39779573</v>
          </cell>
          <cell r="DU60">
            <v>413131</v>
          </cell>
          <cell r="DV60">
            <v>40192704</v>
          </cell>
          <cell r="DW60">
            <v>225094859</v>
          </cell>
          <cell r="DX60">
            <v>0.1782</v>
          </cell>
          <cell r="DY60">
            <v>0.1782</v>
          </cell>
          <cell r="DZ60">
            <v>472147</v>
          </cell>
          <cell r="EA60">
            <v>214594</v>
          </cell>
          <cell r="EB60">
            <v>257553</v>
          </cell>
          <cell r="EC60"/>
          <cell r="ED60"/>
          <cell r="EE60"/>
          <cell r="EF60">
            <v>518068405</v>
          </cell>
          <cell r="EG60">
            <v>5.0000000000000001E-4</v>
          </cell>
          <cell r="EH60">
            <v>5.0000000000000001E-4</v>
          </cell>
          <cell r="EI60">
            <v>0.1787</v>
          </cell>
          <cell r="EJ60">
            <v>26115</v>
          </cell>
          <cell r="EK60">
            <v>128</v>
          </cell>
          <cell r="EL60">
            <v>26243</v>
          </cell>
          <cell r="EM60">
            <v>57397</v>
          </cell>
          <cell r="EN60">
            <v>0.45721901841559665</v>
          </cell>
          <cell r="EO60" t="str">
            <v/>
          </cell>
          <cell r="EP60">
            <v>1</v>
          </cell>
          <cell r="EQ60" t="str">
            <v/>
          </cell>
          <cell r="ER60"/>
          <cell r="ES60"/>
          <cell r="ET60">
            <v>82238654</v>
          </cell>
          <cell r="EU60">
            <v>126192478</v>
          </cell>
          <cell r="EV60">
            <v>208431132</v>
          </cell>
        </row>
        <row r="61">
          <cell r="D61" t="str">
            <v xml:space="preserve">004041851 007228710   004025144     </v>
          </cell>
          <cell r="E61">
            <v>0</v>
          </cell>
          <cell r="F61">
            <v>0</v>
          </cell>
          <cell r="G61" t="str">
            <v>070024</v>
          </cell>
          <cell r="H61" t="str">
            <v>Yes</v>
          </cell>
          <cell r="I61" t="str">
            <v>No</v>
          </cell>
          <cell r="J61" t="str">
            <v>No</v>
          </cell>
          <cell r="K61" t="str">
            <v>Yes</v>
          </cell>
          <cell r="L61"/>
          <cell r="M61"/>
          <cell r="N61">
            <v>10286202</v>
          </cell>
          <cell r="O61">
            <v>14890576</v>
          </cell>
          <cell r="P61">
            <v>100938</v>
          </cell>
          <cell r="Q61">
            <v>80264</v>
          </cell>
          <cell r="R61">
            <v>25357980</v>
          </cell>
          <cell r="S61">
            <v>581999</v>
          </cell>
          <cell r="T61">
            <v>1681967</v>
          </cell>
          <cell r="U61">
            <v>137339</v>
          </cell>
          <cell r="V61">
            <v>30065</v>
          </cell>
          <cell r="W61">
            <v>2431370</v>
          </cell>
          <cell r="X61">
            <v>0</v>
          </cell>
          <cell r="Y61">
            <v>0</v>
          </cell>
          <cell r="Z61">
            <v>0</v>
          </cell>
          <cell r="AA61">
            <v>0</v>
          </cell>
          <cell r="AB61">
            <v>0</v>
          </cell>
          <cell r="AC61">
            <v>0</v>
          </cell>
          <cell r="AD61">
            <v>0</v>
          </cell>
          <cell r="AE61">
            <v>0</v>
          </cell>
          <cell r="AF61">
            <v>-225759</v>
          </cell>
          <cell r="AG61">
            <v>0</v>
          </cell>
          <cell r="AH61">
            <v>0</v>
          </cell>
          <cell r="AI61">
            <v>-225759</v>
          </cell>
          <cell r="AJ61">
            <v>19715</v>
          </cell>
          <cell r="AK61">
            <v>25991</v>
          </cell>
          <cell r="AL61">
            <v>101902</v>
          </cell>
          <cell r="AM61">
            <v>63909</v>
          </cell>
          <cell r="AN61">
            <v>1099531</v>
          </cell>
          <cell r="AO61">
            <v>989625</v>
          </cell>
          <cell r="AP61">
            <v>144</v>
          </cell>
          <cell r="AQ61">
            <v>1307</v>
          </cell>
          <cell r="AR61">
            <v>2302124</v>
          </cell>
          <cell r="AS61">
            <v>398983</v>
          </cell>
          <cell r="AT61">
            <v>323589</v>
          </cell>
          <cell r="AU61">
            <v>95</v>
          </cell>
          <cell r="AV61">
            <v>1656</v>
          </cell>
          <cell r="AW61">
            <v>148</v>
          </cell>
          <cell r="AX61">
            <v>451</v>
          </cell>
          <cell r="AY61">
            <v>1714700</v>
          </cell>
          <cell r="AZ61">
            <v>2430697</v>
          </cell>
          <cell r="BA61">
            <v>15277</v>
          </cell>
          <cell r="BB61">
            <v>69928</v>
          </cell>
          <cell r="BC61">
            <v>4955524</v>
          </cell>
          <cell r="BD61">
            <v>89562</v>
          </cell>
          <cell r="BE61">
            <v>92637</v>
          </cell>
          <cell r="BF61">
            <v>0</v>
          </cell>
          <cell r="BG61">
            <v>4151</v>
          </cell>
          <cell r="BH61">
            <v>12821151</v>
          </cell>
          <cell r="BI61">
            <v>5396143</v>
          </cell>
          <cell r="BJ61">
            <v>0</v>
          </cell>
          <cell r="BK61">
            <v>0</v>
          </cell>
          <cell r="BL61">
            <v>18403644</v>
          </cell>
          <cell r="BM61">
            <v>0</v>
          </cell>
          <cell r="BN61">
            <v>0</v>
          </cell>
          <cell r="BO61">
            <v>0</v>
          </cell>
          <cell r="BP61">
            <v>0</v>
          </cell>
          <cell r="BQ61">
            <v>0</v>
          </cell>
          <cell r="BR61">
            <v>0</v>
          </cell>
          <cell r="BS61">
            <v>0</v>
          </cell>
          <cell r="BT61">
            <v>0</v>
          </cell>
          <cell r="BU61">
            <v>0</v>
          </cell>
          <cell r="BV61">
            <v>97403</v>
          </cell>
          <cell r="BW61">
            <v>51729</v>
          </cell>
          <cell r="BX61">
            <v>740</v>
          </cell>
          <cell r="BY61">
            <v>455</v>
          </cell>
          <cell r="BZ61">
            <v>567741</v>
          </cell>
          <cell r="CA61">
            <v>1099023</v>
          </cell>
          <cell r="CB61">
            <v>0</v>
          </cell>
          <cell r="CC61">
            <v>0</v>
          </cell>
          <cell r="CD61">
            <v>1817091</v>
          </cell>
          <cell r="CE61">
            <v>55041974</v>
          </cell>
          <cell r="CF61">
            <v>52608853</v>
          </cell>
          <cell r="CG61">
            <v>0</v>
          </cell>
          <cell r="CH61">
            <v>0</v>
          </cell>
          <cell r="CI61">
            <v>2433121</v>
          </cell>
          <cell r="CJ61">
            <v>3157978</v>
          </cell>
          <cell r="CK61">
            <v>0</v>
          </cell>
          <cell r="CL61">
            <v>58199952</v>
          </cell>
          <cell r="CM61">
            <v>0</v>
          </cell>
          <cell r="CN61">
            <v>17800202</v>
          </cell>
          <cell r="CO61">
            <v>18297413</v>
          </cell>
          <cell r="CP61">
            <v>270388</v>
          </cell>
          <cell r="CQ61">
            <v>229076</v>
          </cell>
          <cell r="CR61">
            <v>2767611</v>
          </cell>
          <cell r="CS61">
            <v>2046794</v>
          </cell>
          <cell r="CT61">
            <v>1331306</v>
          </cell>
          <cell r="CU61">
            <v>1939283</v>
          </cell>
          <cell r="CV61">
            <v>19389948</v>
          </cell>
          <cell r="CW61">
            <v>10290166</v>
          </cell>
          <cell r="CX61">
            <v>74362187</v>
          </cell>
          <cell r="CY61">
            <v>19320213</v>
          </cell>
          <cell r="CZ61">
            <v>16162235</v>
          </cell>
          <cell r="DA61">
            <v>45268</v>
          </cell>
          <cell r="DB61">
            <v>520989</v>
          </cell>
          <cell r="DC61">
            <v>566257</v>
          </cell>
          <cell r="DD61">
            <v>0</v>
          </cell>
          <cell r="DE61">
            <v>0</v>
          </cell>
          <cell r="DF61">
            <v>0</v>
          </cell>
          <cell r="DG61">
            <v>566257</v>
          </cell>
          <cell r="DH61">
            <v>0</v>
          </cell>
          <cell r="DI61">
            <v>856980</v>
          </cell>
          <cell r="DJ61">
            <v>2569204</v>
          </cell>
          <cell r="DK61">
            <v>3426184</v>
          </cell>
          <cell r="DL61">
            <v>2859927</v>
          </cell>
          <cell r="DM61">
            <v>22180140</v>
          </cell>
          <cell r="DN61">
            <v>19022162</v>
          </cell>
          <cell r="DO61">
            <v>0</v>
          </cell>
          <cell r="DP61">
            <v>566257</v>
          </cell>
          <cell r="DQ61">
            <v>10736154</v>
          </cell>
          <cell r="DR61">
            <v>0</v>
          </cell>
          <cell r="DS61">
            <v>8286008</v>
          </cell>
          <cell r="DT61">
            <v>33752125</v>
          </cell>
          <cell r="DU61">
            <v>0</v>
          </cell>
          <cell r="DV61">
            <v>33752125</v>
          </cell>
          <cell r="DW61">
            <v>275270061</v>
          </cell>
          <cell r="DX61">
            <v>0.1226</v>
          </cell>
          <cell r="DY61">
            <v>0.1226</v>
          </cell>
          <cell r="DZ61">
            <v>1576513</v>
          </cell>
          <cell r="EA61">
            <v>0</v>
          </cell>
          <cell r="EB61">
            <v>1576513</v>
          </cell>
          <cell r="EC61"/>
          <cell r="ED61"/>
          <cell r="EE61"/>
          <cell r="EF61">
            <v>237129887</v>
          </cell>
          <cell r="EG61">
            <v>6.6E-3</v>
          </cell>
          <cell r="EH61">
            <v>6.6E-3</v>
          </cell>
          <cell r="EI61">
            <v>0.12920000000000001</v>
          </cell>
          <cell r="EJ61">
            <v>10142</v>
          </cell>
          <cell r="EK61">
            <v>7983</v>
          </cell>
          <cell r="EL61">
            <v>18125</v>
          </cell>
          <cell r="EM61">
            <v>49361</v>
          </cell>
          <cell r="EN61">
            <v>0.36719272299993921</v>
          </cell>
          <cell r="EO61" t="str">
            <v/>
          </cell>
          <cell r="EP61">
            <v>1</v>
          </cell>
          <cell r="EQ61" t="str">
            <v/>
          </cell>
          <cell r="ER61"/>
          <cell r="ES61"/>
          <cell r="ET61">
            <v>67628383</v>
          </cell>
          <cell r="EU61">
            <v>173117150</v>
          </cell>
          <cell r="EV61">
            <v>240745533</v>
          </cell>
        </row>
        <row r="62">
          <cell r="D62" t="str">
            <v xml:space="preserve">004041828    004025110     </v>
          </cell>
          <cell r="E62">
            <v>0</v>
          </cell>
          <cell r="F62">
            <v>0</v>
          </cell>
          <cell r="G62" t="str">
            <v>070021</v>
          </cell>
          <cell r="H62" t="str">
            <v>Yes</v>
          </cell>
          <cell r="I62" t="str">
            <v>No</v>
          </cell>
          <cell r="J62" t="str">
            <v>No</v>
          </cell>
          <cell r="K62" t="str">
            <v>Yes</v>
          </cell>
          <cell r="L62"/>
          <cell r="M62"/>
          <cell r="N62">
            <v>3780076</v>
          </cell>
          <cell r="O62">
            <v>5856371</v>
          </cell>
          <cell r="P62">
            <v>1299</v>
          </cell>
          <cell r="Q62">
            <v>7679</v>
          </cell>
          <cell r="R62">
            <v>9645425</v>
          </cell>
          <cell r="S62">
            <v>274571</v>
          </cell>
          <cell r="T62">
            <v>738962</v>
          </cell>
          <cell r="U62">
            <v>0</v>
          </cell>
          <cell r="V62">
            <v>0</v>
          </cell>
          <cell r="W62">
            <v>1013533</v>
          </cell>
          <cell r="X62">
            <v>0</v>
          </cell>
          <cell r="Y62">
            <v>0</v>
          </cell>
          <cell r="Z62">
            <v>0</v>
          </cell>
          <cell r="AA62">
            <v>0</v>
          </cell>
          <cell r="AB62">
            <v>0</v>
          </cell>
          <cell r="AC62">
            <v>0</v>
          </cell>
          <cell r="AD62">
            <v>0</v>
          </cell>
          <cell r="AE62">
            <v>0</v>
          </cell>
          <cell r="AF62">
            <v>218602</v>
          </cell>
          <cell r="AG62">
            <v>0</v>
          </cell>
          <cell r="AH62">
            <v>0</v>
          </cell>
          <cell r="AI62">
            <v>218602</v>
          </cell>
          <cell r="AJ62">
            <v>414501</v>
          </cell>
          <cell r="AK62">
            <v>304773</v>
          </cell>
          <cell r="AL62">
            <v>55695</v>
          </cell>
          <cell r="AM62">
            <v>21573</v>
          </cell>
          <cell r="AN62">
            <v>0</v>
          </cell>
          <cell r="AO62">
            <v>0</v>
          </cell>
          <cell r="AP62">
            <v>0</v>
          </cell>
          <cell r="AQ62">
            <v>0</v>
          </cell>
          <cell r="AR62">
            <v>796542</v>
          </cell>
          <cell r="AS62">
            <v>93292</v>
          </cell>
          <cell r="AT62">
            <v>243357</v>
          </cell>
          <cell r="AU62">
            <v>0</v>
          </cell>
          <cell r="AV62">
            <v>4758</v>
          </cell>
          <cell r="AW62">
            <v>3471</v>
          </cell>
          <cell r="AX62">
            <v>4523</v>
          </cell>
          <cell r="AY62">
            <v>53</v>
          </cell>
          <cell r="AZ62">
            <v>848</v>
          </cell>
          <cell r="BA62">
            <v>6491</v>
          </cell>
          <cell r="BB62">
            <v>124</v>
          </cell>
          <cell r="BC62">
            <v>356917</v>
          </cell>
          <cell r="BD62">
            <v>5842923</v>
          </cell>
          <cell r="BE62">
            <v>1880321</v>
          </cell>
          <cell r="BF62">
            <v>7265</v>
          </cell>
          <cell r="BG62">
            <v>611</v>
          </cell>
          <cell r="BH62">
            <v>0</v>
          </cell>
          <cell r="BI62">
            <v>0</v>
          </cell>
          <cell r="BJ62">
            <v>0</v>
          </cell>
          <cell r="BK62">
            <v>0</v>
          </cell>
          <cell r="BL62">
            <v>7731120</v>
          </cell>
          <cell r="BM62">
            <v>361</v>
          </cell>
          <cell r="BN62">
            <v>133089</v>
          </cell>
          <cell r="BO62">
            <v>0</v>
          </cell>
          <cell r="BP62">
            <v>0</v>
          </cell>
          <cell r="BQ62">
            <v>0</v>
          </cell>
          <cell r="BR62">
            <v>0</v>
          </cell>
          <cell r="BS62">
            <v>0</v>
          </cell>
          <cell r="BT62">
            <v>0</v>
          </cell>
          <cell r="BU62">
            <v>133450</v>
          </cell>
          <cell r="BV62">
            <v>2987</v>
          </cell>
          <cell r="BW62">
            <v>5075</v>
          </cell>
          <cell r="BX62">
            <v>0</v>
          </cell>
          <cell r="BY62">
            <v>0</v>
          </cell>
          <cell r="BZ62">
            <v>0</v>
          </cell>
          <cell r="CA62">
            <v>0</v>
          </cell>
          <cell r="CB62">
            <v>0</v>
          </cell>
          <cell r="CC62">
            <v>0</v>
          </cell>
          <cell r="CD62">
            <v>8062</v>
          </cell>
          <cell r="CE62">
            <v>19903651</v>
          </cell>
          <cell r="CF62">
            <v>18885360</v>
          </cell>
          <cell r="CG62">
            <v>0</v>
          </cell>
          <cell r="CH62">
            <v>0</v>
          </cell>
          <cell r="CI62">
            <v>1018291</v>
          </cell>
          <cell r="CJ62">
            <v>2311764</v>
          </cell>
          <cell r="CK62">
            <v>0</v>
          </cell>
          <cell r="CL62">
            <v>22215415</v>
          </cell>
          <cell r="CM62">
            <v>0</v>
          </cell>
          <cell r="CN62">
            <v>6473501</v>
          </cell>
          <cell r="CO62">
            <v>9061671</v>
          </cell>
          <cell r="CP62">
            <v>6083525</v>
          </cell>
          <cell r="CQ62">
            <v>3063155</v>
          </cell>
          <cell r="CR62">
            <v>71933</v>
          </cell>
          <cell r="CS62">
            <v>49425</v>
          </cell>
          <cell r="CT62">
            <v>555268</v>
          </cell>
          <cell r="CU62">
            <v>1276752</v>
          </cell>
          <cell r="CV62">
            <v>25384</v>
          </cell>
          <cell r="CW62">
            <v>48294</v>
          </cell>
          <cell r="CX62">
            <v>26708908</v>
          </cell>
          <cell r="CY62">
            <v>6805257</v>
          </cell>
          <cell r="CZ62">
            <v>4493493</v>
          </cell>
          <cell r="DA62">
            <v>45907</v>
          </cell>
          <cell r="DB62">
            <v>164580</v>
          </cell>
          <cell r="DC62">
            <v>210487</v>
          </cell>
          <cell r="DD62">
            <v>0</v>
          </cell>
          <cell r="DE62">
            <v>0</v>
          </cell>
          <cell r="DF62">
            <v>0</v>
          </cell>
          <cell r="DG62">
            <v>210487</v>
          </cell>
          <cell r="DH62">
            <v>0</v>
          </cell>
          <cell r="DI62">
            <v>364974</v>
          </cell>
          <cell r="DJ62">
            <v>1511342</v>
          </cell>
          <cell r="DK62">
            <v>1876316</v>
          </cell>
          <cell r="DL62">
            <v>1665829</v>
          </cell>
          <cell r="DM62">
            <v>8471086</v>
          </cell>
          <cell r="DN62">
            <v>6159322</v>
          </cell>
          <cell r="DO62">
            <v>0</v>
          </cell>
          <cell r="DP62">
            <v>210487</v>
          </cell>
          <cell r="DQ62">
            <v>878873</v>
          </cell>
          <cell r="DR62">
            <v>0</v>
          </cell>
          <cell r="DS62">
            <v>5280449</v>
          </cell>
          <cell r="DT62">
            <v>14333888</v>
          </cell>
          <cell r="DU62">
            <v>0</v>
          </cell>
          <cell r="DV62">
            <v>14333888</v>
          </cell>
          <cell r="DW62">
            <v>87540222</v>
          </cell>
          <cell r="DX62">
            <v>0.16370000000000001</v>
          </cell>
          <cell r="DY62">
            <v>0.16370000000000001</v>
          </cell>
          <cell r="DZ62">
            <v>893015</v>
          </cell>
          <cell r="EA62">
            <v>0</v>
          </cell>
          <cell r="EB62">
            <v>893015</v>
          </cell>
          <cell r="EC62"/>
          <cell r="ED62"/>
          <cell r="EE62"/>
          <cell r="EF62">
            <v>68939980</v>
          </cell>
          <cell r="EG62">
            <v>1.2999999999999999E-2</v>
          </cell>
          <cell r="EH62">
            <v>1.2999999999999999E-2</v>
          </cell>
          <cell r="EI62">
            <v>0.17670000000000002</v>
          </cell>
          <cell r="EJ62">
            <v>5952</v>
          </cell>
          <cell r="EK62">
            <v>9</v>
          </cell>
          <cell r="EL62">
            <v>5961</v>
          </cell>
          <cell r="EM62">
            <v>18659</v>
          </cell>
          <cell r="EN62">
            <v>0.31947049681119033</v>
          </cell>
          <cell r="EO62" t="str">
            <v/>
          </cell>
          <cell r="EP62">
            <v>1</v>
          </cell>
          <cell r="EQ62" t="str">
            <v/>
          </cell>
          <cell r="ER62"/>
          <cell r="ES62"/>
          <cell r="ET62">
            <v>26217858</v>
          </cell>
          <cell r="EU62">
            <v>60496199</v>
          </cell>
          <cell r="EV62">
            <v>86714057</v>
          </cell>
        </row>
        <row r="63">
          <cell r="D63" t="str">
            <v xml:space="preserve">004041836 007228708 007228709  004025128     </v>
          </cell>
          <cell r="E63">
            <v>0</v>
          </cell>
          <cell r="F63">
            <v>0</v>
          </cell>
          <cell r="G63" t="str">
            <v>070022</v>
          </cell>
          <cell r="H63" t="str">
            <v>Yes</v>
          </cell>
          <cell r="I63" t="str">
            <v>No</v>
          </cell>
          <cell r="J63" t="str">
            <v>No</v>
          </cell>
          <cell r="K63" t="str">
            <v>Yes</v>
          </cell>
          <cell r="L63"/>
          <cell r="M63"/>
          <cell r="N63">
            <v>123925662</v>
          </cell>
          <cell r="O63">
            <v>77766677</v>
          </cell>
          <cell r="P63">
            <v>617478</v>
          </cell>
          <cell r="Q63">
            <v>91107</v>
          </cell>
          <cell r="R63">
            <v>202400923</v>
          </cell>
          <cell r="S63">
            <v>11832998</v>
          </cell>
          <cell r="T63">
            <v>10929311</v>
          </cell>
          <cell r="U63">
            <v>1697</v>
          </cell>
          <cell r="V63">
            <v>874</v>
          </cell>
          <cell r="W63">
            <v>22764880</v>
          </cell>
          <cell r="X63">
            <v>0</v>
          </cell>
          <cell r="Y63">
            <v>0</v>
          </cell>
          <cell r="Z63">
            <v>0</v>
          </cell>
          <cell r="AA63">
            <v>0</v>
          </cell>
          <cell r="AB63">
            <v>0</v>
          </cell>
          <cell r="AC63">
            <v>0</v>
          </cell>
          <cell r="AD63">
            <v>0</v>
          </cell>
          <cell r="AE63">
            <v>0</v>
          </cell>
          <cell r="AF63">
            <v>4438113</v>
          </cell>
          <cell r="AG63">
            <v>0</v>
          </cell>
          <cell r="AH63">
            <v>0</v>
          </cell>
          <cell r="AI63">
            <v>4438113</v>
          </cell>
          <cell r="AJ63">
            <v>0</v>
          </cell>
          <cell r="AK63">
            <v>0</v>
          </cell>
          <cell r="AL63">
            <v>0</v>
          </cell>
          <cell r="AM63">
            <v>0</v>
          </cell>
          <cell r="AN63">
            <v>0</v>
          </cell>
          <cell r="AO63">
            <v>0</v>
          </cell>
          <cell r="AP63">
            <v>0</v>
          </cell>
          <cell r="AQ63">
            <v>0</v>
          </cell>
          <cell r="AR63">
            <v>0</v>
          </cell>
          <cell r="AS63">
            <v>7746998</v>
          </cell>
          <cell r="AT63">
            <v>3364462</v>
          </cell>
          <cell r="AU63">
            <v>0</v>
          </cell>
          <cell r="AV63">
            <v>0</v>
          </cell>
          <cell r="AW63">
            <v>0</v>
          </cell>
          <cell r="AX63">
            <v>0</v>
          </cell>
          <cell r="AY63">
            <v>47326146</v>
          </cell>
          <cell r="AZ63">
            <v>16955607</v>
          </cell>
          <cell r="BA63">
            <v>351579</v>
          </cell>
          <cell r="BB63">
            <v>90444</v>
          </cell>
          <cell r="BC63">
            <v>75835236</v>
          </cell>
          <cell r="BD63">
            <v>78540990</v>
          </cell>
          <cell r="BE63">
            <v>19831952</v>
          </cell>
          <cell r="BF63">
            <v>0</v>
          </cell>
          <cell r="BG63">
            <v>0</v>
          </cell>
          <cell r="BH63">
            <v>1101096</v>
          </cell>
          <cell r="BI63">
            <v>101051</v>
          </cell>
          <cell r="BJ63">
            <v>0</v>
          </cell>
          <cell r="BK63">
            <v>0</v>
          </cell>
          <cell r="BL63">
            <v>99575088</v>
          </cell>
          <cell r="BM63">
            <v>195012</v>
          </cell>
          <cell r="BN63">
            <v>391396</v>
          </cell>
          <cell r="BO63">
            <v>0</v>
          </cell>
          <cell r="BP63">
            <v>0</v>
          </cell>
          <cell r="BQ63">
            <v>0</v>
          </cell>
          <cell r="BR63">
            <v>0</v>
          </cell>
          <cell r="BS63">
            <v>0</v>
          </cell>
          <cell r="BT63">
            <v>0</v>
          </cell>
          <cell r="BU63">
            <v>586408</v>
          </cell>
          <cell r="BV63">
            <v>4325498</v>
          </cell>
          <cell r="BW63">
            <v>1742748</v>
          </cell>
          <cell r="BX63">
            <v>0</v>
          </cell>
          <cell r="BY63">
            <v>0</v>
          </cell>
          <cell r="BZ63">
            <v>0</v>
          </cell>
          <cell r="CA63">
            <v>0</v>
          </cell>
          <cell r="CB63">
            <v>0</v>
          </cell>
          <cell r="CC63">
            <v>0</v>
          </cell>
          <cell r="CD63">
            <v>6068246</v>
          </cell>
          <cell r="CE63">
            <v>411668894</v>
          </cell>
          <cell r="CF63">
            <v>388904014</v>
          </cell>
          <cell r="CG63">
            <v>0</v>
          </cell>
          <cell r="CH63">
            <v>0</v>
          </cell>
          <cell r="CI63">
            <v>22764880</v>
          </cell>
          <cell r="CJ63">
            <v>10217910</v>
          </cell>
          <cell r="CK63">
            <v>0</v>
          </cell>
          <cell r="CL63">
            <v>421886804</v>
          </cell>
          <cell r="CM63">
            <v>0</v>
          </cell>
          <cell r="CN63">
            <v>254524297</v>
          </cell>
          <cell r="CO63">
            <v>90877288</v>
          </cell>
          <cell r="CP63">
            <v>103467354</v>
          </cell>
          <cell r="CQ63">
            <v>30663448</v>
          </cell>
          <cell r="CR63">
            <v>47313968</v>
          </cell>
          <cell r="CS63">
            <v>15802402</v>
          </cell>
          <cell r="CT63">
            <v>23753572</v>
          </cell>
          <cell r="CU63">
            <v>12471620</v>
          </cell>
          <cell r="CV63">
            <v>4074333</v>
          </cell>
          <cell r="CW63">
            <v>558327</v>
          </cell>
          <cell r="CX63">
            <v>583506610</v>
          </cell>
          <cell r="CY63">
            <v>171837716</v>
          </cell>
          <cell r="CZ63">
            <v>161619806</v>
          </cell>
          <cell r="DA63">
            <v>768218</v>
          </cell>
          <cell r="DB63">
            <v>2305573</v>
          </cell>
          <cell r="DC63">
            <v>3073791</v>
          </cell>
          <cell r="DD63">
            <v>0</v>
          </cell>
          <cell r="DE63">
            <v>0</v>
          </cell>
          <cell r="DF63">
            <v>0</v>
          </cell>
          <cell r="DG63">
            <v>3073791</v>
          </cell>
          <cell r="DH63">
            <v>0</v>
          </cell>
          <cell r="DI63">
            <v>5314791</v>
          </cell>
          <cell r="DJ63">
            <v>12950200</v>
          </cell>
          <cell r="DK63">
            <v>18264992</v>
          </cell>
          <cell r="DL63">
            <v>15191201</v>
          </cell>
          <cell r="DM63">
            <v>187028917</v>
          </cell>
          <cell r="DN63">
            <v>176811007</v>
          </cell>
          <cell r="DO63">
            <v>0</v>
          </cell>
          <cell r="DP63">
            <v>3073791</v>
          </cell>
          <cell r="DQ63">
            <v>62949012</v>
          </cell>
          <cell r="DR63">
            <v>0</v>
          </cell>
          <cell r="DS63">
            <v>113861995</v>
          </cell>
          <cell r="DT63">
            <v>250933286</v>
          </cell>
          <cell r="DU63">
            <v>0</v>
          </cell>
          <cell r="DV63">
            <v>250933286</v>
          </cell>
          <cell r="DW63">
            <v>1640343923</v>
          </cell>
          <cell r="DX63">
            <v>0.153</v>
          </cell>
          <cell r="DY63">
            <v>0.153</v>
          </cell>
          <cell r="DZ63">
            <v>60222734</v>
          </cell>
          <cell r="EA63">
            <v>0</v>
          </cell>
          <cell r="EB63">
            <v>60222734</v>
          </cell>
          <cell r="EC63"/>
          <cell r="ED63"/>
          <cell r="EE63"/>
          <cell r="EF63">
            <v>3362816538</v>
          </cell>
          <cell r="EG63">
            <v>1.7899999999999999E-2</v>
          </cell>
          <cell r="EH63">
            <v>1.7899999999999999E-2</v>
          </cell>
          <cell r="EI63">
            <v>0.1709</v>
          </cell>
          <cell r="EJ63">
            <v>145987</v>
          </cell>
          <cell r="EK63">
            <v>1323</v>
          </cell>
          <cell r="EL63">
            <v>147310</v>
          </cell>
          <cell r="EM63">
            <v>310278</v>
          </cell>
          <cell r="EN63">
            <v>0.47476778888609572</v>
          </cell>
          <cell r="EO63" t="str">
            <v/>
          </cell>
          <cell r="EP63">
            <v>1</v>
          </cell>
          <cell r="EQ63" t="str">
            <v/>
          </cell>
          <cell r="ER63"/>
          <cell r="ES63"/>
          <cell r="ET63">
            <v>565983975</v>
          </cell>
          <cell r="EU63">
            <v>1044508984</v>
          </cell>
          <cell r="EV63">
            <v>1610478040</v>
          </cell>
        </row>
        <row r="64">
          <cell r="D64" t="str">
            <v/>
          </cell>
          <cell r="E64" t="str">
            <v/>
          </cell>
          <cell r="F64" t="str">
            <v/>
          </cell>
          <cell r="G64" t="str">
            <v/>
          </cell>
          <cell r="H64" t="str">
            <v/>
          </cell>
          <cell r="I64" t="str">
            <v/>
          </cell>
          <cell r="J64" t="str">
            <v/>
          </cell>
          <cell r="K64" t="str">
            <v/>
          </cell>
          <cell r="L64"/>
          <cell r="M64"/>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t="str">
            <v/>
          </cell>
          <cell r="CH64" t="str">
            <v/>
          </cell>
          <cell r="CI64">
            <v>0</v>
          </cell>
          <cell r="CJ64" t="str">
            <v/>
          </cell>
          <cell r="CK64" t="str">
            <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cell r="DR64">
            <v>0</v>
          </cell>
          <cell r="DS64">
            <v>0</v>
          </cell>
          <cell r="DT64">
            <v>0</v>
          </cell>
          <cell r="DU64">
            <v>0</v>
          </cell>
          <cell r="DV64">
            <v>0</v>
          </cell>
          <cell r="DW64">
            <v>0</v>
          </cell>
          <cell r="DX64">
            <v>0</v>
          </cell>
          <cell r="DY64">
            <v>0</v>
          </cell>
          <cell r="DZ64">
            <v>0</v>
          </cell>
          <cell r="EA64">
            <v>0</v>
          </cell>
          <cell r="EB64">
            <v>0</v>
          </cell>
          <cell r="EC64"/>
          <cell r="ED64"/>
          <cell r="EE64"/>
          <cell r="EF64">
            <v>0</v>
          </cell>
          <cell r="EG64">
            <v>0</v>
          </cell>
          <cell r="EH64">
            <v>0</v>
          </cell>
          <cell r="EI64">
            <v>0</v>
          </cell>
          <cell r="EJ64">
            <v>0</v>
          </cell>
          <cell r="EK64">
            <v>0</v>
          </cell>
          <cell r="EL64">
            <v>0</v>
          </cell>
          <cell r="EM64">
            <v>0</v>
          </cell>
          <cell r="EN64">
            <v>0</v>
          </cell>
          <cell r="EO64" t="str">
            <v/>
          </cell>
          <cell r="EP64">
            <v>0</v>
          </cell>
          <cell r="EQ64" t="str">
            <v>CHECK - SHORT YEAR</v>
          </cell>
          <cell r="ER64"/>
          <cell r="ES64"/>
          <cell r="ET64">
            <v>0</v>
          </cell>
          <cell r="EU64">
            <v>0</v>
          </cell>
          <cell r="EV64">
            <v>0</v>
          </cell>
        </row>
        <row r="65">
          <cell r="D65" t="str">
            <v/>
          </cell>
          <cell r="E65" t="str">
            <v/>
          </cell>
          <cell r="F65" t="str">
            <v/>
          </cell>
          <cell r="G65" t="str">
            <v/>
          </cell>
          <cell r="H65" t="str">
            <v/>
          </cell>
          <cell r="I65" t="str">
            <v/>
          </cell>
          <cell r="J65" t="str">
            <v/>
          </cell>
          <cell r="K65" t="str">
            <v/>
          </cell>
          <cell r="L65"/>
          <cell r="M65"/>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t="str">
            <v/>
          </cell>
          <cell r="CH65" t="str">
            <v/>
          </cell>
          <cell r="CI65">
            <v>0</v>
          </cell>
          <cell r="CJ65" t="str">
            <v/>
          </cell>
          <cell r="CK65" t="str">
            <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cell r="DR65">
            <v>0</v>
          </cell>
          <cell r="DS65">
            <v>0</v>
          </cell>
          <cell r="DT65">
            <v>0</v>
          </cell>
          <cell r="DU65">
            <v>0</v>
          </cell>
          <cell r="DV65">
            <v>0</v>
          </cell>
          <cell r="DW65">
            <v>0</v>
          </cell>
          <cell r="DX65">
            <v>0</v>
          </cell>
          <cell r="DY65">
            <v>0</v>
          </cell>
          <cell r="DZ65">
            <v>0</v>
          </cell>
          <cell r="EA65">
            <v>0</v>
          </cell>
          <cell r="EB65">
            <v>0</v>
          </cell>
          <cell r="EC65"/>
          <cell r="ED65"/>
          <cell r="EE65"/>
          <cell r="EF65">
            <v>0</v>
          </cell>
          <cell r="EG65">
            <v>0</v>
          </cell>
          <cell r="EH65">
            <v>0</v>
          </cell>
          <cell r="EI65">
            <v>0</v>
          </cell>
          <cell r="EJ65">
            <v>0</v>
          </cell>
          <cell r="EK65">
            <v>0</v>
          </cell>
          <cell r="EL65">
            <v>0</v>
          </cell>
          <cell r="EM65">
            <v>0</v>
          </cell>
          <cell r="EN65">
            <v>0</v>
          </cell>
          <cell r="EO65" t="str">
            <v/>
          </cell>
          <cell r="EP65">
            <v>0</v>
          </cell>
          <cell r="EQ65" t="str">
            <v>CHECK - SHORT YEAR</v>
          </cell>
          <cell r="ER65"/>
          <cell r="ES65"/>
          <cell r="ET65">
            <v>0</v>
          </cell>
          <cell r="EU65">
            <v>0</v>
          </cell>
          <cell r="EV65">
            <v>0</v>
          </cell>
        </row>
        <row r="66">
          <cell r="D66" t="str">
            <v/>
          </cell>
          <cell r="E66" t="str">
            <v/>
          </cell>
          <cell r="F66" t="str">
            <v/>
          </cell>
          <cell r="G66" t="str">
            <v/>
          </cell>
          <cell r="H66" t="str">
            <v/>
          </cell>
          <cell r="I66" t="str">
            <v/>
          </cell>
          <cell r="J66" t="str">
            <v/>
          </cell>
          <cell r="K66" t="str">
            <v/>
          </cell>
          <cell r="L66"/>
          <cell r="M66"/>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t="str">
            <v/>
          </cell>
          <cell r="CH66" t="str">
            <v/>
          </cell>
          <cell r="CI66">
            <v>0</v>
          </cell>
          <cell r="CJ66" t="str">
            <v/>
          </cell>
          <cell r="CK66" t="str">
            <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cell r="DR66">
            <v>0</v>
          </cell>
          <cell r="DS66">
            <v>0</v>
          </cell>
          <cell r="DT66">
            <v>0</v>
          </cell>
          <cell r="DU66">
            <v>0</v>
          </cell>
          <cell r="DV66">
            <v>0</v>
          </cell>
          <cell r="DW66">
            <v>0</v>
          </cell>
          <cell r="DX66">
            <v>0</v>
          </cell>
          <cell r="DY66">
            <v>0</v>
          </cell>
          <cell r="DZ66">
            <v>0</v>
          </cell>
          <cell r="EA66">
            <v>0</v>
          </cell>
          <cell r="EB66">
            <v>0</v>
          </cell>
          <cell r="EC66"/>
          <cell r="ED66"/>
          <cell r="EE66"/>
          <cell r="EF66">
            <v>0</v>
          </cell>
          <cell r="EG66">
            <v>0</v>
          </cell>
          <cell r="EH66">
            <v>0</v>
          </cell>
          <cell r="EI66">
            <v>0</v>
          </cell>
          <cell r="EJ66">
            <v>0</v>
          </cell>
          <cell r="EK66">
            <v>0</v>
          </cell>
          <cell r="EL66">
            <v>0</v>
          </cell>
          <cell r="EM66">
            <v>0</v>
          </cell>
          <cell r="EN66">
            <v>0</v>
          </cell>
          <cell r="EO66" t="str">
            <v/>
          </cell>
          <cell r="EP66">
            <v>0</v>
          </cell>
          <cell r="EQ66" t="str">
            <v>CHECK - SHORT YEAR</v>
          </cell>
          <cell r="ER66"/>
          <cell r="ES66"/>
          <cell r="ET66">
            <v>0</v>
          </cell>
          <cell r="EU66">
            <v>0</v>
          </cell>
          <cell r="EV66">
            <v>0</v>
          </cell>
        </row>
        <row r="67">
          <cell r="D67" t="str">
            <v/>
          </cell>
          <cell r="E67" t="str">
            <v/>
          </cell>
          <cell r="F67" t="str">
            <v/>
          </cell>
          <cell r="G67" t="str">
            <v/>
          </cell>
          <cell r="H67" t="str">
            <v/>
          </cell>
          <cell r="I67" t="str">
            <v/>
          </cell>
          <cell r="J67" t="str">
            <v/>
          </cell>
          <cell r="K67" t="str">
            <v/>
          </cell>
          <cell r="L67"/>
          <cell r="M67"/>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t="str">
            <v/>
          </cell>
          <cell r="CH67" t="str">
            <v/>
          </cell>
          <cell r="CI67">
            <v>0</v>
          </cell>
          <cell r="CJ67" t="str">
            <v/>
          </cell>
          <cell r="CK67" t="str">
            <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cell r="DR67">
            <v>0</v>
          </cell>
          <cell r="DS67">
            <v>0</v>
          </cell>
          <cell r="DT67">
            <v>0</v>
          </cell>
          <cell r="DU67">
            <v>0</v>
          </cell>
          <cell r="DV67">
            <v>0</v>
          </cell>
          <cell r="DW67">
            <v>0</v>
          </cell>
          <cell r="DX67">
            <v>0</v>
          </cell>
          <cell r="DY67">
            <v>0</v>
          </cell>
          <cell r="DZ67">
            <v>0</v>
          </cell>
          <cell r="EA67">
            <v>0</v>
          </cell>
          <cell r="EB67">
            <v>0</v>
          </cell>
          <cell r="EC67"/>
          <cell r="ED67"/>
          <cell r="EE67"/>
          <cell r="EF67">
            <v>0</v>
          </cell>
          <cell r="EG67">
            <v>0</v>
          </cell>
          <cell r="EH67">
            <v>0</v>
          </cell>
          <cell r="EI67">
            <v>0</v>
          </cell>
          <cell r="EJ67">
            <v>0</v>
          </cell>
          <cell r="EK67">
            <v>0</v>
          </cell>
          <cell r="EL67">
            <v>0</v>
          </cell>
          <cell r="EM67">
            <v>0</v>
          </cell>
          <cell r="EN67">
            <v>0</v>
          </cell>
          <cell r="EO67" t="str">
            <v/>
          </cell>
          <cell r="EP67">
            <v>0</v>
          </cell>
          <cell r="EQ67" t="str">
            <v>CHECK - SHORT YEAR</v>
          </cell>
          <cell r="ER67"/>
          <cell r="ES67"/>
          <cell r="ET67">
            <v>0</v>
          </cell>
          <cell r="EU67">
            <v>0</v>
          </cell>
          <cell r="EV67">
            <v>0</v>
          </cell>
        </row>
        <row r="68">
          <cell r="D68" t="str">
            <v/>
          </cell>
          <cell r="E68" t="str">
            <v/>
          </cell>
          <cell r="F68" t="str">
            <v/>
          </cell>
          <cell r="G68" t="str">
            <v/>
          </cell>
          <cell r="H68" t="str">
            <v/>
          </cell>
          <cell r="I68" t="str">
            <v/>
          </cell>
          <cell r="J68" t="str">
            <v/>
          </cell>
          <cell r="K68" t="str">
            <v/>
          </cell>
          <cell r="L68"/>
          <cell r="M68"/>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t="str">
            <v/>
          </cell>
          <cell r="CH68" t="str">
            <v/>
          </cell>
          <cell r="CI68">
            <v>0</v>
          </cell>
          <cell r="CJ68" t="str">
            <v/>
          </cell>
          <cell r="CK68" t="str">
            <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cell r="DR68">
            <v>0</v>
          </cell>
          <cell r="DS68">
            <v>0</v>
          </cell>
          <cell r="DT68">
            <v>0</v>
          </cell>
          <cell r="DU68">
            <v>0</v>
          </cell>
          <cell r="DV68">
            <v>0</v>
          </cell>
          <cell r="DW68">
            <v>0</v>
          </cell>
          <cell r="DX68">
            <v>0</v>
          </cell>
          <cell r="DY68">
            <v>0</v>
          </cell>
          <cell r="DZ68">
            <v>0</v>
          </cell>
          <cell r="EA68">
            <v>0</v>
          </cell>
          <cell r="EB68">
            <v>0</v>
          </cell>
          <cell r="EC68"/>
          <cell r="ED68"/>
          <cell r="EE68"/>
          <cell r="EF68">
            <v>0</v>
          </cell>
          <cell r="EG68">
            <v>0</v>
          </cell>
          <cell r="EH68">
            <v>0</v>
          </cell>
          <cell r="EI68">
            <v>0</v>
          </cell>
          <cell r="EJ68">
            <v>0</v>
          </cell>
          <cell r="EK68">
            <v>0</v>
          </cell>
          <cell r="EL68">
            <v>0</v>
          </cell>
          <cell r="EM68">
            <v>0</v>
          </cell>
          <cell r="EN68">
            <v>0</v>
          </cell>
          <cell r="EO68" t="str">
            <v/>
          </cell>
          <cell r="EP68">
            <v>0</v>
          </cell>
          <cell r="EQ68" t="str">
            <v>CHECK - SHORT YEAR</v>
          </cell>
          <cell r="ER68"/>
          <cell r="ES68"/>
          <cell r="ET68">
            <v>0</v>
          </cell>
          <cell r="EU68">
            <v>0</v>
          </cell>
          <cell r="EV68">
            <v>0</v>
          </cell>
        </row>
        <row r="69">
          <cell r="D69" t="str">
            <v/>
          </cell>
          <cell r="E69" t="str">
            <v/>
          </cell>
          <cell r="F69" t="str">
            <v/>
          </cell>
          <cell r="G69" t="str">
            <v/>
          </cell>
          <cell r="H69" t="str">
            <v/>
          </cell>
          <cell r="I69" t="str">
            <v/>
          </cell>
          <cell r="J69" t="str">
            <v/>
          </cell>
          <cell r="K69" t="str">
            <v/>
          </cell>
          <cell r="L69"/>
          <cell r="M69"/>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t="str">
            <v/>
          </cell>
          <cell r="CH69" t="str">
            <v/>
          </cell>
          <cell r="CI69">
            <v>0</v>
          </cell>
          <cell r="CJ69" t="str">
            <v/>
          </cell>
          <cell r="CK69" t="str">
            <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cell r="DR69">
            <v>0</v>
          </cell>
          <cell r="DS69">
            <v>0</v>
          </cell>
          <cell r="DT69">
            <v>0</v>
          </cell>
          <cell r="DU69">
            <v>0</v>
          </cell>
          <cell r="DV69">
            <v>0</v>
          </cell>
          <cell r="DW69">
            <v>0</v>
          </cell>
          <cell r="DX69">
            <v>0</v>
          </cell>
          <cell r="DY69">
            <v>0</v>
          </cell>
          <cell r="DZ69">
            <v>0</v>
          </cell>
          <cell r="EA69">
            <v>0</v>
          </cell>
          <cell r="EB69">
            <v>0</v>
          </cell>
          <cell r="EC69"/>
          <cell r="ED69"/>
          <cell r="EE69"/>
          <cell r="EF69">
            <v>0</v>
          </cell>
          <cell r="EG69">
            <v>0</v>
          </cell>
          <cell r="EH69">
            <v>0</v>
          </cell>
          <cell r="EI69">
            <v>0</v>
          </cell>
          <cell r="EJ69">
            <v>0</v>
          </cell>
          <cell r="EK69">
            <v>0</v>
          </cell>
          <cell r="EL69">
            <v>0</v>
          </cell>
          <cell r="EM69">
            <v>0</v>
          </cell>
          <cell r="EN69">
            <v>0</v>
          </cell>
          <cell r="EO69" t="str">
            <v/>
          </cell>
          <cell r="EP69">
            <v>0</v>
          </cell>
          <cell r="EQ69" t="str">
            <v>CHECK - SHORT YEAR</v>
          </cell>
          <cell r="ER69"/>
          <cell r="ES69"/>
          <cell r="ET69">
            <v>0</v>
          </cell>
          <cell r="EU69">
            <v>0</v>
          </cell>
          <cell r="EV69">
            <v>0</v>
          </cell>
        </row>
        <row r="70">
          <cell r="D70" t="str">
            <v/>
          </cell>
          <cell r="E70" t="str">
            <v/>
          </cell>
          <cell r="F70" t="str">
            <v/>
          </cell>
          <cell r="G70" t="str">
            <v/>
          </cell>
          <cell r="H70" t="str">
            <v/>
          </cell>
          <cell r="I70" t="str">
            <v/>
          </cell>
          <cell r="J70" t="str">
            <v/>
          </cell>
          <cell r="K70" t="str">
            <v/>
          </cell>
          <cell r="L70"/>
          <cell r="M70"/>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t="str">
            <v/>
          </cell>
          <cell r="CH70" t="str">
            <v/>
          </cell>
          <cell r="CI70">
            <v>0</v>
          </cell>
          <cell r="CJ70" t="str">
            <v/>
          </cell>
          <cell r="CK70" t="str">
            <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cell r="DR70">
            <v>0</v>
          </cell>
          <cell r="DS70">
            <v>0</v>
          </cell>
          <cell r="DT70">
            <v>0</v>
          </cell>
          <cell r="DU70">
            <v>0</v>
          </cell>
          <cell r="DV70">
            <v>0</v>
          </cell>
          <cell r="DW70">
            <v>0</v>
          </cell>
          <cell r="DX70">
            <v>0</v>
          </cell>
          <cell r="DY70">
            <v>0</v>
          </cell>
          <cell r="DZ70">
            <v>0</v>
          </cell>
          <cell r="EA70">
            <v>0</v>
          </cell>
          <cell r="EB70">
            <v>0</v>
          </cell>
          <cell r="EC70"/>
          <cell r="ED70"/>
          <cell r="EE70"/>
          <cell r="EF70">
            <v>0</v>
          </cell>
          <cell r="EG70">
            <v>0</v>
          </cell>
          <cell r="EH70">
            <v>0</v>
          </cell>
          <cell r="EI70">
            <v>0</v>
          </cell>
          <cell r="EJ70">
            <v>0</v>
          </cell>
          <cell r="EK70">
            <v>0</v>
          </cell>
          <cell r="EL70">
            <v>0</v>
          </cell>
          <cell r="EM70">
            <v>0</v>
          </cell>
          <cell r="EN70">
            <v>0</v>
          </cell>
          <cell r="EO70" t="str">
            <v/>
          </cell>
          <cell r="EP70">
            <v>0</v>
          </cell>
          <cell r="EQ70" t="str">
            <v>CHECK - SHORT YEAR</v>
          </cell>
          <cell r="ER70"/>
          <cell r="ES70"/>
          <cell r="ET70">
            <v>0</v>
          </cell>
          <cell r="EU70">
            <v>0</v>
          </cell>
          <cell r="EV70">
            <v>0</v>
          </cell>
        </row>
        <row r="71">
          <cell r="D71" t="str">
            <v/>
          </cell>
          <cell r="E71" t="str">
            <v/>
          </cell>
          <cell r="F71" t="str">
            <v/>
          </cell>
          <cell r="G71" t="str">
            <v/>
          </cell>
          <cell r="H71" t="str">
            <v/>
          </cell>
          <cell r="I71" t="str">
            <v/>
          </cell>
          <cell r="J71" t="str">
            <v/>
          </cell>
          <cell r="K71" t="str">
            <v/>
          </cell>
          <cell r="L71"/>
          <cell r="M71"/>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t="str">
            <v/>
          </cell>
          <cell r="CH71" t="str">
            <v/>
          </cell>
          <cell r="CI71">
            <v>0</v>
          </cell>
          <cell r="CJ71" t="str">
            <v/>
          </cell>
          <cell r="CK71" t="str">
            <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cell r="DR71">
            <v>0</v>
          </cell>
          <cell r="DS71">
            <v>0</v>
          </cell>
          <cell r="DT71">
            <v>0</v>
          </cell>
          <cell r="DU71">
            <v>0</v>
          </cell>
          <cell r="DV71">
            <v>0</v>
          </cell>
          <cell r="DW71">
            <v>0</v>
          </cell>
          <cell r="DX71">
            <v>0</v>
          </cell>
          <cell r="DY71">
            <v>0</v>
          </cell>
          <cell r="DZ71">
            <v>0</v>
          </cell>
          <cell r="EA71">
            <v>0</v>
          </cell>
          <cell r="EB71">
            <v>0</v>
          </cell>
          <cell r="EC71"/>
          <cell r="ED71"/>
          <cell r="EE71"/>
          <cell r="EF71">
            <v>0</v>
          </cell>
          <cell r="EG71">
            <v>0</v>
          </cell>
          <cell r="EH71">
            <v>0</v>
          </cell>
          <cell r="EI71">
            <v>0</v>
          </cell>
          <cell r="EJ71">
            <v>0</v>
          </cell>
          <cell r="EK71">
            <v>0</v>
          </cell>
          <cell r="EL71">
            <v>0</v>
          </cell>
          <cell r="EM71">
            <v>0</v>
          </cell>
          <cell r="EN71">
            <v>0</v>
          </cell>
          <cell r="EO71" t="str">
            <v/>
          </cell>
          <cell r="EP71">
            <v>0</v>
          </cell>
          <cell r="EQ71" t="str">
            <v>CHECK - SHORT YEAR</v>
          </cell>
          <cell r="ER71"/>
          <cell r="ES71"/>
          <cell r="ET71">
            <v>0</v>
          </cell>
          <cell r="EU71">
            <v>0</v>
          </cell>
          <cell r="EV71">
            <v>0</v>
          </cell>
        </row>
        <row r="72">
          <cell r="D72" t="str">
            <v/>
          </cell>
          <cell r="E72" t="str">
            <v/>
          </cell>
          <cell r="F72" t="str">
            <v/>
          </cell>
          <cell r="G72" t="str">
            <v/>
          </cell>
          <cell r="H72" t="str">
            <v/>
          </cell>
          <cell r="I72" t="str">
            <v/>
          </cell>
          <cell r="J72" t="str">
            <v/>
          </cell>
          <cell r="K72" t="str">
            <v/>
          </cell>
          <cell r="L72"/>
          <cell r="M72"/>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t="str">
            <v/>
          </cell>
          <cell r="CH72" t="str">
            <v/>
          </cell>
          <cell r="CI72">
            <v>0</v>
          </cell>
          <cell r="CJ72" t="str">
            <v/>
          </cell>
          <cell r="CK72" t="str">
            <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cell r="DR72">
            <v>0</v>
          </cell>
          <cell r="DS72">
            <v>0</v>
          </cell>
          <cell r="DT72">
            <v>0</v>
          </cell>
          <cell r="DU72">
            <v>0</v>
          </cell>
          <cell r="DV72">
            <v>0</v>
          </cell>
          <cell r="DW72">
            <v>0</v>
          </cell>
          <cell r="DX72">
            <v>0</v>
          </cell>
          <cell r="DY72">
            <v>0</v>
          </cell>
          <cell r="DZ72">
            <v>0</v>
          </cell>
          <cell r="EA72">
            <v>0</v>
          </cell>
          <cell r="EB72">
            <v>0</v>
          </cell>
          <cell r="EC72"/>
          <cell r="ED72"/>
          <cell r="EE72"/>
          <cell r="EF72">
            <v>0</v>
          </cell>
          <cell r="EG72">
            <v>0</v>
          </cell>
          <cell r="EH72">
            <v>0</v>
          </cell>
          <cell r="EI72">
            <v>0</v>
          </cell>
          <cell r="EJ72">
            <v>0</v>
          </cell>
          <cell r="EK72">
            <v>0</v>
          </cell>
          <cell r="EL72">
            <v>0</v>
          </cell>
          <cell r="EM72">
            <v>0</v>
          </cell>
          <cell r="EN72">
            <v>0</v>
          </cell>
          <cell r="EO72" t="str">
            <v/>
          </cell>
          <cell r="EP72">
            <v>0</v>
          </cell>
          <cell r="EQ72" t="str">
            <v>CHECK - SHORT YEAR</v>
          </cell>
          <cell r="ER72"/>
          <cell r="ES72"/>
          <cell r="ET72">
            <v>0</v>
          </cell>
          <cell r="EU72">
            <v>0</v>
          </cell>
          <cell r="EV72">
            <v>0</v>
          </cell>
        </row>
        <row r="73">
          <cell r="D73" t="str">
            <v/>
          </cell>
          <cell r="E73" t="str">
            <v/>
          </cell>
          <cell r="F73" t="str">
            <v/>
          </cell>
          <cell r="G73" t="str">
            <v/>
          </cell>
          <cell r="H73" t="str">
            <v/>
          </cell>
          <cell r="I73" t="str">
            <v/>
          </cell>
          <cell r="J73" t="str">
            <v/>
          </cell>
          <cell r="K73" t="str">
            <v/>
          </cell>
          <cell r="L73"/>
          <cell r="M73"/>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t="str">
            <v/>
          </cell>
          <cell r="CH73" t="str">
            <v/>
          </cell>
          <cell r="CI73">
            <v>0</v>
          </cell>
          <cell r="CJ73" t="str">
            <v/>
          </cell>
          <cell r="CK73" t="str">
            <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cell r="DR73">
            <v>0</v>
          </cell>
          <cell r="DS73">
            <v>0</v>
          </cell>
          <cell r="DT73">
            <v>0</v>
          </cell>
          <cell r="DU73">
            <v>0</v>
          </cell>
          <cell r="DV73">
            <v>0</v>
          </cell>
          <cell r="DW73">
            <v>0</v>
          </cell>
          <cell r="DX73">
            <v>0</v>
          </cell>
          <cell r="DY73">
            <v>0</v>
          </cell>
          <cell r="DZ73">
            <v>0</v>
          </cell>
          <cell r="EA73">
            <v>0</v>
          </cell>
          <cell r="EB73">
            <v>0</v>
          </cell>
          <cell r="EC73"/>
          <cell r="ED73"/>
          <cell r="EE73"/>
          <cell r="EF73">
            <v>0</v>
          </cell>
          <cell r="EG73">
            <v>0</v>
          </cell>
          <cell r="EH73">
            <v>0</v>
          </cell>
          <cell r="EI73">
            <v>0</v>
          </cell>
          <cell r="EJ73">
            <v>0</v>
          </cell>
          <cell r="EK73">
            <v>0</v>
          </cell>
          <cell r="EL73">
            <v>0</v>
          </cell>
          <cell r="EM73">
            <v>0</v>
          </cell>
          <cell r="EN73">
            <v>0</v>
          </cell>
          <cell r="EO73" t="str">
            <v/>
          </cell>
          <cell r="EP73">
            <v>0</v>
          </cell>
          <cell r="EQ73" t="str">
            <v>CHECK - SHORT YEAR</v>
          </cell>
          <cell r="ER73"/>
          <cell r="ES73"/>
          <cell r="ET73">
            <v>0</v>
          </cell>
          <cell r="EU73">
            <v>0</v>
          </cell>
          <cell r="EV73">
            <v>0</v>
          </cell>
        </row>
        <row r="74">
          <cell r="D74" t="str">
            <v/>
          </cell>
          <cell r="E74" t="str">
            <v/>
          </cell>
          <cell r="F74" t="str">
            <v/>
          </cell>
          <cell r="G74" t="str">
            <v/>
          </cell>
          <cell r="H74" t="str">
            <v/>
          </cell>
          <cell r="I74" t="str">
            <v/>
          </cell>
          <cell r="J74" t="str">
            <v/>
          </cell>
          <cell r="K74" t="str">
            <v/>
          </cell>
          <cell r="L74"/>
          <cell r="M74"/>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t="str">
            <v/>
          </cell>
          <cell r="CH74" t="str">
            <v/>
          </cell>
          <cell r="CI74">
            <v>0</v>
          </cell>
          <cell r="CJ74" t="str">
            <v/>
          </cell>
          <cell r="CK74" t="str">
            <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cell r="DR74">
            <v>0</v>
          </cell>
          <cell r="DS74">
            <v>0</v>
          </cell>
          <cell r="DT74">
            <v>0</v>
          </cell>
          <cell r="DU74">
            <v>0</v>
          </cell>
          <cell r="DV74">
            <v>0</v>
          </cell>
          <cell r="DW74">
            <v>0</v>
          </cell>
          <cell r="DX74">
            <v>0</v>
          </cell>
          <cell r="DY74">
            <v>0</v>
          </cell>
          <cell r="DZ74">
            <v>0</v>
          </cell>
          <cell r="EA74">
            <v>0</v>
          </cell>
          <cell r="EB74">
            <v>0</v>
          </cell>
          <cell r="EC74"/>
          <cell r="ED74"/>
          <cell r="EE74"/>
          <cell r="EF74">
            <v>0</v>
          </cell>
          <cell r="EG74">
            <v>0</v>
          </cell>
          <cell r="EH74">
            <v>0</v>
          </cell>
          <cell r="EI74">
            <v>0</v>
          </cell>
          <cell r="EJ74">
            <v>0</v>
          </cell>
          <cell r="EK74">
            <v>0</v>
          </cell>
          <cell r="EL74">
            <v>0</v>
          </cell>
          <cell r="EM74">
            <v>0</v>
          </cell>
          <cell r="EN74">
            <v>0</v>
          </cell>
          <cell r="EO74" t="str">
            <v/>
          </cell>
          <cell r="EP74">
            <v>0</v>
          </cell>
          <cell r="EQ74" t="str">
            <v>CHECK - SHORT YEAR</v>
          </cell>
          <cell r="ER74"/>
          <cell r="ES74"/>
          <cell r="ET74">
            <v>0</v>
          </cell>
          <cell r="EU74">
            <v>0</v>
          </cell>
          <cell r="EV74">
            <v>0</v>
          </cell>
        </row>
        <row r="75">
          <cell r="D75" t="str">
            <v/>
          </cell>
          <cell r="E75" t="str">
            <v/>
          </cell>
          <cell r="F75" t="str">
            <v/>
          </cell>
          <cell r="G75" t="str">
            <v/>
          </cell>
          <cell r="H75" t="str">
            <v/>
          </cell>
          <cell r="I75" t="str">
            <v/>
          </cell>
          <cell r="J75" t="str">
            <v/>
          </cell>
          <cell r="K75" t="str">
            <v/>
          </cell>
          <cell r="L75"/>
          <cell r="M75"/>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t="str">
            <v/>
          </cell>
          <cell r="CH75" t="str">
            <v/>
          </cell>
          <cell r="CI75">
            <v>0</v>
          </cell>
          <cell r="CJ75" t="str">
            <v/>
          </cell>
          <cell r="CK75" t="str">
            <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cell r="DR75">
            <v>0</v>
          </cell>
          <cell r="DS75">
            <v>0</v>
          </cell>
          <cell r="DT75">
            <v>0</v>
          </cell>
          <cell r="DU75">
            <v>0</v>
          </cell>
          <cell r="DV75">
            <v>0</v>
          </cell>
          <cell r="DW75">
            <v>0</v>
          </cell>
          <cell r="DX75">
            <v>0</v>
          </cell>
          <cell r="DY75">
            <v>0</v>
          </cell>
          <cell r="DZ75">
            <v>0</v>
          </cell>
          <cell r="EA75">
            <v>0</v>
          </cell>
          <cell r="EB75">
            <v>0</v>
          </cell>
          <cell r="EC75"/>
          <cell r="ED75"/>
          <cell r="EE75"/>
          <cell r="EF75">
            <v>0</v>
          </cell>
          <cell r="EG75">
            <v>0</v>
          </cell>
          <cell r="EH75">
            <v>0</v>
          </cell>
          <cell r="EI75">
            <v>0</v>
          </cell>
          <cell r="EJ75">
            <v>0</v>
          </cell>
          <cell r="EK75">
            <v>0</v>
          </cell>
          <cell r="EL75">
            <v>0</v>
          </cell>
          <cell r="EM75">
            <v>0</v>
          </cell>
          <cell r="EN75">
            <v>0</v>
          </cell>
          <cell r="EO75" t="str">
            <v/>
          </cell>
          <cell r="EP75">
            <v>0</v>
          </cell>
          <cell r="EQ75" t="str">
            <v>CHECK - SHORT YEAR</v>
          </cell>
          <cell r="ER75"/>
          <cell r="ES75"/>
          <cell r="ET75">
            <v>0</v>
          </cell>
          <cell r="EU75">
            <v>0</v>
          </cell>
          <cell r="EV75">
            <v>0</v>
          </cell>
        </row>
        <row r="76">
          <cell r="D76" t="str">
            <v/>
          </cell>
          <cell r="E76" t="str">
            <v/>
          </cell>
          <cell r="F76" t="str">
            <v/>
          </cell>
          <cell r="G76" t="str">
            <v/>
          </cell>
          <cell r="H76" t="str">
            <v/>
          </cell>
          <cell r="I76" t="str">
            <v/>
          </cell>
          <cell r="J76" t="str">
            <v/>
          </cell>
          <cell r="K76" t="str">
            <v/>
          </cell>
          <cell r="L76"/>
          <cell r="M76"/>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t="str">
            <v/>
          </cell>
          <cell r="CH76" t="str">
            <v/>
          </cell>
          <cell r="CI76">
            <v>0</v>
          </cell>
          <cell r="CJ76" t="str">
            <v/>
          </cell>
          <cell r="CK76" t="str">
            <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cell r="DR76">
            <v>0</v>
          </cell>
          <cell r="DS76">
            <v>0</v>
          </cell>
          <cell r="DT76">
            <v>0</v>
          </cell>
          <cell r="DU76">
            <v>0</v>
          </cell>
          <cell r="DV76">
            <v>0</v>
          </cell>
          <cell r="DW76">
            <v>0</v>
          </cell>
          <cell r="DX76">
            <v>0</v>
          </cell>
          <cell r="DY76">
            <v>0</v>
          </cell>
          <cell r="DZ76">
            <v>0</v>
          </cell>
          <cell r="EA76">
            <v>0</v>
          </cell>
          <cell r="EB76">
            <v>0</v>
          </cell>
          <cell r="EC76"/>
          <cell r="ED76"/>
          <cell r="EE76"/>
          <cell r="EF76">
            <v>0</v>
          </cell>
          <cell r="EG76">
            <v>0</v>
          </cell>
          <cell r="EH76">
            <v>0</v>
          </cell>
          <cell r="EI76">
            <v>0</v>
          </cell>
          <cell r="EJ76">
            <v>0</v>
          </cell>
          <cell r="EK76">
            <v>0</v>
          </cell>
          <cell r="EL76">
            <v>0</v>
          </cell>
          <cell r="EM76">
            <v>0</v>
          </cell>
          <cell r="EN76">
            <v>0</v>
          </cell>
          <cell r="EO76" t="str">
            <v/>
          </cell>
          <cell r="EP76">
            <v>0</v>
          </cell>
          <cell r="EQ76" t="str">
            <v>CHECK - SHORT YEAR</v>
          </cell>
          <cell r="ER76"/>
          <cell r="ES76"/>
          <cell r="ET76">
            <v>0</v>
          </cell>
          <cell r="EU76">
            <v>0</v>
          </cell>
          <cell r="EV76">
            <v>0</v>
          </cell>
        </row>
        <row r="77">
          <cell r="D77" t="str">
            <v/>
          </cell>
          <cell r="E77" t="str">
            <v/>
          </cell>
          <cell r="F77" t="str">
            <v/>
          </cell>
          <cell r="G77" t="str">
            <v/>
          </cell>
          <cell r="H77" t="str">
            <v/>
          </cell>
          <cell r="I77" t="str">
            <v/>
          </cell>
          <cell r="J77" t="str">
            <v/>
          </cell>
          <cell r="K77" t="str">
            <v/>
          </cell>
          <cell r="L77"/>
          <cell r="M77"/>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t="str">
            <v/>
          </cell>
          <cell r="CH77" t="str">
            <v/>
          </cell>
          <cell r="CI77">
            <v>0</v>
          </cell>
          <cell r="CJ77" t="str">
            <v/>
          </cell>
          <cell r="CK77" t="str">
            <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cell r="DR77">
            <v>0</v>
          </cell>
          <cell r="DS77">
            <v>0</v>
          </cell>
          <cell r="DT77">
            <v>0</v>
          </cell>
          <cell r="DU77">
            <v>0</v>
          </cell>
          <cell r="DV77">
            <v>0</v>
          </cell>
          <cell r="DW77">
            <v>0</v>
          </cell>
          <cell r="DX77">
            <v>0</v>
          </cell>
          <cell r="DY77">
            <v>0</v>
          </cell>
          <cell r="DZ77">
            <v>0</v>
          </cell>
          <cell r="EA77">
            <v>0</v>
          </cell>
          <cell r="EB77">
            <v>0</v>
          </cell>
          <cell r="EC77"/>
          <cell r="ED77"/>
          <cell r="EE77"/>
          <cell r="EF77">
            <v>0</v>
          </cell>
          <cell r="EG77">
            <v>0</v>
          </cell>
          <cell r="EH77">
            <v>0</v>
          </cell>
          <cell r="EI77">
            <v>0</v>
          </cell>
          <cell r="EJ77">
            <v>0</v>
          </cell>
          <cell r="EK77">
            <v>0</v>
          </cell>
          <cell r="EL77">
            <v>0</v>
          </cell>
          <cell r="EM77">
            <v>0</v>
          </cell>
          <cell r="EN77">
            <v>0</v>
          </cell>
          <cell r="EO77" t="str">
            <v/>
          </cell>
          <cell r="EP77">
            <v>0</v>
          </cell>
          <cell r="EQ77" t="str">
            <v>CHECK - SHORT YEAR</v>
          </cell>
          <cell r="ER77"/>
          <cell r="ES77"/>
          <cell r="ET77">
            <v>0</v>
          </cell>
          <cell r="EU77">
            <v>0</v>
          </cell>
          <cell r="EV77">
            <v>0</v>
          </cell>
        </row>
        <row r="78">
          <cell r="D78" t="str">
            <v/>
          </cell>
          <cell r="E78" t="str">
            <v/>
          </cell>
          <cell r="F78" t="str">
            <v/>
          </cell>
          <cell r="G78" t="str">
            <v/>
          </cell>
          <cell r="H78" t="str">
            <v/>
          </cell>
          <cell r="I78" t="str">
            <v/>
          </cell>
          <cell r="J78" t="str">
            <v/>
          </cell>
          <cell r="K78" t="str">
            <v/>
          </cell>
          <cell r="L78"/>
          <cell r="M78"/>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t="str">
            <v/>
          </cell>
          <cell r="CH78" t="str">
            <v/>
          </cell>
          <cell r="CI78">
            <v>0</v>
          </cell>
          <cell r="CJ78" t="str">
            <v/>
          </cell>
          <cell r="CK78" t="str">
            <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cell r="DR78">
            <v>0</v>
          </cell>
          <cell r="DS78">
            <v>0</v>
          </cell>
          <cell r="DT78">
            <v>0</v>
          </cell>
          <cell r="DU78">
            <v>0</v>
          </cell>
          <cell r="DV78">
            <v>0</v>
          </cell>
          <cell r="DW78">
            <v>0</v>
          </cell>
          <cell r="DX78">
            <v>0</v>
          </cell>
          <cell r="DY78">
            <v>0</v>
          </cell>
          <cell r="DZ78">
            <v>0</v>
          </cell>
          <cell r="EA78">
            <v>0</v>
          </cell>
          <cell r="EB78">
            <v>0</v>
          </cell>
          <cell r="EC78"/>
          <cell r="ED78"/>
          <cell r="EE78"/>
          <cell r="EF78">
            <v>0</v>
          </cell>
          <cell r="EG78">
            <v>0</v>
          </cell>
          <cell r="EH78">
            <v>0</v>
          </cell>
          <cell r="EI78">
            <v>0</v>
          </cell>
          <cell r="EJ78">
            <v>0</v>
          </cell>
          <cell r="EK78">
            <v>0</v>
          </cell>
          <cell r="EL78">
            <v>0</v>
          </cell>
          <cell r="EM78">
            <v>0</v>
          </cell>
          <cell r="EN78">
            <v>0</v>
          </cell>
          <cell r="EO78" t="str">
            <v/>
          </cell>
          <cell r="EP78">
            <v>0</v>
          </cell>
          <cell r="EQ78" t="str">
            <v>CHECK - SHORT YEAR</v>
          </cell>
          <cell r="ER78"/>
          <cell r="ES78"/>
          <cell r="ET78">
            <v>0</v>
          </cell>
          <cell r="EU78">
            <v>0</v>
          </cell>
          <cell r="EV78">
            <v>0</v>
          </cell>
        </row>
        <row r="79">
          <cell r="D79" t="str">
            <v/>
          </cell>
          <cell r="E79" t="str">
            <v/>
          </cell>
          <cell r="F79" t="str">
            <v/>
          </cell>
          <cell r="G79" t="str">
            <v/>
          </cell>
          <cell r="H79" t="str">
            <v/>
          </cell>
          <cell r="I79" t="str">
            <v/>
          </cell>
          <cell r="J79" t="str">
            <v/>
          </cell>
          <cell r="K79" t="str">
            <v/>
          </cell>
          <cell r="L79"/>
          <cell r="M79"/>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t="str">
            <v/>
          </cell>
          <cell r="CH79" t="str">
            <v/>
          </cell>
          <cell r="CI79">
            <v>0</v>
          </cell>
          <cell r="CJ79" t="str">
            <v/>
          </cell>
          <cell r="CK79" t="str">
            <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cell r="DR79">
            <v>0</v>
          </cell>
          <cell r="DS79">
            <v>0</v>
          </cell>
          <cell r="DT79">
            <v>0</v>
          </cell>
          <cell r="DU79">
            <v>0</v>
          </cell>
          <cell r="DV79">
            <v>0</v>
          </cell>
          <cell r="DW79">
            <v>0</v>
          </cell>
          <cell r="DX79">
            <v>0</v>
          </cell>
          <cell r="DY79">
            <v>0</v>
          </cell>
          <cell r="DZ79">
            <v>0</v>
          </cell>
          <cell r="EA79">
            <v>0</v>
          </cell>
          <cell r="EB79">
            <v>0</v>
          </cell>
          <cell r="EC79"/>
          <cell r="ED79"/>
          <cell r="EE79"/>
          <cell r="EF79">
            <v>0</v>
          </cell>
          <cell r="EG79">
            <v>0</v>
          </cell>
          <cell r="EH79">
            <v>0</v>
          </cell>
          <cell r="EI79">
            <v>0</v>
          </cell>
          <cell r="EJ79">
            <v>0</v>
          </cell>
          <cell r="EK79">
            <v>0</v>
          </cell>
          <cell r="EL79">
            <v>0</v>
          </cell>
          <cell r="EM79">
            <v>0</v>
          </cell>
          <cell r="EN79">
            <v>0</v>
          </cell>
          <cell r="EO79" t="str">
            <v/>
          </cell>
          <cell r="EP79">
            <v>0</v>
          </cell>
          <cell r="EQ79" t="str">
            <v>CHECK - SHORT YEAR</v>
          </cell>
          <cell r="ER79"/>
          <cell r="ES79"/>
          <cell r="ET79">
            <v>0</v>
          </cell>
          <cell r="EU79">
            <v>0</v>
          </cell>
          <cell r="EV79">
            <v>0</v>
          </cell>
        </row>
        <row r="80">
          <cell r="D80" t="str">
            <v/>
          </cell>
          <cell r="E80" t="str">
            <v/>
          </cell>
          <cell r="F80" t="str">
            <v/>
          </cell>
          <cell r="G80" t="str">
            <v/>
          </cell>
          <cell r="H80" t="str">
            <v/>
          </cell>
          <cell r="I80" t="str">
            <v/>
          </cell>
          <cell r="J80" t="str">
            <v/>
          </cell>
          <cell r="K80" t="str">
            <v/>
          </cell>
          <cell r="L80"/>
          <cell r="M80"/>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t="str">
            <v/>
          </cell>
          <cell r="CH80" t="str">
            <v/>
          </cell>
          <cell r="CI80">
            <v>0</v>
          </cell>
          <cell r="CJ80" t="str">
            <v/>
          </cell>
          <cell r="CK80" t="str">
            <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cell r="DR80">
            <v>0</v>
          </cell>
          <cell r="DS80">
            <v>0</v>
          </cell>
          <cell r="DT80">
            <v>0</v>
          </cell>
          <cell r="DU80">
            <v>0</v>
          </cell>
          <cell r="DV80">
            <v>0</v>
          </cell>
          <cell r="DW80">
            <v>0</v>
          </cell>
          <cell r="DX80">
            <v>0</v>
          </cell>
          <cell r="DY80">
            <v>0</v>
          </cell>
          <cell r="DZ80">
            <v>0</v>
          </cell>
          <cell r="EA80">
            <v>0</v>
          </cell>
          <cell r="EB80">
            <v>0</v>
          </cell>
          <cell r="EC80"/>
          <cell r="ED80"/>
          <cell r="EE80"/>
          <cell r="EF80">
            <v>0</v>
          </cell>
          <cell r="EG80">
            <v>0</v>
          </cell>
          <cell r="EH80">
            <v>0</v>
          </cell>
          <cell r="EI80">
            <v>0</v>
          </cell>
          <cell r="EJ80">
            <v>0</v>
          </cell>
          <cell r="EK80">
            <v>0</v>
          </cell>
          <cell r="EL80">
            <v>0</v>
          </cell>
          <cell r="EM80">
            <v>0</v>
          </cell>
          <cell r="EN80">
            <v>0</v>
          </cell>
          <cell r="EO80" t="str">
            <v/>
          </cell>
          <cell r="EP80">
            <v>0</v>
          </cell>
          <cell r="EQ80" t="str">
            <v>CHECK - SHORT YEAR</v>
          </cell>
          <cell r="ER80"/>
          <cell r="ES80"/>
          <cell r="ET80">
            <v>0</v>
          </cell>
          <cell r="EU80">
            <v>0</v>
          </cell>
          <cell r="EV80">
            <v>0</v>
          </cell>
        </row>
        <row r="81">
          <cell r="D81" t="str">
            <v/>
          </cell>
          <cell r="E81" t="str">
            <v/>
          </cell>
          <cell r="F81" t="str">
            <v/>
          </cell>
          <cell r="G81" t="str">
            <v/>
          </cell>
          <cell r="H81" t="str">
            <v/>
          </cell>
          <cell r="I81" t="str">
            <v/>
          </cell>
          <cell r="J81" t="str">
            <v/>
          </cell>
          <cell r="K81" t="str">
            <v/>
          </cell>
          <cell r="L81"/>
          <cell r="M81"/>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t="str">
            <v/>
          </cell>
          <cell r="CH81" t="str">
            <v/>
          </cell>
          <cell r="CI81">
            <v>0</v>
          </cell>
          <cell r="CJ81" t="str">
            <v/>
          </cell>
          <cell r="CK81" t="str">
            <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cell r="DR81">
            <v>0</v>
          </cell>
          <cell r="DS81">
            <v>0</v>
          </cell>
          <cell r="DT81">
            <v>0</v>
          </cell>
          <cell r="DU81">
            <v>0</v>
          </cell>
          <cell r="DV81">
            <v>0</v>
          </cell>
          <cell r="DW81">
            <v>0</v>
          </cell>
          <cell r="DX81">
            <v>0</v>
          </cell>
          <cell r="DY81">
            <v>0</v>
          </cell>
          <cell r="DZ81">
            <v>0</v>
          </cell>
          <cell r="EA81">
            <v>0</v>
          </cell>
          <cell r="EB81">
            <v>0</v>
          </cell>
          <cell r="EC81"/>
          <cell r="ED81"/>
          <cell r="EE81"/>
          <cell r="EF81">
            <v>0</v>
          </cell>
          <cell r="EG81">
            <v>0</v>
          </cell>
          <cell r="EH81">
            <v>0</v>
          </cell>
          <cell r="EI81">
            <v>0</v>
          </cell>
          <cell r="EJ81">
            <v>0</v>
          </cell>
          <cell r="EK81">
            <v>0</v>
          </cell>
          <cell r="EL81">
            <v>0</v>
          </cell>
          <cell r="EM81">
            <v>0</v>
          </cell>
          <cell r="EN81">
            <v>0</v>
          </cell>
          <cell r="EO81" t="str">
            <v/>
          </cell>
          <cell r="EP81">
            <v>0</v>
          </cell>
          <cell r="EQ81" t="str">
            <v>CHECK - SHORT YEAR</v>
          </cell>
          <cell r="ER81"/>
          <cell r="ES81"/>
          <cell r="ET81">
            <v>0</v>
          </cell>
          <cell r="EU81">
            <v>0</v>
          </cell>
          <cell r="EV81">
            <v>0</v>
          </cell>
        </row>
        <row r="82">
          <cell r="D82" t="str">
            <v/>
          </cell>
          <cell r="E82" t="str">
            <v/>
          </cell>
          <cell r="F82" t="str">
            <v/>
          </cell>
          <cell r="G82" t="str">
            <v/>
          </cell>
          <cell r="H82" t="str">
            <v/>
          </cell>
          <cell r="I82" t="str">
            <v/>
          </cell>
          <cell r="J82" t="str">
            <v/>
          </cell>
          <cell r="K82" t="str">
            <v/>
          </cell>
          <cell r="L82"/>
          <cell r="M82"/>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t="str">
            <v/>
          </cell>
          <cell r="CH82" t="str">
            <v/>
          </cell>
          <cell r="CI82">
            <v>0</v>
          </cell>
          <cell r="CJ82" t="str">
            <v/>
          </cell>
          <cell r="CK82" t="str">
            <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cell r="DR82">
            <v>0</v>
          </cell>
          <cell r="DS82">
            <v>0</v>
          </cell>
          <cell r="DT82">
            <v>0</v>
          </cell>
          <cell r="DU82">
            <v>0</v>
          </cell>
          <cell r="DV82">
            <v>0</v>
          </cell>
          <cell r="DW82">
            <v>0</v>
          </cell>
          <cell r="DX82">
            <v>0</v>
          </cell>
          <cell r="DY82">
            <v>0</v>
          </cell>
          <cell r="DZ82">
            <v>0</v>
          </cell>
          <cell r="EA82">
            <v>0</v>
          </cell>
          <cell r="EB82">
            <v>0</v>
          </cell>
          <cell r="EC82"/>
          <cell r="ED82"/>
          <cell r="EE82"/>
          <cell r="EF82">
            <v>0</v>
          </cell>
          <cell r="EG82">
            <v>0</v>
          </cell>
          <cell r="EH82">
            <v>0</v>
          </cell>
          <cell r="EI82">
            <v>0</v>
          </cell>
          <cell r="EJ82">
            <v>0</v>
          </cell>
          <cell r="EK82">
            <v>0</v>
          </cell>
          <cell r="EL82">
            <v>0</v>
          </cell>
          <cell r="EM82">
            <v>0</v>
          </cell>
          <cell r="EN82">
            <v>0</v>
          </cell>
          <cell r="EO82" t="str">
            <v/>
          </cell>
          <cell r="EP82">
            <v>0</v>
          </cell>
          <cell r="EQ82" t="str">
            <v>CHECK - SHORT YEAR</v>
          </cell>
          <cell r="ER82"/>
          <cell r="ES82"/>
          <cell r="ET82">
            <v>0</v>
          </cell>
          <cell r="EU82">
            <v>0</v>
          </cell>
          <cell r="EV82">
            <v>0</v>
          </cell>
        </row>
        <row r="83">
          <cell r="D83" t="str">
            <v/>
          </cell>
          <cell r="E83" t="str">
            <v/>
          </cell>
          <cell r="F83" t="str">
            <v/>
          </cell>
          <cell r="G83" t="str">
            <v/>
          </cell>
          <cell r="H83" t="str">
            <v/>
          </cell>
          <cell r="I83" t="str">
            <v/>
          </cell>
          <cell r="J83" t="str">
            <v/>
          </cell>
          <cell r="K83" t="str">
            <v/>
          </cell>
          <cell r="L83"/>
          <cell r="M83"/>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t="str">
            <v/>
          </cell>
          <cell r="CH83" t="str">
            <v/>
          </cell>
          <cell r="CI83">
            <v>0</v>
          </cell>
          <cell r="CJ83" t="str">
            <v/>
          </cell>
          <cell r="CK83" t="str">
            <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cell r="DR83">
            <v>0</v>
          </cell>
          <cell r="DS83">
            <v>0</v>
          </cell>
          <cell r="DT83">
            <v>0</v>
          </cell>
          <cell r="DU83">
            <v>0</v>
          </cell>
          <cell r="DV83">
            <v>0</v>
          </cell>
          <cell r="DW83">
            <v>0</v>
          </cell>
          <cell r="DX83">
            <v>0</v>
          </cell>
          <cell r="DY83">
            <v>0</v>
          </cell>
          <cell r="DZ83">
            <v>0</v>
          </cell>
          <cell r="EA83">
            <v>0</v>
          </cell>
          <cell r="EB83">
            <v>0</v>
          </cell>
          <cell r="EC83"/>
          <cell r="ED83"/>
          <cell r="EE83"/>
          <cell r="EF83">
            <v>0</v>
          </cell>
          <cell r="EG83">
            <v>0</v>
          </cell>
          <cell r="EH83">
            <v>0</v>
          </cell>
          <cell r="EI83">
            <v>0</v>
          </cell>
          <cell r="EJ83">
            <v>0</v>
          </cell>
          <cell r="EK83">
            <v>0</v>
          </cell>
          <cell r="EL83">
            <v>0</v>
          </cell>
          <cell r="EM83">
            <v>0</v>
          </cell>
          <cell r="EN83">
            <v>0</v>
          </cell>
          <cell r="EO83" t="str">
            <v/>
          </cell>
          <cell r="EP83">
            <v>0</v>
          </cell>
          <cell r="EQ83" t="str">
            <v>CHECK - SHORT YEAR</v>
          </cell>
          <cell r="ER83"/>
          <cell r="ES83"/>
          <cell r="ET83">
            <v>0</v>
          </cell>
          <cell r="EU83">
            <v>0</v>
          </cell>
          <cell r="EV83">
            <v>0</v>
          </cell>
        </row>
        <row r="84">
          <cell r="D84" t="str">
            <v/>
          </cell>
          <cell r="E84" t="str">
            <v/>
          </cell>
          <cell r="F84" t="str">
            <v/>
          </cell>
          <cell r="G84" t="str">
            <v/>
          </cell>
          <cell r="H84" t="str">
            <v/>
          </cell>
          <cell r="I84" t="str">
            <v/>
          </cell>
          <cell r="J84" t="str">
            <v/>
          </cell>
          <cell r="K84" t="str">
            <v/>
          </cell>
          <cell r="L84"/>
          <cell r="M84"/>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t="str">
            <v/>
          </cell>
          <cell r="CH84" t="str">
            <v/>
          </cell>
          <cell r="CI84">
            <v>0</v>
          </cell>
          <cell r="CJ84" t="str">
            <v/>
          </cell>
          <cell r="CK84" t="str">
            <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cell r="DR84">
            <v>0</v>
          </cell>
          <cell r="DS84">
            <v>0</v>
          </cell>
          <cell r="DT84">
            <v>0</v>
          </cell>
          <cell r="DU84">
            <v>0</v>
          </cell>
          <cell r="DV84">
            <v>0</v>
          </cell>
          <cell r="DW84">
            <v>0</v>
          </cell>
          <cell r="DX84">
            <v>0</v>
          </cell>
          <cell r="DY84">
            <v>0</v>
          </cell>
          <cell r="DZ84">
            <v>0</v>
          </cell>
          <cell r="EA84">
            <v>0</v>
          </cell>
          <cell r="EB84">
            <v>0</v>
          </cell>
          <cell r="EC84"/>
          <cell r="ED84"/>
          <cell r="EE84"/>
          <cell r="EF84">
            <v>0</v>
          </cell>
          <cell r="EG84">
            <v>0</v>
          </cell>
          <cell r="EH84">
            <v>0</v>
          </cell>
          <cell r="EI84">
            <v>0</v>
          </cell>
          <cell r="EJ84">
            <v>0</v>
          </cell>
          <cell r="EK84">
            <v>0</v>
          </cell>
          <cell r="EL84">
            <v>0</v>
          </cell>
          <cell r="EM84">
            <v>0</v>
          </cell>
          <cell r="EN84">
            <v>0</v>
          </cell>
          <cell r="EO84" t="str">
            <v/>
          </cell>
          <cell r="EP84">
            <v>0</v>
          </cell>
          <cell r="EQ84" t="str">
            <v>CHECK - SHORT YEAR</v>
          </cell>
          <cell r="ER84"/>
          <cell r="ES84"/>
          <cell r="ET84">
            <v>0</v>
          </cell>
          <cell r="EU84">
            <v>0</v>
          </cell>
          <cell r="EV84">
            <v>0</v>
          </cell>
        </row>
        <row r="85">
          <cell r="D85" t="str">
            <v/>
          </cell>
          <cell r="E85" t="str">
            <v/>
          </cell>
          <cell r="F85" t="str">
            <v/>
          </cell>
          <cell r="G85" t="str">
            <v/>
          </cell>
          <cell r="H85" t="str">
            <v/>
          </cell>
          <cell r="I85" t="str">
            <v/>
          </cell>
          <cell r="J85" t="str">
            <v/>
          </cell>
          <cell r="K85" t="str">
            <v/>
          </cell>
          <cell r="L85"/>
          <cell r="M85"/>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t="str">
            <v/>
          </cell>
          <cell r="CH85" t="str">
            <v/>
          </cell>
          <cell r="CI85">
            <v>0</v>
          </cell>
          <cell r="CJ85" t="str">
            <v/>
          </cell>
          <cell r="CK85" t="str">
            <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cell r="DR85">
            <v>0</v>
          </cell>
          <cell r="DS85">
            <v>0</v>
          </cell>
          <cell r="DT85">
            <v>0</v>
          </cell>
          <cell r="DU85">
            <v>0</v>
          </cell>
          <cell r="DV85">
            <v>0</v>
          </cell>
          <cell r="DW85">
            <v>0</v>
          </cell>
          <cell r="DX85">
            <v>0</v>
          </cell>
          <cell r="DY85">
            <v>0</v>
          </cell>
          <cell r="DZ85">
            <v>0</v>
          </cell>
          <cell r="EA85">
            <v>0</v>
          </cell>
          <cell r="EB85">
            <v>0</v>
          </cell>
          <cell r="EC85"/>
          <cell r="ED85"/>
          <cell r="EE85"/>
          <cell r="EF85">
            <v>0</v>
          </cell>
          <cell r="EG85">
            <v>0</v>
          </cell>
          <cell r="EH85">
            <v>0</v>
          </cell>
          <cell r="EI85">
            <v>0</v>
          </cell>
          <cell r="EJ85">
            <v>0</v>
          </cell>
          <cell r="EK85">
            <v>0</v>
          </cell>
          <cell r="EL85">
            <v>0</v>
          </cell>
          <cell r="EM85">
            <v>0</v>
          </cell>
          <cell r="EN85">
            <v>0</v>
          </cell>
          <cell r="EO85" t="str">
            <v/>
          </cell>
          <cell r="EP85">
            <v>0</v>
          </cell>
          <cell r="EQ85" t="str">
            <v>CHECK - SHORT YEAR</v>
          </cell>
          <cell r="ER85"/>
          <cell r="ES85"/>
          <cell r="ET85">
            <v>0</v>
          </cell>
          <cell r="EU85">
            <v>0</v>
          </cell>
          <cell r="EV85">
            <v>0</v>
          </cell>
        </row>
        <row r="86">
          <cell r="D86" t="str">
            <v/>
          </cell>
          <cell r="E86" t="str">
            <v/>
          </cell>
          <cell r="F86" t="str">
            <v/>
          </cell>
          <cell r="G86" t="str">
            <v/>
          </cell>
          <cell r="H86" t="str">
            <v/>
          </cell>
          <cell r="I86" t="str">
            <v/>
          </cell>
          <cell r="J86" t="str">
            <v/>
          </cell>
          <cell r="K86" t="str">
            <v/>
          </cell>
          <cell r="L86"/>
          <cell r="M86"/>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t="str">
            <v/>
          </cell>
          <cell r="CH86" t="str">
            <v/>
          </cell>
          <cell r="CI86">
            <v>0</v>
          </cell>
          <cell r="CJ86" t="str">
            <v/>
          </cell>
          <cell r="CK86" t="str">
            <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cell r="DR86">
            <v>0</v>
          </cell>
          <cell r="DS86">
            <v>0</v>
          </cell>
          <cell r="DT86">
            <v>0</v>
          </cell>
          <cell r="DU86">
            <v>0</v>
          </cell>
          <cell r="DV86">
            <v>0</v>
          </cell>
          <cell r="DW86">
            <v>0</v>
          </cell>
          <cell r="DX86">
            <v>0</v>
          </cell>
          <cell r="DY86">
            <v>0</v>
          </cell>
          <cell r="DZ86">
            <v>0</v>
          </cell>
          <cell r="EA86">
            <v>0</v>
          </cell>
          <cell r="EB86">
            <v>0</v>
          </cell>
          <cell r="EC86"/>
          <cell r="ED86"/>
          <cell r="EE86"/>
          <cell r="EF86">
            <v>0</v>
          </cell>
          <cell r="EG86">
            <v>0</v>
          </cell>
          <cell r="EH86">
            <v>0</v>
          </cell>
          <cell r="EI86">
            <v>0</v>
          </cell>
          <cell r="EJ86">
            <v>0</v>
          </cell>
          <cell r="EK86">
            <v>0</v>
          </cell>
          <cell r="EL86">
            <v>0</v>
          </cell>
          <cell r="EM86">
            <v>0</v>
          </cell>
          <cell r="EN86">
            <v>0</v>
          </cell>
          <cell r="EO86" t="str">
            <v/>
          </cell>
          <cell r="EP86">
            <v>0</v>
          </cell>
          <cell r="EQ86" t="str">
            <v>CHECK - SHORT YEAR</v>
          </cell>
          <cell r="ER86"/>
          <cell r="ES86"/>
          <cell r="ET86">
            <v>0</v>
          </cell>
          <cell r="EU86">
            <v>0</v>
          </cell>
          <cell r="EV86">
            <v>0</v>
          </cell>
        </row>
        <row r="87">
          <cell r="D87" t="str">
            <v/>
          </cell>
          <cell r="E87" t="str">
            <v/>
          </cell>
          <cell r="F87" t="str">
            <v/>
          </cell>
          <cell r="G87" t="str">
            <v/>
          </cell>
          <cell r="H87" t="str">
            <v/>
          </cell>
          <cell r="I87" t="str">
            <v/>
          </cell>
          <cell r="J87" t="str">
            <v/>
          </cell>
          <cell r="K87" t="str">
            <v/>
          </cell>
          <cell r="L87"/>
          <cell r="M87"/>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t="str">
            <v/>
          </cell>
          <cell r="CH87" t="str">
            <v/>
          </cell>
          <cell r="CI87">
            <v>0</v>
          </cell>
          <cell r="CJ87" t="str">
            <v/>
          </cell>
          <cell r="CK87" t="str">
            <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cell r="DR87">
            <v>0</v>
          </cell>
          <cell r="DS87">
            <v>0</v>
          </cell>
          <cell r="DT87">
            <v>0</v>
          </cell>
          <cell r="DU87">
            <v>0</v>
          </cell>
          <cell r="DV87">
            <v>0</v>
          </cell>
          <cell r="DW87">
            <v>0</v>
          </cell>
          <cell r="DX87">
            <v>0</v>
          </cell>
          <cell r="DY87">
            <v>0</v>
          </cell>
          <cell r="DZ87">
            <v>0</v>
          </cell>
          <cell r="EA87">
            <v>0</v>
          </cell>
          <cell r="EB87">
            <v>0</v>
          </cell>
          <cell r="EC87"/>
          <cell r="ED87"/>
          <cell r="EE87"/>
          <cell r="EF87">
            <v>0</v>
          </cell>
          <cell r="EG87">
            <v>0</v>
          </cell>
          <cell r="EH87">
            <v>0</v>
          </cell>
          <cell r="EI87">
            <v>0</v>
          </cell>
          <cell r="EJ87">
            <v>0</v>
          </cell>
          <cell r="EK87">
            <v>0</v>
          </cell>
          <cell r="EL87">
            <v>0</v>
          </cell>
          <cell r="EM87">
            <v>0</v>
          </cell>
          <cell r="EN87">
            <v>0</v>
          </cell>
          <cell r="EO87" t="str">
            <v/>
          </cell>
          <cell r="EP87">
            <v>0</v>
          </cell>
          <cell r="EQ87" t="str">
            <v>CHECK - SHORT YEAR</v>
          </cell>
          <cell r="ER87"/>
          <cell r="ES87"/>
          <cell r="ET87">
            <v>0</v>
          </cell>
          <cell r="EU87">
            <v>0</v>
          </cell>
          <cell r="EV87">
            <v>0</v>
          </cell>
        </row>
        <row r="88">
          <cell r="D88" t="str">
            <v/>
          </cell>
          <cell r="E88" t="str">
            <v/>
          </cell>
          <cell r="F88" t="str">
            <v/>
          </cell>
          <cell r="G88" t="str">
            <v/>
          </cell>
          <cell r="H88" t="str">
            <v/>
          </cell>
          <cell r="I88" t="str">
            <v/>
          </cell>
          <cell r="J88" t="str">
            <v/>
          </cell>
          <cell r="K88" t="str">
            <v/>
          </cell>
          <cell r="L88"/>
          <cell r="M88"/>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t="str">
            <v/>
          </cell>
          <cell r="CH88" t="str">
            <v/>
          </cell>
          <cell r="CI88">
            <v>0</v>
          </cell>
          <cell r="CJ88" t="str">
            <v/>
          </cell>
          <cell r="CK88" t="str">
            <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cell r="DR88">
            <v>0</v>
          </cell>
          <cell r="DS88">
            <v>0</v>
          </cell>
          <cell r="DT88">
            <v>0</v>
          </cell>
          <cell r="DU88">
            <v>0</v>
          </cell>
          <cell r="DV88">
            <v>0</v>
          </cell>
          <cell r="DW88">
            <v>0</v>
          </cell>
          <cell r="DX88">
            <v>0</v>
          </cell>
          <cell r="DY88">
            <v>0</v>
          </cell>
          <cell r="DZ88">
            <v>0</v>
          </cell>
          <cell r="EA88">
            <v>0</v>
          </cell>
          <cell r="EB88">
            <v>0</v>
          </cell>
          <cell r="EC88"/>
          <cell r="ED88"/>
          <cell r="EE88"/>
          <cell r="EF88">
            <v>0</v>
          </cell>
          <cell r="EG88">
            <v>0</v>
          </cell>
          <cell r="EH88">
            <v>0</v>
          </cell>
          <cell r="EI88">
            <v>0</v>
          </cell>
          <cell r="EJ88">
            <v>0</v>
          </cell>
          <cell r="EK88">
            <v>0</v>
          </cell>
          <cell r="EL88">
            <v>0</v>
          </cell>
          <cell r="EM88">
            <v>0</v>
          </cell>
          <cell r="EN88">
            <v>0</v>
          </cell>
          <cell r="EO88" t="str">
            <v/>
          </cell>
          <cell r="EP88">
            <v>0</v>
          </cell>
          <cell r="EQ88" t="str">
            <v>CHECK - SHORT YEAR</v>
          </cell>
          <cell r="ER88"/>
          <cell r="ES88"/>
          <cell r="ET88">
            <v>0</v>
          </cell>
          <cell r="EU88">
            <v>0</v>
          </cell>
          <cell r="EV88">
            <v>0</v>
          </cell>
        </row>
        <row r="89">
          <cell r="D89" t="str">
            <v/>
          </cell>
          <cell r="E89" t="str">
            <v/>
          </cell>
          <cell r="F89" t="str">
            <v/>
          </cell>
          <cell r="G89" t="str">
            <v/>
          </cell>
          <cell r="H89" t="str">
            <v/>
          </cell>
          <cell r="I89" t="str">
            <v/>
          </cell>
          <cell r="J89" t="str">
            <v/>
          </cell>
          <cell r="K89" t="str">
            <v/>
          </cell>
          <cell r="L89"/>
          <cell r="M89"/>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t="str">
            <v/>
          </cell>
          <cell r="CH89" t="str">
            <v/>
          </cell>
          <cell r="CI89">
            <v>0</v>
          </cell>
          <cell r="CJ89" t="str">
            <v/>
          </cell>
          <cell r="CK89" t="str">
            <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cell r="DR89">
            <v>0</v>
          </cell>
          <cell r="DS89">
            <v>0</v>
          </cell>
          <cell r="DT89">
            <v>0</v>
          </cell>
          <cell r="DU89">
            <v>0</v>
          </cell>
          <cell r="DV89">
            <v>0</v>
          </cell>
          <cell r="DW89">
            <v>0</v>
          </cell>
          <cell r="DX89">
            <v>0</v>
          </cell>
          <cell r="DY89">
            <v>0</v>
          </cell>
          <cell r="DZ89">
            <v>0</v>
          </cell>
          <cell r="EA89">
            <v>0</v>
          </cell>
          <cell r="EB89">
            <v>0</v>
          </cell>
          <cell r="EC89"/>
          <cell r="ED89"/>
          <cell r="EE89"/>
          <cell r="EF89">
            <v>0</v>
          </cell>
          <cell r="EG89">
            <v>0</v>
          </cell>
          <cell r="EH89">
            <v>0</v>
          </cell>
          <cell r="EI89">
            <v>0</v>
          </cell>
          <cell r="EJ89">
            <v>0</v>
          </cell>
          <cell r="EK89">
            <v>0</v>
          </cell>
          <cell r="EL89">
            <v>0</v>
          </cell>
          <cell r="EM89">
            <v>0</v>
          </cell>
          <cell r="EN89">
            <v>0</v>
          </cell>
          <cell r="EO89" t="str">
            <v/>
          </cell>
          <cell r="EP89">
            <v>0</v>
          </cell>
          <cell r="EQ89" t="str">
            <v>CHECK - SHORT YEAR</v>
          </cell>
          <cell r="ER89"/>
          <cell r="ES89"/>
          <cell r="ET89">
            <v>0</v>
          </cell>
          <cell r="EU89">
            <v>0</v>
          </cell>
          <cell r="EV89">
            <v>0</v>
          </cell>
        </row>
        <row r="90">
          <cell r="D90" t="str">
            <v/>
          </cell>
          <cell r="E90" t="str">
            <v/>
          </cell>
          <cell r="F90" t="str">
            <v/>
          </cell>
          <cell r="G90" t="str">
            <v/>
          </cell>
          <cell r="H90" t="str">
            <v/>
          </cell>
          <cell r="I90" t="str">
            <v/>
          </cell>
          <cell r="J90" t="str">
            <v/>
          </cell>
          <cell r="K90" t="str">
            <v/>
          </cell>
          <cell r="L90"/>
          <cell r="M90"/>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t="str">
            <v/>
          </cell>
          <cell r="CH90" t="str">
            <v/>
          </cell>
          <cell r="CI90">
            <v>0</v>
          </cell>
          <cell r="CJ90" t="str">
            <v/>
          </cell>
          <cell r="CK90" t="str">
            <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cell r="DR90">
            <v>0</v>
          </cell>
          <cell r="DS90">
            <v>0</v>
          </cell>
          <cell r="DT90">
            <v>0</v>
          </cell>
          <cell r="DU90">
            <v>0</v>
          </cell>
          <cell r="DV90">
            <v>0</v>
          </cell>
          <cell r="DW90">
            <v>0</v>
          </cell>
          <cell r="DX90">
            <v>0</v>
          </cell>
          <cell r="DY90">
            <v>0</v>
          </cell>
          <cell r="DZ90">
            <v>0</v>
          </cell>
          <cell r="EA90">
            <v>0</v>
          </cell>
          <cell r="EB90">
            <v>0</v>
          </cell>
          <cell r="EC90"/>
          <cell r="ED90"/>
          <cell r="EE90"/>
          <cell r="EF90">
            <v>0</v>
          </cell>
          <cell r="EG90">
            <v>0</v>
          </cell>
          <cell r="EH90">
            <v>0</v>
          </cell>
          <cell r="EI90">
            <v>0</v>
          </cell>
          <cell r="EJ90">
            <v>0</v>
          </cell>
          <cell r="EK90">
            <v>0</v>
          </cell>
          <cell r="EL90">
            <v>0</v>
          </cell>
          <cell r="EM90">
            <v>0</v>
          </cell>
          <cell r="EN90">
            <v>0</v>
          </cell>
          <cell r="EO90" t="str">
            <v/>
          </cell>
          <cell r="EP90">
            <v>0</v>
          </cell>
          <cell r="EQ90" t="str">
            <v>CHECK - SHORT YEAR</v>
          </cell>
          <cell r="ER90"/>
          <cell r="ES90"/>
          <cell r="ET90">
            <v>0</v>
          </cell>
          <cell r="EU90">
            <v>0</v>
          </cell>
          <cell r="EV90">
            <v>0</v>
          </cell>
        </row>
        <row r="91">
          <cell r="D91" t="str">
            <v/>
          </cell>
          <cell r="E91" t="str">
            <v/>
          </cell>
          <cell r="F91" t="str">
            <v/>
          </cell>
          <cell r="G91" t="str">
            <v/>
          </cell>
          <cell r="H91" t="str">
            <v/>
          </cell>
          <cell r="I91" t="str">
            <v/>
          </cell>
          <cell r="J91" t="str">
            <v/>
          </cell>
          <cell r="K91" t="str">
            <v/>
          </cell>
          <cell r="L91"/>
          <cell r="M91"/>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t="str">
            <v/>
          </cell>
          <cell r="CH91" t="str">
            <v/>
          </cell>
          <cell r="CI91">
            <v>0</v>
          </cell>
          <cell r="CJ91" t="str">
            <v/>
          </cell>
          <cell r="CK91" t="str">
            <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cell r="DR91">
            <v>0</v>
          </cell>
          <cell r="DS91">
            <v>0</v>
          </cell>
          <cell r="DT91">
            <v>0</v>
          </cell>
          <cell r="DU91">
            <v>0</v>
          </cell>
          <cell r="DV91">
            <v>0</v>
          </cell>
          <cell r="DW91">
            <v>0</v>
          </cell>
          <cell r="DX91">
            <v>0</v>
          </cell>
          <cell r="DY91">
            <v>0</v>
          </cell>
          <cell r="DZ91">
            <v>0</v>
          </cell>
          <cell r="EA91">
            <v>0</v>
          </cell>
          <cell r="EB91">
            <v>0</v>
          </cell>
          <cell r="EC91"/>
          <cell r="ED91"/>
          <cell r="EE91"/>
          <cell r="EF91">
            <v>0</v>
          </cell>
          <cell r="EG91">
            <v>0</v>
          </cell>
          <cell r="EH91">
            <v>0</v>
          </cell>
          <cell r="EI91">
            <v>0</v>
          </cell>
          <cell r="EJ91">
            <v>0</v>
          </cell>
          <cell r="EK91">
            <v>0</v>
          </cell>
          <cell r="EL91">
            <v>0</v>
          </cell>
          <cell r="EM91">
            <v>0</v>
          </cell>
          <cell r="EN91">
            <v>0</v>
          </cell>
          <cell r="EO91" t="str">
            <v/>
          </cell>
          <cell r="EP91">
            <v>0</v>
          </cell>
          <cell r="EQ91" t="str">
            <v>CHECK - SHORT YEAR</v>
          </cell>
          <cell r="ER91"/>
          <cell r="ES91"/>
          <cell r="ET91">
            <v>0</v>
          </cell>
          <cell r="EU91">
            <v>0</v>
          </cell>
          <cell r="EV91">
            <v>0</v>
          </cell>
        </row>
        <row r="92">
          <cell r="D92" t="str">
            <v/>
          </cell>
          <cell r="E92" t="str">
            <v/>
          </cell>
          <cell r="F92" t="str">
            <v/>
          </cell>
          <cell r="G92" t="str">
            <v/>
          </cell>
          <cell r="H92" t="str">
            <v/>
          </cell>
          <cell r="I92" t="str">
            <v/>
          </cell>
          <cell r="J92" t="str">
            <v/>
          </cell>
          <cell r="K92" t="str">
            <v/>
          </cell>
          <cell r="L92"/>
          <cell r="M92"/>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t="str">
            <v/>
          </cell>
          <cell r="CH92" t="str">
            <v/>
          </cell>
          <cell r="CI92">
            <v>0</v>
          </cell>
          <cell r="CJ92" t="str">
            <v/>
          </cell>
          <cell r="CK92" t="str">
            <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cell r="DR92">
            <v>0</v>
          </cell>
          <cell r="DS92">
            <v>0</v>
          </cell>
          <cell r="DT92">
            <v>0</v>
          </cell>
          <cell r="DU92">
            <v>0</v>
          </cell>
          <cell r="DV92">
            <v>0</v>
          </cell>
          <cell r="DW92">
            <v>0</v>
          </cell>
          <cell r="DX92">
            <v>0</v>
          </cell>
          <cell r="DY92">
            <v>0</v>
          </cell>
          <cell r="DZ92">
            <v>0</v>
          </cell>
          <cell r="EA92">
            <v>0</v>
          </cell>
          <cell r="EB92">
            <v>0</v>
          </cell>
          <cell r="EC92"/>
          <cell r="ED92"/>
          <cell r="EE92"/>
          <cell r="EF92">
            <v>0</v>
          </cell>
          <cell r="EG92">
            <v>0</v>
          </cell>
          <cell r="EH92">
            <v>0</v>
          </cell>
          <cell r="EI92">
            <v>0</v>
          </cell>
          <cell r="EJ92">
            <v>0</v>
          </cell>
          <cell r="EK92">
            <v>0</v>
          </cell>
          <cell r="EL92">
            <v>0</v>
          </cell>
          <cell r="EM92">
            <v>0</v>
          </cell>
          <cell r="EN92">
            <v>0</v>
          </cell>
          <cell r="EO92" t="str">
            <v/>
          </cell>
          <cell r="EP92">
            <v>0</v>
          </cell>
          <cell r="EQ92" t="str">
            <v>CHECK - SHORT YEAR</v>
          </cell>
          <cell r="ER92"/>
          <cell r="ES92"/>
          <cell r="ET92">
            <v>0</v>
          </cell>
          <cell r="EU92">
            <v>0</v>
          </cell>
          <cell r="EV92">
            <v>0</v>
          </cell>
        </row>
        <row r="93">
          <cell r="D93" t="str">
            <v/>
          </cell>
          <cell r="E93" t="str">
            <v/>
          </cell>
          <cell r="F93" t="str">
            <v/>
          </cell>
          <cell r="G93" t="str">
            <v/>
          </cell>
          <cell r="H93" t="str">
            <v/>
          </cell>
          <cell r="I93" t="str">
            <v/>
          </cell>
          <cell r="J93" t="str">
            <v/>
          </cell>
          <cell r="K93" t="str">
            <v/>
          </cell>
          <cell r="L93"/>
          <cell r="M93"/>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t="str">
            <v/>
          </cell>
          <cell r="CH93" t="str">
            <v/>
          </cell>
          <cell r="CI93">
            <v>0</v>
          </cell>
          <cell r="CJ93" t="str">
            <v/>
          </cell>
          <cell r="CK93" t="str">
            <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cell r="DR93">
            <v>0</v>
          </cell>
          <cell r="DS93">
            <v>0</v>
          </cell>
          <cell r="DT93">
            <v>0</v>
          </cell>
          <cell r="DU93">
            <v>0</v>
          </cell>
          <cell r="DV93">
            <v>0</v>
          </cell>
          <cell r="DW93">
            <v>0</v>
          </cell>
          <cell r="DX93">
            <v>0</v>
          </cell>
          <cell r="DY93">
            <v>0</v>
          </cell>
          <cell r="DZ93">
            <v>0</v>
          </cell>
          <cell r="EA93">
            <v>0</v>
          </cell>
          <cell r="EB93">
            <v>0</v>
          </cell>
          <cell r="EC93"/>
          <cell r="ED93"/>
          <cell r="EE93"/>
          <cell r="EF93">
            <v>0</v>
          </cell>
          <cell r="EG93">
            <v>0</v>
          </cell>
          <cell r="EH93">
            <v>0</v>
          </cell>
          <cell r="EI93">
            <v>0</v>
          </cell>
          <cell r="EJ93">
            <v>0</v>
          </cell>
          <cell r="EK93">
            <v>0</v>
          </cell>
          <cell r="EL93">
            <v>0</v>
          </cell>
          <cell r="EM93">
            <v>0</v>
          </cell>
          <cell r="EN93">
            <v>0</v>
          </cell>
          <cell r="EO93" t="str">
            <v/>
          </cell>
          <cell r="EP93">
            <v>0</v>
          </cell>
          <cell r="EQ93" t="str">
            <v>CHECK - SHORT YEAR</v>
          </cell>
          <cell r="ER93"/>
          <cell r="ES93"/>
          <cell r="ET93">
            <v>0</v>
          </cell>
          <cell r="EU93">
            <v>0</v>
          </cell>
          <cell r="EV93">
            <v>0</v>
          </cell>
        </row>
        <row r="94">
          <cell r="D94" t="str">
            <v/>
          </cell>
          <cell r="E94" t="str">
            <v/>
          </cell>
          <cell r="F94" t="str">
            <v/>
          </cell>
          <cell r="G94" t="str">
            <v/>
          </cell>
          <cell r="H94" t="str">
            <v/>
          </cell>
          <cell r="I94" t="str">
            <v/>
          </cell>
          <cell r="J94" t="str">
            <v/>
          </cell>
          <cell r="K94" t="str">
            <v/>
          </cell>
          <cell r="L94"/>
          <cell r="M94"/>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t="str">
            <v/>
          </cell>
          <cell r="CH94" t="str">
            <v/>
          </cell>
          <cell r="CI94">
            <v>0</v>
          </cell>
          <cell r="CJ94" t="str">
            <v/>
          </cell>
          <cell r="CK94" t="str">
            <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cell r="DR94">
            <v>0</v>
          </cell>
          <cell r="DS94">
            <v>0</v>
          </cell>
          <cell r="DT94">
            <v>0</v>
          </cell>
          <cell r="DU94">
            <v>0</v>
          </cell>
          <cell r="DV94">
            <v>0</v>
          </cell>
          <cell r="DW94">
            <v>0</v>
          </cell>
          <cell r="DX94">
            <v>0</v>
          </cell>
          <cell r="DY94">
            <v>0</v>
          </cell>
          <cell r="DZ94">
            <v>0</v>
          </cell>
          <cell r="EA94">
            <v>0</v>
          </cell>
          <cell r="EB94">
            <v>0</v>
          </cell>
          <cell r="EC94"/>
          <cell r="ED94"/>
          <cell r="EE94"/>
          <cell r="EF94">
            <v>0</v>
          </cell>
          <cell r="EG94">
            <v>0</v>
          </cell>
          <cell r="EH94">
            <v>0</v>
          </cell>
          <cell r="EI94">
            <v>0</v>
          </cell>
          <cell r="EJ94">
            <v>0</v>
          </cell>
          <cell r="EK94">
            <v>0</v>
          </cell>
          <cell r="EL94">
            <v>0</v>
          </cell>
          <cell r="EM94">
            <v>0</v>
          </cell>
          <cell r="EN94">
            <v>0</v>
          </cell>
          <cell r="EO94" t="str">
            <v/>
          </cell>
          <cell r="EP94">
            <v>0</v>
          </cell>
          <cell r="EQ94" t="str">
            <v>CHECK - SHORT YEAR</v>
          </cell>
          <cell r="ER94"/>
          <cell r="ES94"/>
          <cell r="ET94">
            <v>0</v>
          </cell>
          <cell r="EU94">
            <v>0</v>
          </cell>
          <cell r="EV94">
            <v>0</v>
          </cell>
        </row>
        <row r="95">
          <cell r="D95" t="str">
            <v/>
          </cell>
          <cell r="E95" t="str">
            <v/>
          </cell>
          <cell r="F95" t="str">
            <v/>
          </cell>
          <cell r="G95" t="str">
            <v/>
          </cell>
          <cell r="H95" t="str">
            <v/>
          </cell>
          <cell r="I95" t="str">
            <v/>
          </cell>
          <cell r="J95" t="str">
            <v/>
          </cell>
          <cell r="K95" t="str">
            <v/>
          </cell>
          <cell r="L95"/>
          <cell r="M95"/>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t="str">
            <v/>
          </cell>
          <cell r="CH95" t="str">
            <v/>
          </cell>
          <cell r="CI95">
            <v>0</v>
          </cell>
          <cell r="CJ95" t="str">
            <v/>
          </cell>
          <cell r="CK95" t="str">
            <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cell r="DR95">
            <v>0</v>
          </cell>
          <cell r="DS95">
            <v>0</v>
          </cell>
          <cell r="DT95">
            <v>0</v>
          </cell>
          <cell r="DU95">
            <v>0</v>
          </cell>
          <cell r="DV95">
            <v>0</v>
          </cell>
          <cell r="DW95">
            <v>0</v>
          </cell>
          <cell r="DX95">
            <v>0</v>
          </cell>
          <cell r="DY95">
            <v>0</v>
          </cell>
          <cell r="DZ95">
            <v>0</v>
          </cell>
          <cell r="EA95">
            <v>0</v>
          </cell>
          <cell r="EB95">
            <v>0</v>
          </cell>
          <cell r="EC95"/>
          <cell r="ED95"/>
          <cell r="EE95"/>
          <cell r="EF95">
            <v>0</v>
          </cell>
          <cell r="EG95">
            <v>0</v>
          </cell>
          <cell r="EH95">
            <v>0</v>
          </cell>
          <cell r="EI95">
            <v>0</v>
          </cell>
          <cell r="EJ95">
            <v>0</v>
          </cell>
          <cell r="EK95">
            <v>0</v>
          </cell>
          <cell r="EL95">
            <v>0</v>
          </cell>
          <cell r="EM95">
            <v>0</v>
          </cell>
          <cell r="EN95">
            <v>0</v>
          </cell>
          <cell r="EO95" t="str">
            <v/>
          </cell>
          <cell r="EP95">
            <v>0</v>
          </cell>
          <cell r="EQ95" t="str">
            <v>CHECK - SHORT YEAR</v>
          </cell>
          <cell r="ER95"/>
          <cell r="ES95"/>
          <cell r="ET95">
            <v>0</v>
          </cell>
          <cell r="EU95">
            <v>0</v>
          </cell>
          <cell r="EV95">
            <v>0</v>
          </cell>
        </row>
        <row r="96">
          <cell r="D96" t="str">
            <v/>
          </cell>
          <cell r="E96" t="str">
            <v/>
          </cell>
          <cell r="F96" t="str">
            <v/>
          </cell>
          <cell r="G96" t="str">
            <v/>
          </cell>
          <cell r="H96" t="str">
            <v/>
          </cell>
          <cell r="I96" t="str">
            <v/>
          </cell>
          <cell r="J96" t="str">
            <v/>
          </cell>
          <cell r="K96" t="str">
            <v/>
          </cell>
          <cell r="L96"/>
          <cell r="M96"/>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t="str">
            <v/>
          </cell>
          <cell r="CH96" t="str">
            <v/>
          </cell>
          <cell r="CI96">
            <v>0</v>
          </cell>
          <cell r="CJ96" t="str">
            <v/>
          </cell>
          <cell r="CK96" t="str">
            <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cell r="DR96">
            <v>0</v>
          </cell>
          <cell r="DS96">
            <v>0</v>
          </cell>
          <cell r="DT96">
            <v>0</v>
          </cell>
          <cell r="DU96">
            <v>0</v>
          </cell>
          <cell r="DV96">
            <v>0</v>
          </cell>
          <cell r="DW96">
            <v>0</v>
          </cell>
          <cell r="DX96">
            <v>0</v>
          </cell>
          <cell r="DY96">
            <v>0</v>
          </cell>
          <cell r="DZ96">
            <v>0</v>
          </cell>
          <cell r="EA96">
            <v>0</v>
          </cell>
          <cell r="EB96">
            <v>0</v>
          </cell>
          <cell r="EC96"/>
          <cell r="ED96"/>
          <cell r="EE96"/>
          <cell r="EF96">
            <v>0</v>
          </cell>
          <cell r="EG96">
            <v>0</v>
          </cell>
          <cell r="EH96">
            <v>0</v>
          </cell>
          <cell r="EI96">
            <v>0</v>
          </cell>
          <cell r="EJ96">
            <v>0</v>
          </cell>
          <cell r="EK96">
            <v>0</v>
          </cell>
          <cell r="EL96">
            <v>0</v>
          </cell>
          <cell r="EM96">
            <v>0</v>
          </cell>
          <cell r="EN96">
            <v>0</v>
          </cell>
          <cell r="EO96" t="str">
            <v/>
          </cell>
          <cell r="EP96">
            <v>0</v>
          </cell>
          <cell r="EQ96" t="str">
            <v>CHECK - SHORT YEAR</v>
          </cell>
          <cell r="ER96"/>
          <cell r="ES96"/>
          <cell r="ET96">
            <v>0</v>
          </cell>
          <cell r="EU96">
            <v>0</v>
          </cell>
          <cell r="EV96">
            <v>0</v>
          </cell>
        </row>
        <row r="97">
          <cell r="D97" t="str">
            <v/>
          </cell>
          <cell r="E97" t="str">
            <v/>
          </cell>
          <cell r="F97" t="str">
            <v/>
          </cell>
          <cell r="G97" t="str">
            <v/>
          </cell>
          <cell r="H97" t="str">
            <v/>
          </cell>
          <cell r="I97" t="str">
            <v/>
          </cell>
          <cell r="J97" t="str">
            <v/>
          </cell>
          <cell r="K97" t="str">
            <v/>
          </cell>
          <cell r="L97"/>
          <cell r="M97"/>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t="str">
            <v/>
          </cell>
          <cell r="CH97" t="str">
            <v/>
          </cell>
          <cell r="CI97">
            <v>0</v>
          </cell>
          <cell r="CJ97" t="str">
            <v/>
          </cell>
          <cell r="CK97" t="str">
            <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cell r="DR97">
            <v>0</v>
          </cell>
          <cell r="DS97">
            <v>0</v>
          </cell>
          <cell r="DT97">
            <v>0</v>
          </cell>
          <cell r="DU97">
            <v>0</v>
          </cell>
          <cell r="DV97">
            <v>0</v>
          </cell>
          <cell r="DW97">
            <v>0</v>
          </cell>
          <cell r="DX97">
            <v>0</v>
          </cell>
          <cell r="DY97">
            <v>0</v>
          </cell>
          <cell r="DZ97">
            <v>0</v>
          </cell>
          <cell r="EA97">
            <v>0</v>
          </cell>
          <cell r="EB97">
            <v>0</v>
          </cell>
          <cell r="EC97"/>
          <cell r="ED97"/>
          <cell r="EE97"/>
          <cell r="EF97">
            <v>0</v>
          </cell>
          <cell r="EG97">
            <v>0</v>
          </cell>
          <cell r="EH97">
            <v>0</v>
          </cell>
          <cell r="EI97">
            <v>0</v>
          </cell>
          <cell r="EJ97">
            <v>0</v>
          </cell>
          <cell r="EK97">
            <v>0</v>
          </cell>
          <cell r="EL97">
            <v>0</v>
          </cell>
          <cell r="EM97">
            <v>0</v>
          </cell>
          <cell r="EN97">
            <v>0</v>
          </cell>
          <cell r="EO97" t="str">
            <v/>
          </cell>
          <cell r="EP97">
            <v>0</v>
          </cell>
          <cell r="EQ97" t="str">
            <v>CHECK - SHORT YEAR</v>
          </cell>
          <cell r="ER97"/>
          <cell r="ES97"/>
          <cell r="ET97">
            <v>0</v>
          </cell>
          <cell r="EU97">
            <v>0</v>
          </cell>
          <cell r="EV97">
            <v>0</v>
          </cell>
        </row>
        <row r="98">
          <cell r="D98" t="str">
            <v/>
          </cell>
          <cell r="E98" t="str">
            <v/>
          </cell>
          <cell r="F98" t="str">
            <v/>
          </cell>
          <cell r="G98" t="str">
            <v/>
          </cell>
          <cell r="H98" t="str">
            <v/>
          </cell>
          <cell r="I98" t="str">
            <v/>
          </cell>
          <cell r="J98" t="str">
            <v/>
          </cell>
          <cell r="K98" t="str">
            <v/>
          </cell>
          <cell r="L98"/>
          <cell r="M98"/>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t="str">
            <v/>
          </cell>
          <cell r="CH98" t="str">
            <v/>
          </cell>
          <cell r="CI98">
            <v>0</v>
          </cell>
          <cell r="CJ98" t="str">
            <v/>
          </cell>
          <cell r="CK98" t="str">
            <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cell r="DR98">
            <v>0</v>
          </cell>
          <cell r="DS98">
            <v>0</v>
          </cell>
          <cell r="DT98">
            <v>0</v>
          </cell>
          <cell r="DU98">
            <v>0</v>
          </cell>
          <cell r="DV98">
            <v>0</v>
          </cell>
          <cell r="DW98">
            <v>0</v>
          </cell>
          <cell r="DX98">
            <v>0</v>
          </cell>
          <cell r="DY98">
            <v>0</v>
          </cell>
          <cell r="DZ98">
            <v>0</v>
          </cell>
          <cell r="EA98">
            <v>0</v>
          </cell>
          <cell r="EB98">
            <v>0</v>
          </cell>
          <cell r="EC98"/>
          <cell r="ED98"/>
          <cell r="EE98"/>
          <cell r="EF98">
            <v>0</v>
          </cell>
          <cell r="EG98">
            <v>0</v>
          </cell>
          <cell r="EH98">
            <v>0</v>
          </cell>
          <cell r="EI98">
            <v>0</v>
          </cell>
          <cell r="EJ98">
            <v>0</v>
          </cell>
          <cell r="EK98">
            <v>0</v>
          </cell>
          <cell r="EL98">
            <v>0</v>
          </cell>
          <cell r="EM98">
            <v>0</v>
          </cell>
          <cell r="EN98">
            <v>0</v>
          </cell>
          <cell r="EO98" t="str">
            <v/>
          </cell>
          <cell r="EP98">
            <v>0</v>
          </cell>
          <cell r="EQ98" t="str">
            <v>CHECK - SHORT YEAR</v>
          </cell>
          <cell r="ER98"/>
          <cell r="ES98"/>
          <cell r="ET98">
            <v>0</v>
          </cell>
          <cell r="EU98">
            <v>0</v>
          </cell>
          <cell r="EV98">
            <v>0</v>
          </cell>
        </row>
        <row r="99">
          <cell r="D99" t="str">
            <v/>
          </cell>
          <cell r="E99" t="str">
            <v/>
          </cell>
          <cell r="F99" t="str">
            <v/>
          </cell>
          <cell r="G99" t="str">
            <v/>
          </cell>
          <cell r="H99" t="str">
            <v/>
          </cell>
          <cell r="I99" t="str">
            <v/>
          </cell>
          <cell r="J99" t="str">
            <v/>
          </cell>
          <cell r="K99" t="str">
            <v/>
          </cell>
          <cell r="L99"/>
          <cell r="M99"/>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t="str">
            <v/>
          </cell>
          <cell r="CH99" t="str">
            <v/>
          </cell>
          <cell r="CI99">
            <v>0</v>
          </cell>
          <cell r="CJ99" t="str">
            <v/>
          </cell>
          <cell r="CK99" t="str">
            <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cell r="DR99">
            <v>0</v>
          </cell>
          <cell r="DS99">
            <v>0</v>
          </cell>
          <cell r="DT99">
            <v>0</v>
          </cell>
          <cell r="DU99">
            <v>0</v>
          </cell>
          <cell r="DV99">
            <v>0</v>
          </cell>
          <cell r="DW99">
            <v>0</v>
          </cell>
          <cell r="DX99">
            <v>0</v>
          </cell>
          <cell r="DY99">
            <v>0</v>
          </cell>
          <cell r="DZ99">
            <v>0</v>
          </cell>
          <cell r="EA99">
            <v>0</v>
          </cell>
          <cell r="EB99">
            <v>0</v>
          </cell>
          <cell r="EC99"/>
          <cell r="ED99"/>
          <cell r="EE99"/>
          <cell r="EF99">
            <v>0</v>
          </cell>
          <cell r="EG99">
            <v>0</v>
          </cell>
          <cell r="EH99">
            <v>0</v>
          </cell>
          <cell r="EI99">
            <v>0</v>
          </cell>
          <cell r="EJ99">
            <v>0</v>
          </cell>
          <cell r="EK99">
            <v>0</v>
          </cell>
          <cell r="EL99">
            <v>0</v>
          </cell>
          <cell r="EM99">
            <v>0</v>
          </cell>
          <cell r="EN99">
            <v>0</v>
          </cell>
          <cell r="EO99" t="str">
            <v/>
          </cell>
          <cell r="EP99">
            <v>0</v>
          </cell>
          <cell r="EQ99" t="str">
            <v>CHECK - SHORT YEAR</v>
          </cell>
          <cell r="ER99"/>
          <cell r="ES99"/>
          <cell r="ET99">
            <v>0</v>
          </cell>
          <cell r="EU99">
            <v>0</v>
          </cell>
          <cell r="EV99">
            <v>0</v>
          </cell>
        </row>
        <row r="100">
          <cell r="D100" t="str">
            <v/>
          </cell>
          <cell r="E100" t="str">
            <v/>
          </cell>
          <cell r="F100" t="str">
            <v/>
          </cell>
          <cell r="G100" t="str">
            <v/>
          </cell>
          <cell r="H100" t="str">
            <v/>
          </cell>
          <cell r="I100" t="str">
            <v/>
          </cell>
          <cell r="J100" t="str">
            <v/>
          </cell>
          <cell r="K100" t="str">
            <v/>
          </cell>
          <cell r="L100"/>
          <cell r="M100"/>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t="str">
            <v/>
          </cell>
          <cell r="CH100" t="str">
            <v/>
          </cell>
          <cell r="CI100">
            <v>0</v>
          </cell>
          <cell r="CJ100" t="str">
            <v/>
          </cell>
          <cell r="CK100" t="str">
            <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cell r="DR100">
            <v>0</v>
          </cell>
          <cell r="DS100">
            <v>0</v>
          </cell>
          <cell r="DT100">
            <v>0</v>
          </cell>
          <cell r="DU100">
            <v>0</v>
          </cell>
          <cell r="DV100">
            <v>0</v>
          </cell>
          <cell r="DW100">
            <v>0</v>
          </cell>
          <cell r="DX100">
            <v>0</v>
          </cell>
          <cell r="DY100">
            <v>0</v>
          </cell>
          <cell r="DZ100">
            <v>0</v>
          </cell>
          <cell r="EA100">
            <v>0</v>
          </cell>
          <cell r="EB100">
            <v>0</v>
          </cell>
          <cell r="EC100"/>
          <cell r="ED100"/>
          <cell r="EE100"/>
          <cell r="EF100">
            <v>0</v>
          </cell>
          <cell r="EG100">
            <v>0</v>
          </cell>
          <cell r="EH100">
            <v>0</v>
          </cell>
          <cell r="EI100">
            <v>0</v>
          </cell>
          <cell r="EJ100">
            <v>0</v>
          </cell>
          <cell r="EK100">
            <v>0</v>
          </cell>
          <cell r="EL100">
            <v>0</v>
          </cell>
          <cell r="EM100">
            <v>0</v>
          </cell>
          <cell r="EN100">
            <v>0</v>
          </cell>
          <cell r="EO100" t="str">
            <v/>
          </cell>
          <cell r="EP100">
            <v>0</v>
          </cell>
          <cell r="EQ100" t="str">
            <v>CHECK - SHORT YEAR</v>
          </cell>
          <cell r="ER100"/>
          <cell r="ES100"/>
          <cell r="ET100">
            <v>0</v>
          </cell>
          <cell r="EU100">
            <v>0</v>
          </cell>
          <cell r="EV100">
            <v>0</v>
          </cell>
        </row>
        <row r="101">
          <cell r="D101" t="str">
            <v/>
          </cell>
          <cell r="E101" t="str">
            <v/>
          </cell>
          <cell r="F101" t="str">
            <v/>
          </cell>
          <cell r="G101" t="str">
            <v/>
          </cell>
          <cell r="H101" t="str">
            <v/>
          </cell>
          <cell r="I101" t="str">
            <v/>
          </cell>
          <cell r="J101" t="str">
            <v/>
          </cell>
          <cell r="K101" t="str">
            <v/>
          </cell>
          <cell r="L101"/>
          <cell r="M101"/>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t="str">
            <v/>
          </cell>
          <cell r="CH101" t="str">
            <v/>
          </cell>
          <cell r="CI101">
            <v>0</v>
          </cell>
          <cell r="CJ101" t="str">
            <v/>
          </cell>
          <cell r="CK101" t="str">
            <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cell r="DR101">
            <v>0</v>
          </cell>
          <cell r="DS101">
            <v>0</v>
          </cell>
          <cell r="DT101">
            <v>0</v>
          </cell>
          <cell r="DU101">
            <v>0</v>
          </cell>
          <cell r="DV101">
            <v>0</v>
          </cell>
          <cell r="DW101">
            <v>0</v>
          </cell>
          <cell r="DX101">
            <v>0</v>
          </cell>
          <cell r="DY101">
            <v>0</v>
          </cell>
          <cell r="DZ101">
            <v>0</v>
          </cell>
          <cell r="EA101">
            <v>0</v>
          </cell>
          <cell r="EB101">
            <v>0</v>
          </cell>
          <cell r="EC101"/>
          <cell r="ED101"/>
          <cell r="EE101"/>
          <cell r="EF101">
            <v>0</v>
          </cell>
          <cell r="EG101">
            <v>0</v>
          </cell>
          <cell r="EH101">
            <v>0</v>
          </cell>
          <cell r="EI101">
            <v>0</v>
          </cell>
          <cell r="EJ101">
            <v>0</v>
          </cell>
          <cell r="EK101">
            <v>0</v>
          </cell>
          <cell r="EL101">
            <v>0</v>
          </cell>
          <cell r="EM101">
            <v>0</v>
          </cell>
          <cell r="EN101">
            <v>0</v>
          </cell>
          <cell r="EO101" t="str">
            <v/>
          </cell>
          <cell r="EP101">
            <v>0</v>
          </cell>
          <cell r="EQ101" t="str">
            <v>CHECK - SHORT YEAR</v>
          </cell>
          <cell r="ER101"/>
          <cell r="ES101"/>
          <cell r="ET101">
            <v>0</v>
          </cell>
          <cell r="EU101">
            <v>0</v>
          </cell>
          <cell r="EV101">
            <v>0</v>
          </cell>
        </row>
        <row r="102">
          <cell r="D102" t="str">
            <v/>
          </cell>
          <cell r="E102" t="str">
            <v/>
          </cell>
          <cell r="F102" t="str">
            <v/>
          </cell>
          <cell r="G102" t="str">
            <v/>
          </cell>
          <cell r="H102" t="str">
            <v/>
          </cell>
          <cell r="I102" t="str">
            <v/>
          </cell>
          <cell r="J102" t="str">
            <v/>
          </cell>
          <cell r="K102" t="str">
            <v/>
          </cell>
          <cell r="L102"/>
          <cell r="M102"/>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t="str">
            <v/>
          </cell>
          <cell r="CH102" t="str">
            <v/>
          </cell>
          <cell r="CI102">
            <v>0</v>
          </cell>
          <cell r="CJ102" t="str">
            <v/>
          </cell>
          <cell r="CK102" t="str">
            <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cell r="DR102">
            <v>0</v>
          </cell>
          <cell r="DS102">
            <v>0</v>
          </cell>
          <cell r="DT102">
            <v>0</v>
          </cell>
          <cell r="DU102">
            <v>0</v>
          </cell>
          <cell r="DV102">
            <v>0</v>
          </cell>
          <cell r="DW102">
            <v>0</v>
          </cell>
          <cell r="DX102">
            <v>0</v>
          </cell>
          <cell r="DY102">
            <v>0</v>
          </cell>
          <cell r="DZ102">
            <v>0</v>
          </cell>
          <cell r="EA102">
            <v>0</v>
          </cell>
          <cell r="EB102">
            <v>0</v>
          </cell>
          <cell r="EC102"/>
          <cell r="ED102"/>
          <cell r="EE102"/>
          <cell r="EF102">
            <v>0</v>
          </cell>
          <cell r="EG102">
            <v>0</v>
          </cell>
          <cell r="EH102">
            <v>0</v>
          </cell>
          <cell r="EI102">
            <v>0</v>
          </cell>
          <cell r="EJ102">
            <v>0</v>
          </cell>
          <cell r="EK102">
            <v>0</v>
          </cell>
          <cell r="EL102">
            <v>0</v>
          </cell>
          <cell r="EM102">
            <v>0</v>
          </cell>
          <cell r="EN102">
            <v>0</v>
          </cell>
          <cell r="EO102" t="str">
            <v/>
          </cell>
          <cell r="EP102">
            <v>0</v>
          </cell>
          <cell r="EQ102" t="str">
            <v>CHECK - SHORT YEAR</v>
          </cell>
          <cell r="ER102"/>
          <cell r="ES102"/>
          <cell r="ET102">
            <v>0</v>
          </cell>
          <cell r="EU102">
            <v>0</v>
          </cell>
          <cell r="EV102">
            <v>0</v>
          </cell>
        </row>
        <row r="103">
          <cell r="D103" t="str">
            <v/>
          </cell>
          <cell r="E103" t="str">
            <v/>
          </cell>
          <cell r="F103" t="str">
            <v/>
          </cell>
          <cell r="G103" t="str">
            <v/>
          </cell>
          <cell r="H103" t="str">
            <v/>
          </cell>
          <cell r="I103" t="str">
            <v/>
          </cell>
          <cell r="J103" t="str">
            <v/>
          </cell>
          <cell r="K103" t="str">
            <v/>
          </cell>
          <cell r="L103"/>
          <cell r="M103"/>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t="str">
            <v/>
          </cell>
          <cell r="CH103" t="str">
            <v/>
          </cell>
          <cell r="CI103">
            <v>0</v>
          </cell>
          <cell r="CJ103" t="str">
            <v/>
          </cell>
          <cell r="CK103" t="str">
            <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cell r="DR103">
            <v>0</v>
          </cell>
          <cell r="DS103">
            <v>0</v>
          </cell>
          <cell r="DT103">
            <v>0</v>
          </cell>
          <cell r="DU103">
            <v>0</v>
          </cell>
          <cell r="DV103">
            <v>0</v>
          </cell>
          <cell r="DW103">
            <v>0</v>
          </cell>
          <cell r="DX103">
            <v>0</v>
          </cell>
          <cell r="DY103">
            <v>0</v>
          </cell>
          <cell r="DZ103">
            <v>0</v>
          </cell>
          <cell r="EA103">
            <v>0</v>
          </cell>
          <cell r="EB103">
            <v>0</v>
          </cell>
          <cell r="EC103"/>
          <cell r="ED103"/>
          <cell r="EE103"/>
          <cell r="EF103">
            <v>0</v>
          </cell>
          <cell r="EG103">
            <v>0</v>
          </cell>
          <cell r="EH103">
            <v>0</v>
          </cell>
          <cell r="EI103">
            <v>0</v>
          </cell>
          <cell r="EJ103">
            <v>0</v>
          </cell>
          <cell r="EK103">
            <v>0</v>
          </cell>
          <cell r="EL103">
            <v>0</v>
          </cell>
          <cell r="EM103">
            <v>0</v>
          </cell>
          <cell r="EN103">
            <v>0</v>
          </cell>
          <cell r="EO103" t="str">
            <v/>
          </cell>
          <cell r="EP103">
            <v>0</v>
          </cell>
          <cell r="EQ103" t="str">
            <v>CHECK - SHORT YEAR</v>
          </cell>
          <cell r="ER103"/>
          <cell r="ES103"/>
          <cell r="ET103">
            <v>0</v>
          </cell>
          <cell r="EU103">
            <v>0</v>
          </cell>
          <cell r="EV103">
            <v>0</v>
          </cell>
        </row>
        <row r="104">
          <cell r="D104" t="str">
            <v/>
          </cell>
          <cell r="E104" t="str">
            <v/>
          </cell>
          <cell r="F104" t="str">
            <v/>
          </cell>
          <cell r="G104" t="str">
            <v/>
          </cell>
          <cell r="H104" t="str">
            <v/>
          </cell>
          <cell r="I104" t="str">
            <v/>
          </cell>
          <cell r="J104" t="str">
            <v/>
          </cell>
          <cell r="K104" t="str">
            <v/>
          </cell>
          <cell r="L104"/>
          <cell r="M104"/>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t="str">
            <v/>
          </cell>
          <cell r="CH104" t="str">
            <v/>
          </cell>
          <cell r="CI104">
            <v>0</v>
          </cell>
          <cell r="CJ104" t="str">
            <v/>
          </cell>
          <cell r="CK104" t="str">
            <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cell r="DR104">
            <v>0</v>
          </cell>
          <cell r="DS104">
            <v>0</v>
          </cell>
          <cell r="DT104">
            <v>0</v>
          </cell>
          <cell r="DU104">
            <v>0</v>
          </cell>
          <cell r="DV104">
            <v>0</v>
          </cell>
          <cell r="DW104">
            <v>0</v>
          </cell>
          <cell r="DX104">
            <v>0</v>
          </cell>
          <cell r="DY104">
            <v>0</v>
          </cell>
          <cell r="DZ104">
            <v>0</v>
          </cell>
          <cell r="EA104">
            <v>0</v>
          </cell>
          <cell r="EB104">
            <v>0</v>
          </cell>
          <cell r="EC104"/>
          <cell r="ED104"/>
          <cell r="EE104"/>
          <cell r="EF104">
            <v>0</v>
          </cell>
          <cell r="EG104">
            <v>0</v>
          </cell>
          <cell r="EH104">
            <v>0</v>
          </cell>
          <cell r="EI104">
            <v>0</v>
          </cell>
          <cell r="EJ104">
            <v>0</v>
          </cell>
          <cell r="EK104">
            <v>0</v>
          </cell>
          <cell r="EL104">
            <v>0</v>
          </cell>
          <cell r="EM104">
            <v>0</v>
          </cell>
          <cell r="EN104">
            <v>0</v>
          </cell>
          <cell r="EO104" t="str">
            <v/>
          </cell>
          <cell r="EP104">
            <v>0</v>
          </cell>
          <cell r="EQ104" t="str">
            <v>CHECK - SHORT YEAR</v>
          </cell>
          <cell r="ER104"/>
          <cell r="ES104"/>
          <cell r="ET104">
            <v>0</v>
          </cell>
          <cell r="EU104">
            <v>0</v>
          </cell>
          <cell r="EV104">
            <v>0</v>
          </cell>
        </row>
        <row r="105">
          <cell r="D105" t="str">
            <v/>
          </cell>
          <cell r="E105" t="str">
            <v/>
          </cell>
          <cell r="F105" t="str">
            <v/>
          </cell>
          <cell r="G105" t="str">
            <v/>
          </cell>
          <cell r="H105" t="str">
            <v/>
          </cell>
          <cell r="I105" t="str">
            <v/>
          </cell>
          <cell r="J105" t="str">
            <v/>
          </cell>
          <cell r="K105" t="str">
            <v/>
          </cell>
          <cell r="L105"/>
          <cell r="M105"/>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t="str">
            <v/>
          </cell>
          <cell r="CH105" t="str">
            <v/>
          </cell>
          <cell r="CI105">
            <v>0</v>
          </cell>
          <cell r="CJ105" t="str">
            <v/>
          </cell>
          <cell r="CK105" t="str">
            <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cell r="DR105">
            <v>0</v>
          </cell>
          <cell r="DS105">
            <v>0</v>
          </cell>
          <cell r="DT105">
            <v>0</v>
          </cell>
          <cell r="DU105">
            <v>0</v>
          </cell>
          <cell r="DV105">
            <v>0</v>
          </cell>
          <cell r="DW105">
            <v>0</v>
          </cell>
          <cell r="DX105">
            <v>0</v>
          </cell>
          <cell r="DY105">
            <v>0</v>
          </cell>
          <cell r="DZ105">
            <v>0</v>
          </cell>
          <cell r="EA105">
            <v>0</v>
          </cell>
          <cell r="EB105">
            <v>0</v>
          </cell>
          <cell r="EC105"/>
          <cell r="ED105"/>
          <cell r="EE105"/>
          <cell r="EF105">
            <v>0</v>
          </cell>
          <cell r="EG105">
            <v>0</v>
          </cell>
          <cell r="EH105">
            <v>0</v>
          </cell>
          <cell r="EI105">
            <v>0</v>
          </cell>
          <cell r="EJ105">
            <v>0</v>
          </cell>
          <cell r="EK105">
            <v>0</v>
          </cell>
          <cell r="EL105">
            <v>0</v>
          </cell>
          <cell r="EM105">
            <v>0</v>
          </cell>
          <cell r="EN105">
            <v>0</v>
          </cell>
          <cell r="EO105" t="str">
            <v/>
          </cell>
          <cell r="EP105">
            <v>0</v>
          </cell>
          <cell r="EQ105" t="str">
            <v>CHECK - SHORT YEAR</v>
          </cell>
          <cell r="ER105"/>
          <cell r="ES105"/>
          <cell r="ET105">
            <v>0</v>
          </cell>
          <cell r="EU105">
            <v>0</v>
          </cell>
          <cell r="EV105">
            <v>0</v>
          </cell>
        </row>
        <row r="106">
          <cell r="D106" t="str">
            <v/>
          </cell>
          <cell r="E106" t="str">
            <v/>
          </cell>
          <cell r="F106" t="str">
            <v/>
          </cell>
          <cell r="G106" t="str">
            <v/>
          </cell>
          <cell r="H106" t="str">
            <v/>
          </cell>
          <cell r="I106" t="str">
            <v/>
          </cell>
          <cell r="J106" t="str">
            <v/>
          </cell>
          <cell r="K106" t="str">
            <v/>
          </cell>
          <cell r="L106"/>
          <cell r="M106"/>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t="str">
            <v/>
          </cell>
          <cell r="CH106" t="str">
            <v/>
          </cell>
          <cell r="CI106">
            <v>0</v>
          </cell>
          <cell r="CJ106" t="str">
            <v/>
          </cell>
          <cell r="CK106" t="str">
            <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cell r="DR106">
            <v>0</v>
          </cell>
          <cell r="DS106">
            <v>0</v>
          </cell>
          <cell r="DT106">
            <v>0</v>
          </cell>
          <cell r="DU106">
            <v>0</v>
          </cell>
          <cell r="DV106">
            <v>0</v>
          </cell>
          <cell r="DW106">
            <v>0</v>
          </cell>
          <cell r="DX106">
            <v>0</v>
          </cell>
          <cell r="DY106">
            <v>0</v>
          </cell>
          <cell r="DZ106">
            <v>0</v>
          </cell>
          <cell r="EA106">
            <v>0</v>
          </cell>
          <cell r="EB106">
            <v>0</v>
          </cell>
          <cell r="EC106"/>
          <cell r="ED106"/>
          <cell r="EE106"/>
          <cell r="EF106">
            <v>0</v>
          </cell>
          <cell r="EG106">
            <v>0</v>
          </cell>
          <cell r="EH106">
            <v>0</v>
          </cell>
          <cell r="EI106">
            <v>0</v>
          </cell>
          <cell r="EJ106">
            <v>0</v>
          </cell>
          <cell r="EK106">
            <v>0</v>
          </cell>
          <cell r="EL106">
            <v>0</v>
          </cell>
          <cell r="EM106">
            <v>0</v>
          </cell>
          <cell r="EN106">
            <v>0</v>
          </cell>
          <cell r="EO106" t="str">
            <v/>
          </cell>
          <cell r="EP106">
            <v>0</v>
          </cell>
          <cell r="EQ106" t="str">
            <v>CHECK - SHORT YEAR</v>
          </cell>
          <cell r="ER106"/>
          <cell r="ES106"/>
          <cell r="ET106">
            <v>0</v>
          </cell>
          <cell r="EU106">
            <v>0</v>
          </cell>
          <cell r="EV106">
            <v>0</v>
          </cell>
        </row>
        <row r="107">
          <cell r="D107" t="str">
            <v/>
          </cell>
          <cell r="E107" t="str">
            <v/>
          </cell>
          <cell r="F107" t="str">
            <v/>
          </cell>
          <cell r="G107" t="str">
            <v/>
          </cell>
          <cell r="H107" t="str">
            <v/>
          </cell>
          <cell r="I107" t="str">
            <v/>
          </cell>
          <cell r="J107" t="str">
            <v/>
          </cell>
          <cell r="K107" t="str">
            <v/>
          </cell>
          <cell r="L107"/>
          <cell r="M107"/>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t="str">
            <v/>
          </cell>
          <cell r="CH107" t="str">
            <v/>
          </cell>
          <cell r="CI107">
            <v>0</v>
          </cell>
          <cell r="CJ107" t="str">
            <v/>
          </cell>
          <cell r="CK107" t="str">
            <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cell r="DR107">
            <v>0</v>
          </cell>
          <cell r="DS107">
            <v>0</v>
          </cell>
          <cell r="DT107">
            <v>0</v>
          </cell>
          <cell r="DU107">
            <v>0</v>
          </cell>
          <cell r="DV107">
            <v>0</v>
          </cell>
          <cell r="DW107">
            <v>0</v>
          </cell>
          <cell r="DX107">
            <v>0</v>
          </cell>
          <cell r="DY107">
            <v>0</v>
          </cell>
          <cell r="DZ107">
            <v>0</v>
          </cell>
          <cell r="EA107">
            <v>0</v>
          </cell>
          <cell r="EB107">
            <v>0</v>
          </cell>
          <cell r="EC107"/>
          <cell r="ED107"/>
          <cell r="EE107"/>
          <cell r="EF107">
            <v>0</v>
          </cell>
          <cell r="EG107">
            <v>0</v>
          </cell>
          <cell r="EH107">
            <v>0</v>
          </cell>
          <cell r="EI107">
            <v>0</v>
          </cell>
          <cell r="EJ107">
            <v>0</v>
          </cell>
          <cell r="EK107">
            <v>0</v>
          </cell>
          <cell r="EL107">
            <v>0</v>
          </cell>
          <cell r="EM107">
            <v>0</v>
          </cell>
          <cell r="EN107">
            <v>0</v>
          </cell>
          <cell r="EO107" t="str">
            <v/>
          </cell>
          <cell r="EP107">
            <v>0</v>
          </cell>
          <cell r="EQ107" t="str">
            <v>CHECK - SHORT YEAR</v>
          </cell>
          <cell r="ER107"/>
          <cell r="ES107"/>
          <cell r="ET107">
            <v>0</v>
          </cell>
          <cell r="EU107">
            <v>0</v>
          </cell>
          <cell r="EV107">
            <v>0</v>
          </cell>
        </row>
        <row r="108">
          <cell r="D108" t="str">
            <v/>
          </cell>
          <cell r="E108" t="str">
            <v/>
          </cell>
          <cell r="F108" t="str">
            <v/>
          </cell>
          <cell r="G108" t="str">
            <v/>
          </cell>
          <cell r="H108" t="str">
            <v/>
          </cell>
          <cell r="I108" t="str">
            <v/>
          </cell>
          <cell r="J108" t="str">
            <v/>
          </cell>
          <cell r="K108" t="str">
            <v/>
          </cell>
          <cell r="L108"/>
          <cell r="M108"/>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t="str">
            <v/>
          </cell>
          <cell r="CH108" t="str">
            <v/>
          </cell>
          <cell r="CI108">
            <v>0</v>
          </cell>
          <cell r="CJ108" t="str">
            <v/>
          </cell>
          <cell r="CK108" t="str">
            <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cell r="DR108">
            <v>0</v>
          </cell>
          <cell r="DS108">
            <v>0</v>
          </cell>
          <cell r="DT108">
            <v>0</v>
          </cell>
          <cell r="DU108">
            <v>0</v>
          </cell>
          <cell r="DV108">
            <v>0</v>
          </cell>
          <cell r="DW108">
            <v>0</v>
          </cell>
          <cell r="DX108">
            <v>0</v>
          </cell>
          <cell r="DY108">
            <v>0</v>
          </cell>
          <cell r="DZ108">
            <v>0</v>
          </cell>
          <cell r="EA108">
            <v>0</v>
          </cell>
          <cell r="EB108">
            <v>0</v>
          </cell>
          <cell r="EC108"/>
          <cell r="ED108"/>
          <cell r="EE108"/>
          <cell r="EF108">
            <v>0</v>
          </cell>
          <cell r="EG108">
            <v>0</v>
          </cell>
          <cell r="EH108">
            <v>0</v>
          </cell>
          <cell r="EI108">
            <v>0</v>
          </cell>
          <cell r="EJ108">
            <v>0</v>
          </cell>
          <cell r="EK108">
            <v>0</v>
          </cell>
          <cell r="EL108">
            <v>0</v>
          </cell>
          <cell r="EM108">
            <v>0</v>
          </cell>
          <cell r="EN108">
            <v>0</v>
          </cell>
          <cell r="EO108" t="str">
            <v/>
          </cell>
          <cell r="EP108">
            <v>0</v>
          </cell>
          <cell r="EQ108" t="str">
            <v>CHECK - SHORT YEAR</v>
          </cell>
          <cell r="ER108"/>
          <cell r="ES108"/>
          <cell r="ET108">
            <v>0</v>
          </cell>
          <cell r="EU108">
            <v>0</v>
          </cell>
          <cell r="EV108">
            <v>0</v>
          </cell>
        </row>
        <row r="109">
          <cell r="D109" t="str">
            <v/>
          </cell>
          <cell r="E109" t="str">
            <v/>
          </cell>
          <cell r="F109" t="str">
            <v/>
          </cell>
          <cell r="G109" t="str">
            <v/>
          </cell>
          <cell r="H109" t="str">
            <v/>
          </cell>
          <cell r="I109" t="str">
            <v/>
          </cell>
          <cell r="J109" t="str">
            <v/>
          </cell>
          <cell r="K109" t="str">
            <v/>
          </cell>
          <cell r="L109"/>
          <cell r="M109"/>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t="str">
            <v/>
          </cell>
          <cell r="CH109" t="str">
            <v/>
          </cell>
          <cell r="CI109">
            <v>0</v>
          </cell>
          <cell r="CJ109" t="str">
            <v/>
          </cell>
          <cell r="CK109" t="str">
            <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cell r="DR109">
            <v>0</v>
          </cell>
          <cell r="DS109">
            <v>0</v>
          </cell>
          <cell r="DT109">
            <v>0</v>
          </cell>
          <cell r="DU109">
            <v>0</v>
          </cell>
          <cell r="DV109">
            <v>0</v>
          </cell>
          <cell r="DW109">
            <v>0</v>
          </cell>
          <cell r="DX109">
            <v>0</v>
          </cell>
          <cell r="DY109">
            <v>0</v>
          </cell>
          <cell r="DZ109">
            <v>0</v>
          </cell>
          <cell r="EA109">
            <v>0</v>
          </cell>
          <cell r="EB109">
            <v>0</v>
          </cell>
          <cell r="EC109"/>
          <cell r="ED109"/>
          <cell r="EE109"/>
          <cell r="EF109">
            <v>0</v>
          </cell>
          <cell r="EG109">
            <v>0</v>
          </cell>
          <cell r="EH109">
            <v>0</v>
          </cell>
          <cell r="EI109">
            <v>0</v>
          </cell>
          <cell r="EJ109">
            <v>0</v>
          </cell>
          <cell r="EK109">
            <v>0</v>
          </cell>
          <cell r="EL109">
            <v>0</v>
          </cell>
          <cell r="EM109">
            <v>0</v>
          </cell>
          <cell r="EN109">
            <v>0</v>
          </cell>
          <cell r="EO109" t="str">
            <v/>
          </cell>
          <cell r="EP109">
            <v>0</v>
          </cell>
          <cell r="EQ109" t="str">
            <v>CHECK - SHORT YEAR</v>
          </cell>
          <cell r="ER109"/>
          <cell r="ES109"/>
          <cell r="ET109">
            <v>0</v>
          </cell>
          <cell r="EU109">
            <v>0</v>
          </cell>
          <cell r="EV109">
            <v>0</v>
          </cell>
        </row>
        <row r="110">
          <cell r="D110" t="str">
            <v/>
          </cell>
          <cell r="E110" t="str">
            <v/>
          </cell>
          <cell r="F110" t="str">
            <v/>
          </cell>
          <cell r="G110" t="str">
            <v/>
          </cell>
          <cell r="H110" t="str">
            <v/>
          </cell>
          <cell r="I110" t="str">
            <v/>
          </cell>
          <cell r="J110" t="str">
            <v/>
          </cell>
          <cell r="K110" t="str">
            <v/>
          </cell>
          <cell r="L110"/>
          <cell r="M110"/>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t="str">
            <v/>
          </cell>
          <cell r="CH110" t="str">
            <v/>
          </cell>
          <cell r="CI110">
            <v>0</v>
          </cell>
          <cell r="CJ110" t="str">
            <v/>
          </cell>
          <cell r="CK110" t="str">
            <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cell r="DR110">
            <v>0</v>
          </cell>
          <cell r="DS110">
            <v>0</v>
          </cell>
          <cell r="DT110">
            <v>0</v>
          </cell>
          <cell r="DU110">
            <v>0</v>
          </cell>
          <cell r="DV110">
            <v>0</v>
          </cell>
          <cell r="DW110">
            <v>0</v>
          </cell>
          <cell r="DX110">
            <v>0</v>
          </cell>
          <cell r="DY110">
            <v>0</v>
          </cell>
          <cell r="DZ110">
            <v>0</v>
          </cell>
          <cell r="EA110">
            <v>0</v>
          </cell>
          <cell r="EB110">
            <v>0</v>
          </cell>
          <cell r="EC110"/>
          <cell r="ED110"/>
          <cell r="EE110"/>
          <cell r="EF110">
            <v>0</v>
          </cell>
          <cell r="EG110">
            <v>0</v>
          </cell>
          <cell r="EH110">
            <v>0</v>
          </cell>
          <cell r="EI110">
            <v>0</v>
          </cell>
          <cell r="EJ110">
            <v>0</v>
          </cell>
          <cell r="EK110">
            <v>0</v>
          </cell>
          <cell r="EL110">
            <v>0</v>
          </cell>
          <cell r="EM110">
            <v>0</v>
          </cell>
          <cell r="EN110">
            <v>0</v>
          </cell>
          <cell r="EO110" t="str">
            <v/>
          </cell>
          <cell r="EP110">
            <v>0</v>
          </cell>
          <cell r="EQ110" t="str">
            <v>CHECK - SHORT YEAR</v>
          </cell>
          <cell r="ER110"/>
          <cell r="ES110"/>
          <cell r="ET110">
            <v>0</v>
          </cell>
          <cell r="EU110">
            <v>0</v>
          </cell>
          <cell r="EV110">
            <v>0</v>
          </cell>
        </row>
        <row r="111">
          <cell r="D111" t="str">
            <v/>
          </cell>
          <cell r="E111" t="str">
            <v/>
          </cell>
          <cell r="F111" t="str">
            <v/>
          </cell>
          <cell r="G111" t="str">
            <v/>
          </cell>
          <cell r="H111" t="str">
            <v/>
          </cell>
          <cell r="I111" t="str">
            <v/>
          </cell>
          <cell r="J111" t="str">
            <v/>
          </cell>
          <cell r="K111" t="str">
            <v/>
          </cell>
          <cell r="L111"/>
          <cell r="M111"/>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t="str">
            <v/>
          </cell>
          <cell r="CH111" t="str">
            <v/>
          </cell>
          <cell r="CI111">
            <v>0</v>
          </cell>
          <cell r="CJ111" t="str">
            <v/>
          </cell>
          <cell r="CK111" t="str">
            <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cell r="DR111">
            <v>0</v>
          </cell>
          <cell r="DS111">
            <v>0</v>
          </cell>
          <cell r="DT111">
            <v>0</v>
          </cell>
          <cell r="DU111">
            <v>0</v>
          </cell>
          <cell r="DV111">
            <v>0</v>
          </cell>
          <cell r="DW111">
            <v>0</v>
          </cell>
          <cell r="DX111">
            <v>0</v>
          </cell>
          <cell r="DY111">
            <v>0</v>
          </cell>
          <cell r="DZ111">
            <v>0</v>
          </cell>
          <cell r="EA111">
            <v>0</v>
          </cell>
          <cell r="EB111">
            <v>0</v>
          </cell>
          <cell r="EC111"/>
          <cell r="ED111"/>
          <cell r="EE111"/>
          <cell r="EF111">
            <v>0</v>
          </cell>
          <cell r="EG111">
            <v>0</v>
          </cell>
          <cell r="EH111">
            <v>0</v>
          </cell>
          <cell r="EI111">
            <v>0</v>
          </cell>
          <cell r="EJ111">
            <v>0</v>
          </cell>
          <cell r="EK111">
            <v>0</v>
          </cell>
          <cell r="EL111">
            <v>0</v>
          </cell>
          <cell r="EM111">
            <v>0</v>
          </cell>
          <cell r="EN111">
            <v>0</v>
          </cell>
          <cell r="EO111" t="str">
            <v/>
          </cell>
          <cell r="EP111">
            <v>0</v>
          </cell>
          <cell r="EQ111" t="str">
            <v>CHECK - SHORT YEAR</v>
          </cell>
          <cell r="ER111"/>
          <cell r="ES111"/>
          <cell r="ET111">
            <v>0</v>
          </cell>
          <cell r="EU111">
            <v>0</v>
          </cell>
          <cell r="EV111">
            <v>0</v>
          </cell>
        </row>
        <row r="112">
          <cell r="D112" t="str">
            <v/>
          </cell>
          <cell r="E112" t="str">
            <v/>
          </cell>
          <cell r="F112" t="str">
            <v/>
          </cell>
          <cell r="G112" t="str">
            <v/>
          </cell>
          <cell r="H112" t="str">
            <v/>
          </cell>
          <cell r="I112" t="str">
            <v/>
          </cell>
          <cell r="J112" t="str">
            <v/>
          </cell>
          <cell r="K112" t="str">
            <v/>
          </cell>
          <cell r="L112"/>
          <cell r="M112"/>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t="str">
            <v/>
          </cell>
          <cell r="CH112" t="str">
            <v/>
          </cell>
          <cell r="CI112">
            <v>0</v>
          </cell>
          <cell r="CJ112" t="str">
            <v/>
          </cell>
          <cell r="CK112" t="str">
            <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cell r="DR112">
            <v>0</v>
          </cell>
          <cell r="DS112">
            <v>0</v>
          </cell>
          <cell r="DT112">
            <v>0</v>
          </cell>
          <cell r="DU112">
            <v>0</v>
          </cell>
          <cell r="DV112">
            <v>0</v>
          </cell>
          <cell r="DW112">
            <v>0</v>
          </cell>
          <cell r="DX112">
            <v>0</v>
          </cell>
          <cell r="DY112">
            <v>0</v>
          </cell>
          <cell r="DZ112">
            <v>0</v>
          </cell>
          <cell r="EA112">
            <v>0</v>
          </cell>
          <cell r="EB112">
            <v>0</v>
          </cell>
          <cell r="EC112"/>
          <cell r="ED112"/>
          <cell r="EE112"/>
          <cell r="EF112">
            <v>0</v>
          </cell>
          <cell r="EG112">
            <v>0</v>
          </cell>
          <cell r="EH112">
            <v>0</v>
          </cell>
          <cell r="EI112">
            <v>0</v>
          </cell>
          <cell r="EJ112">
            <v>0</v>
          </cell>
          <cell r="EK112">
            <v>0</v>
          </cell>
          <cell r="EL112">
            <v>0</v>
          </cell>
          <cell r="EM112">
            <v>0</v>
          </cell>
          <cell r="EN112">
            <v>0</v>
          </cell>
          <cell r="EO112" t="str">
            <v/>
          </cell>
          <cell r="EP112">
            <v>0</v>
          </cell>
          <cell r="EQ112" t="str">
            <v>CHECK - SHORT YEAR</v>
          </cell>
          <cell r="ER112"/>
          <cell r="ES112"/>
          <cell r="ET112">
            <v>0</v>
          </cell>
          <cell r="EU112">
            <v>0</v>
          </cell>
          <cell r="EV112">
            <v>0</v>
          </cell>
        </row>
        <row r="113">
          <cell r="D113" t="str">
            <v/>
          </cell>
          <cell r="E113" t="str">
            <v/>
          </cell>
          <cell r="F113" t="str">
            <v/>
          </cell>
          <cell r="G113" t="str">
            <v/>
          </cell>
          <cell r="H113" t="str">
            <v/>
          </cell>
          <cell r="I113" t="str">
            <v/>
          </cell>
          <cell r="J113" t="str">
            <v/>
          </cell>
          <cell r="K113" t="str">
            <v/>
          </cell>
          <cell r="L113"/>
          <cell r="M113"/>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t="str">
            <v/>
          </cell>
          <cell r="CH113" t="str">
            <v/>
          </cell>
          <cell r="CI113">
            <v>0</v>
          </cell>
          <cell r="CJ113" t="str">
            <v/>
          </cell>
          <cell r="CK113" t="str">
            <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cell r="DR113">
            <v>0</v>
          </cell>
          <cell r="DS113">
            <v>0</v>
          </cell>
          <cell r="DT113">
            <v>0</v>
          </cell>
          <cell r="DU113">
            <v>0</v>
          </cell>
          <cell r="DV113">
            <v>0</v>
          </cell>
          <cell r="DW113">
            <v>0</v>
          </cell>
          <cell r="DX113">
            <v>0</v>
          </cell>
          <cell r="DY113">
            <v>0</v>
          </cell>
          <cell r="DZ113">
            <v>0</v>
          </cell>
          <cell r="EA113">
            <v>0</v>
          </cell>
          <cell r="EB113">
            <v>0</v>
          </cell>
          <cell r="EC113"/>
          <cell r="ED113"/>
          <cell r="EE113"/>
          <cell r="EF113">
            <v>0</v>
          </cell>
          <cell r="EG113">
            <v>0</v>
          </cell>
          <cell r="EH113">
            <v>0</v>
          </cell>
          <cell r="EI113">
            <v>0</v>
          </cell>
          <cell r="EJ113">
            <v>0</v>
          </cell>
          <cell r="EK113">
            <v>0</v>
          </cell>
          <cell r="EL113">
            <v>0</v>
          </cell>
          <cell r="EM113">
            <v>0</v>
          </cell>
          <cell r="EN113">
            <v>0</v>
          </cell>
          <cell r="EO113" t="str">
            <v/>
          </cell>
          <cell r="EP113">
            <v>0</v>
          </cell>
          <cell r="EQ113" t="str">
            <v>CHECK - SHORT YEAR</v>
          </cell>
          <cell r="ER113"/>
          <cell r="ES113"/>
          <cell r="ET113">
            <v>0</v>
          </cell>
          <cell r="EU113">
            <v>0</v>
          </cell>
          <cell r="EV113">
            <v>0</v>
          </cell>
        </row>
        <row r="114">
          <cell r="D114" t="str">
            <v/>
          </cell>
          <cell r="E114" t="str">
            <v/>
          </cell>
          <cell r="F114" t="str">
            <v/>
          </cell>
          <cell r="G114" t="str">
            <v/>
          </cell>
          <cell r="H114" t="str">
            <v/>
          </cell>
          <cell r="I114" t="str">
            <v/>
          </cell>
          <cell r="J114" t="str">
            <v/>
          </cell>
          <cell r="K114" t="str">
            <v/>
          </cell>
          <cell r="L114"/>
          <cell r="M114"/>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t="str">
            <v/>
          </cell>
          <cell r="CH114" t="str">
            <v/>
          </cell>
          <cell r="CI114">
            <v>0</v>
          </cell>
          <cell r="CJ114" t="str">
            <v/>
          </cell>
          <cell r="CK114" t="str">
            <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cell r="DR114">
            <v>0</v>
          </cell>
          <cell r="DS114">
            <v>0</v>
          </cell>
          <cell r="DT114">
            <v>0</v>
          </cell>
          <cell r="DU114">
            <v>0</v>
          </cell>
          <cell r="DV114">
            <v>0</v>
          </cell>
          <cell r="DW114">
            <v>0</v>
          </cell>
          <cell r="DX114">
            <v>0</v>
          </cell>
          <cell r="DY114">
            <v>0</v>
          </cell>
          <cell r="DZ114">
            <v>0</v>
          </cell>
          <cell r="EA114">
            <v>0</v>
          </cell>
          <cell r="EB114">
            <v>0</v>
          </cell>
          <cell r="EC114"/>
          <cell r="ED114"/>
          <cell r="EE114"/>
          <cell r="EF114">
            <v>0</v>
          </cell>
          <cell r="EG114">
            <v>0</v>
          </cell>
          <cell r="EH114">
            <v>0</v>
          </cell>
          <cell r="EI114">
            <v>0</v>
          </cell>
          <cell r="EJ114">
            <v>0</v>
          </cell>
          <cell r="EK114">
            <v>0</v>
          </cell>
          <cell r="EL114">
            <v>0</v>
          </cell>
          <cell r="EM114">
            <v>0</v>
          </cell>
          <cell r="EN114">
            <v>0</v>
          </cell>
          <cell r="EO114" t="str">
            <v/>
          </cell>
          <cell r="EP114">
            <v>0</v>
          </cell>
          <cell r="EQ114" t="str">
            <v>CHECK - SHORT YEAR</v>
          </cell>
          <cell r="ER114"/>
          <cell r="ES114"/>
          <cell r="ET114">
            <v>0</v>
          </cell>
          <cell r="EU114">
            <v>0</v>
          </cell>
          <cell r="EV114">
            <v>0</v>
          </cell>
        </row>
        <row r="115">
          <cell r="D115" t="str">
            <v/>
          </cell>
          <cell r="E115" t="str">
            <v/>
          </cell>
          <cell r="F115" t="str">
            <v/>
          </cell>
          <cell r="G115" t="str">
            <v/>
          </cell>
          <cell r="H115" t="str">
            <v/>
          </cell>
          <cell r="I115" t="str">
            <v/>
          </cell>
          <cell r="J115" t="str">
            <v/>
          </cell>
          <cell r="K115" t="str">
            <v/>
          </cell>
          <cell r="L115"/>
          <cell r="M115"/>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t="str">
            <v/>
          </cell>
          <cell r="CH115" t="str">
            <v/>
          </cell>
          <cell r="CI115">
            <v>0</v>
          </cell>
          <cell r="CJ115" t="str">
            <v/>
          </cell>
          <cell r="CK115" t="str">
            <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cell r="DR115">
            <v>0</v>
          </cell>
          <cell r="DS115">
            <v>0</v>
          </cell>
          <cell r="DT115">
            <v>0</v>
          </cell>
          <cell r="DU115">
            <v>0</v>
          </cell>
          <cell r="DV115">
            <v>0</v>
          </cell>
          <cell r="DW115">
            <v>0</v>
          </cell>
          <cell r="DX115">
            <v>0</v>
          </cell>
          <cell r="DY115">
            <v>0</v>
          </cell>
          <cell r="DZ115">
            <v>0</v>
          </cell>
          <cell r="EA115">
            <v>0</v>
          </cell>
          <cell r="EB115">
            <v>0</v>
          </cell>
          <cell r="EC115"/>
          <cell r="ED115"/>
          <cell r="EE115"/>
          <cell r="EF115">
            <v>0</v>
          </cell>
          <cell r="EG115">
            <v>0</v>
          </cell>
          <cell r="EH115">
            <v>0</v>
          </cell>
          <cell r="EI115">
            <v>0</v>
          </cell>
          <cell r="EJ115">
            <v>0</v>
          </cell>
          <cell r="EK115">
            <v>0</v>
          </cell>
          <cell r="EL115">
            <v>0</v>
          </cell>
          <cell r="EM115">
            <v>0</v>
          </cell>
          <cell r="EN115">
            <v>0</v>
          </cell>
          <cell r="EO115" t="str">
            <v/>
          </cell>
          <cell r="EP115">
            <v>0</v>
          </cell>
          <cell r="EQ115" t="str">
            <v>CHECK - SHORT YEAR</v>
          </cell>
          <cell r="ER115"/>
          <cell r="ES115"/>
          <cell r="ET115">
            <v>0</v>
          </cell>
          <cell r="EU115">
            <v>0</v>
          </cell>
          <cell r="EV115">
            <v>0</v>
          </cell>
        </row>
        <row r="116">
          <cell r="D116" t="str">
            <v/>
          </cell>
          <cell r="E116" t="str">
            <v/>
          </cell>
          <cell r="F116" t="str">
            <v/>
          </cell>
          <cell r="G116" t="str">
            <v/>
          </cell>
          <cell r="H116" t="str">
            <v/>
          </cell>
          <cell r="I116" t="str">
            <v/>
          </cell>
          <cell r="J116" t="str">
            <v/>
          </cell>
          <cell r="K116" t="str">
            <v/>
          </cell>
          <cell r="L116"/>
          <cell r="M116"/>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t="str">
            <v/>
          </cell>
          <cell r="CH116" t="str">
            <v/>
          </cell>
          <cell r="CI116">
            <v>0</v>
          </cell>
          <cell r="CJ116" t="str">
            <v/>
          </cell>
          <cell r="CK116" t="str">
            <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cell r="DR116">
            <v>0</v>
          </cell>
          <cell r="DS116">
            <v>0</v>
          </cell>
          <cell r="DT116">
            <v>0</v>
          </cell>
          <cell r="DU116">
            <v>0</v>
          </cell>
          <cell r="DV116">
            <v>0</v>
          </cell>
          <cell r="DW116">
            <v>0</v>
          </cell>
          <cell r="DX116">
            <v>0</v>
          </cell>
          <cell r="DY116">
            <v>0</v>
          </cell>
          <cell r="DZ116">
            <v>0</v>
          </cell>
          <cell r="EA116">
            <v>0</v>
          </cell>
          <cell r="EB116">
            <v>0</v>
          </cell>
          <cell r="EC116"/>
          <cell r="ED116"/>
          <cell r="EE116"/>
          <cell r="EF116">
            <v>0</v>
          </cell>
          <cell r="EG116">
            <v>0</v>
          </cell>
          <cell r="EH116">
            <v>0</v>
          </cell>
          <cell r="EI116">
            <v>0</v>
          </cell>
          <cell r="EJ116">
            <v>0</v>
          </cell>
          <cell r="EK116">
            <v>0</v>
          </cell>
          <cell r="EL116">
            <v>0</v>
          </cell>
          <cell r="EM116">
            <v>0</v>
          </cell>
          <cell r="EN116">
            <v>0</v>
          </cell>
          <cell r="EO116" t="str">
            <v/>
          </cell>
          <cell r="EP116">
            <v>0</v>
          </cell>
          <cell r="EQ116" t="str">
            <v>CHECK - SHORT YEAR</v>
          </cell>
          <cell r="ER116"/>
          <cell r="ES116"/>
          <cell r="ET116">
            <v>0</v>
          </cell>
          <cell r="EU116">
            <v>0</v>
          </cell>
          <cell r="EV116">
            <v>0</v>
          </cell>
        </row>
        <row r="117">
          <cell r="D117" t="str">
            <v/>
          </cell>
          <cell r="E117" t="str">
            <v/>
          </cell>
          <cell r="F117" t="str">
            <v/>
          </cell>
          <cell r="G117" t="str">
            <v/>
          </cell>
          <cell r="H117" t="str">
            <v/>
          </cell>
          <cell r="I117" t="str">
            <v/>
          </cell>
          <cell r="J117" t="str">
            <v/>
          </cell>
          <cell r="K117" t="str">
            <v/>
          </cell>
          <cell r="L117"/>
          <cell r="M117"/>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t="str">
            <v/>
          </cell>
          <cell r="CH117" t="str">
            <v/>
          </cell>
          <cell r="CI117">
            <v>0</v>
          </cell>
          <cell r="CJ117" t="str">
            <v/>
          </cell>
          <cell r="CK117" t="str">
            <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cell r="DR117">
            <v>0</v>
          </cell>
          <cell r="DS117">
            <v>0</v>
          </cell>
          <cell r="DT117">
            <v>0</v>
          </cell>
          <cell r="DU117">
            <v>0</v>
          </cell>
          <cell r="DV117">
            <v>0</v>
          </cell>
          <cell r="DW117">
            <v>0</v>
          </cell>
          <cell r="DX117">
            <v>0</v>
          </cell>
          <cell r="DY117">
            <v>0</v>
          </cell>
          <cell r="DZ117">
            <v>0</v>
          </cell>
          <cell r="EA117">
            <v>0</v>
          </cell>
          <cell r="EB117">
            <v>0</v>
          </cell>
          <cell r="EC117"/>
          <cell r="ED117"/>
          <cell r="EE117"/>
          <cell r="EF117">
            <v>0</v>
          </cell>
          <cell r="EG117">
            <v>0</v>
          </cell>
          <cell r="EH117">
            <v>0</v>
          </cell>
          <cell r="EI117">
            <v>0</v>
          </cell>
          <cell r="EJ117">
            <v>0</v>
          </cell>
          <cell r="EK117">
            <v>0</v>
          </cell>
          <cell r="EL117">
            <v>0</v>
          </cell>
          <cell r="EM117">
            <v>0</v>
          </cell>
          <cell r="EN117">
            <v>0</v>
          </cell>
          <cell r="EO117" t="str">
            <v/>
          </cell>
          <cell r="EP117">
            <v>0</v>
          </cell>
          <cell r="EQ117" t="str">
            <v>CHECK - SHORT YEAR</v>
          </cell>
          <cell r="ER117"/>
          <cell r="ES117"/>
          <cell r="ET117">
            <v>0</v>
          </cell>
          <cell r="EU117">
            <v>0</v>
          </cell>
          <cell r="EV117">
            <v>0</v>
          </cell>
        </row>
        <row r="118">
          <cell r="D118" t="str">
            <v/>
          </cell>
          <cell r="E118" t="str">
            <v/>
          </cell>
          <cell r="F118" t="str">
            <v/>
          </cell>
          <cell r="G118" t="str">
            <v/>
          </cell>
          <cell r="H118" t="str">
            <v/>
          </cell>
          <cell r="I118" t="str">
            <v/>
          </cell>
          <cell r="J118" t="str">
            <v/>
          </cell>
          <cell r="K118" t="str">
            <v/>
          </cell>
          <cell r="L118"/>
          <cell r="M118"/>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t="str">
            <v/>
          </cell>
          <cell r="CH118" t="str">
            <v/>
          </cell>
          <cell r="CI118">
            <v>0</v>
          </cell>
          <cell r="CJ118" t="str">
            <v/>
          </cell>
          <cell r="CK118" t="str">
            <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cell r="DR118">
            <v>0</v>
          </cell>
          <cell r="DS118">
            <v>0</v>
          </cell>
          <cell r="DT118">
            <v>0</v>
          </cell>
          <cell r="DU118">
            <v>0</v>
          </cell>
          <cell r="DV118">
            <v>0</v>
          </cell>
          <cell r="DW118">
            <v>0</v>
          </cell>
          <cell r="DX118">
            <v>0</v>
          </cell>
          <cell r="DY118">
            <v>0</v>
          </cell>
          <cell r="DZ118">
            <v>0</v>
          </cell>
          <cell r="EA118">
            <v>0</v>
          </cell>
          <cell r="EB118">
            <v>0</v>
          </cell>
          <cell r="EC118"/>
          <cell r="ED118"/>
          <cell r="EE118"/>
          <cell r="EF118">
            <v>0</v>
          </cell>
          <cell r="EG118">
            <v>0</v>
          </cell>
          <cell r="EH118">
            <v>0</v>
          </cell>
          <cell r="EI118">
            <v>0</v>
          </cell>
          <cell r="EJ118">
            <v>0</v>
          </cell>
          <cell r="EK118">
            <v>0</v>
          </cell>
          <cell r="EL118">
            <v>0</v>
          </cell>
          <cell r="EM118">
            <v>0</v>
          </cell>
          <cell r="EN118">
            <v>0</v>
          </cell>
          <cell r="EO118" t="str">
            <v/>
          </cell>
          <cell r="EP118">
            <v>0</v>
          </cell>
          <cell r="EQ118" t="str">
            <v>CHECK - SHORT YEAR</v>
          </cell>
          <cell r="ER118"/>
          <cell r="ES118"/>
          <cell r="ET118">
            <v>0</v>
          </cell>
          <cell r="EU118">
            <v>0</v>
          </cell>
          <cell r="EV118">
            <v>0</v>
          </cell>
        </row>
        <row r="119">
          <cell r="D119" t="str">
            <v/>
          </cell>
          <cell r="E119" t="str">
            <v/>
          </cell>
          <cell r="F119" t="str">
            <v/>
          </cell>
          <cell r="G119" t="str">
            <v/>
          </cell>
          <cell r="H119" t="str">
            <v/>
          </cell>
          <cell r="I119" t="str">
            <v/>
          </cell>
          <cell r="J119" t="str">
            <v/>
          </cell>
          <cell r="K119" t="str">
            <v/>
          </cell>
          <cell r="L119"/>
          <cell r="M119"/>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t="str">
            <v/>
          </cell>
          <cell r="CH119" t="str">
            <v/>
          </cell>
          <cell r="CI119">
            <v>0</v>
          </cell>
          <cell r="CJ119" t="str">
            <v/>
          </cell>
          <cell r="CK119" t="str">
            <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cell r="DR119">
            <v>0</v>
          </cell>
          <cell r="DS119">
            <v>0</v>
          </cell>
          <cell r="DT119">
            <v>0</v>
          </cell>
          <cell r="DU119">
            <v>0</v>
          </cell>
          <cell r="DV119">
            <v>0</v>
          </cell>
          <cell r="DW119">
            <v>0</v>
          </cell>
          <cell r="DX119">
            <v>0</v>
          </cell>
          <cell r="DY119">
            <v>0</v>
          </cell>
          <cell r="DZ119">
            <v>0</v>
          </cell>
          <cell r="EA119">
            <v>0</v>
          </cell>
          <cell r="EB119">
            <v>0</v>
          </cell>
          <cell r="EC119"/>
          <cell r="ED119"/>
          <cell r="EE119"/>
          <cell r="EF119">
            <v>0</v>
          </cell>
          <cell r="EG119">
            <v>0</v>
          </cell>
          <cell r="EH119">
            <v>0</v>
          </cell>
          <cell r="EI119">
            <v>0</v>
          </cell>
          <cell r="EJ119">
            <v>0</v>
          </cell>
          <cell r="EK119">
            <v>0</v>
          </cell>
          <cell r="EL119">
            <v>0</v>
          </cell>
          <cell r="EM119">
            <v>0</v>
          </cell>
          <cell r="EN119">
            <v>0</v>
          </cell>
          <cell r="EO119" t="str">
            <v/>
          </cell>
          <cell r="EP119">
            <v>0</v>
          </cell>
          <cell r="EQ119" t="str">
            <v>CHECK - SHORT YEAR</v>
          </cell>
          <cell r="ER119"/>
          <cell r="ES119"/>
          <cell r="ET119">
            <v>0</v>
          </cell>
          <cell r="EU119">
            <v>0</v>
          </cell>
          <cell r="EV119">
            <v>0</v>
          </cell>
        </row>
        <row r="120">
          <cell r="D120" t="str">
            <v/>
          </cell>
          <cell r="E120" t="str">
            <v/>
          </cell>
          <cell r="F120" t="str">
            <v/>
          </cell>
          <cell r="G120" t="str">
            <v/>
          </cell>
          <cell r="H120" t="str">
            <v/>
          </cell>
          <cell r="I120" t="str">
            <v/>
          </cell>
          <cell r="J120" t="str">
            <v/>
          </cell>
          <cell r="K120" t="str">
            <v/>
          </cell>
          <cell r="L120"/>
          <cell r="M120"/>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t="str">
            <v/>
          </cell>
          <cell r="CH120" t="str">
            <v/>
          </cell>
          <cell r="CI120">
            <v>0</v>
          </cell>
          <cell r="CJ120" t="str">
            <v/>
          </cell>
          <cell r="CK120" t="str">
            <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cell r="DR120">
            <v>0</v>
          </cell>
          <cell r="DS120">
            <v>0</v>
          </cell>
          <cell r="DT120">
            <v>0</v>
          </cell>
          <cell r="DU120">
            <v>0</v>
          </cell>
          <cell r="DV120">
            <v>0</v>
          </cell>
          <cell r="DW120">
            <v>0</v>
          </cell>
          <cell r="DX120">
            <v>0</v>
          </cell>
          <cell r="DY120">
            <v>0</v>
          </cell>
          <cell r="DZ120">
            <v>0</v>
          </cell>
          <cell r="EA120">
            <v>0</v>
          </cell>
          <cell r="EB120">
            <v>0</v>
          </cell>
          <cell r="EC120"/>
          <cell r="ED120"/>
          <cell r="EE120"/>
          <cell r="EF120">
            <v>0</v>
          </cell>
          <cell r="EG120">
            <v>0</v>
          </cell>
          <cell r="EH120">
            <v>0</v>
          </cell>
          <cell r="EI120">
            <v>0</v>
          </cell>
          <cell r="EJ120">
            <v>0</v>
          </cell>
          <cell r="EK120">
            <v>0</v>
          </cell>
          <cell r="EL120">
            <v>0</v>
          </cell>
          <cell r="EM120">
            <v>0</v>
          </cell>
          <cell r="EN120">
            <v>0</v>
          </cell>
          <cell r="EO120" t="str">
            <v/>
          </cell>
          <cell r="EP120">
            <v>0</v>
          </cell>
          <cell r="EQ120" t="str">
            <v>CHECK - SHORT YEAR</v>
          </cell>
          <cell r="ER120"/>
          <cell r="ES120"/>
          <cell r="ET120">
            <v>0</v>
          </cell>
          <cell r="EU120">
            <v>0</v>
          </cell>
          <cell r="EV120">
            <v>0</v>
          </cell>
        </row>
        <row r="121">
          <cell r="D121" t="str">
            <v/>
          </cell>
          <cell r="E121" t="str">
            <v/>
          </cell>
          <cell r="F121" t="str">
            <v/>
          </cell>
          <cell r="G121" t="str">
            <v/>
          </cell>
          <cell r="H121" t="str">
            <v/>
          </cell>
          <cell r="I121" t="str">
            <v/>
          </cell>
          <cell r="J121" t="str">
            <v/>
          </cell>
          <cell r="K121" t="str">
            <v/>
          </cell>
          <cell r="L121"/>
          <cell r="M121"/>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t="str">
            <v/>
          </cell>
          <cell r="CH121" t="str">
            <v/>
          </cell>
          <cell r="CI121">
            <v>0</v>
          </cell>
          <cell r="CJ121" t="str">
            <v/>
          </cell>
          <cell r="CK121" t="str">
            <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cell r="DR121">
            <v>0</v>
          </cell>
          <cell r="DS121">
            <v>0</v>
          </cell>
          <cell r="DT121">
            <v>0</v>
          </cell>
          <cell r="DU121">
            <v>0</v>
          </cell>
          <cell r="DV121">
            <v>0</v>
          </cell>
          <cell r="DW121">
            <v>0</v>
          </cell>
          <cell r="DX121">
            <v>0</v>
          </cell>
          <cell r="DY121">
            <v>0</v>
          </cell>
          <cell r="DZ121">
            <v>0</v>
          </cell>
          <cell r="EA121">
            <v>0</v>
          </cell>
          <cell r="EB121">
            <v>0</v>
          </cell>
          <cell r="EC121"/>
          <cell r="ED121"/>
          <cell r="EE121"/>
          <cell r="EF121">
            <v>0</v>
          </cell>
          <cell r="EG121">
            <v>0</v>
          </cell>
          <cell r="EH121">
            <v>0</v>
          </cell>
          <cell r="EI121">
            <v>0</v>
          </cell>
          <cell r="EJ121">
            <v>0</v>
          </cell>
          <cell r="EK121">
            <v>0</v>
          </cell>
          <cell r="EL121">
            <v>0</v>
          </cell>
          <cell r="EM121">
            <v>0</v>
          </cell>
          <cell r="EN121">
            <v>0</v>
          </cell>
          <cell r="EO121" t="str">
            <v/>
          </cell>
          <cell r="EP121">
            <v>0</v>
          </cell>
          <cell r="EQ121" t="str">
            <v>CHECK - SHORT YEAR</v>
          </cell>
          <cell r="ER121"/>
          <cell r="ES121"/>
          <cell r="ET121">
            <v>0</v>
          </cell>
          <cell r="EU121">
            <v>0</v>
          </cell>
          <cell r="EV121">
            <v>0</v>
          </cell>
        </row>
        <row r="122">
          <cell r="D122" t="str">
            <v/>
          </cell>
          <cell r="E122" t="str">
            <v/>
          </cell>
          <cell r="F122" t="str">
            <v/>
          </cell>
          <cell r="G122" t="str">
            <v/>
          </cell>
          <cell r="H122" t="str">
            <v/>
          </cell>
          <cell r="I122" t="str">
            <v/>
          </cell>
          <cell r="J122" t="str">
            <v/>
          </cell>
          <cell r="K122" t="str">
            <v/>
          </cell>
          <cell r="L122"/>
          <cell r="M122"/>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t="str">
            <v/>
          </cell>
          <cell r="CH122" t="str">
            <v/>
          </cell>
          <cell r="CI122">
            <v>0</v>
          </cell>
          <cell r="CJ122" t="str">
            <v/>
          </cell>
          <cell r="CK122" t="str">
            <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cell r="DR122">
            <v>0</v>
          </cell>
          <cell r="DS122">
            <v>0</v>
          </cell>
          <cell r="DT122">
            <v>0</v>
          </cell>
          <cell r="DU122">
            <v>0</v>
          </cell>
          <cell r="DV122">
            <v>0</v>
          </cell>
          <cell r="DW122">
            <v>0</v>
          </cell>
          <cell r="DX122">
            <v>0</v>
          </cell>
          <cell r="DY122">
            <v>0</v>
          </cell>
          <cell r="DZ122">
            <v>0</v>
          </cell>
          <cell r="EA122">
            <v>0</v>
          </cell>
          <cell r="EB122">
            <v>0</v>
          </cell>
          <cell r="EC122"/>
          <cell r="ED122"/>
          <cell r="EE122"/>
          <cell r="EF122">
            <v>0</v>
          </cell>
          <cell r="EG122">
            <v>0</v>
          </cell>
          <cell r="EH122">
            <v>0</v>
          </cell>
          <cell r="EI122">
            <v>0</v>
          </cell>
          <cell r="EJ122">
            <v>0</v>
          </cell>
          <cell r="EK122">
            <v>0</v>
          </cell>
          <cell r="EL122">
            <v>0</v>
          </cell>
          <cell r="EM122">
            <v>0</v>
          </cell>
          <cell r="EN122">
            <v>0</v>
          </cell>
          <cell r="EO122" t="str">
            <v/>
          </cell>
          <cell r="EP122">
            <v>0</v>
          </cell>
          <cell r="EQ122" t="str">
            <v>CHECK - SHORT YEAR</v>
          </cell>
          <cell r="ER122"/>
          <cell r="ES122"/>
          <cell r="ET122">
            <v>0</v>
          </cell>
          <cell r="EU122">
            <v>0</v>
          </cell>
          <cell r="EV122">
            <v>0</v>
          </cell>
        </row>
        <row r="123">
          <cell r="D123" t="str">
            <v/>
          </cell>
          <cell r="E123" t="str">
            <v/>
          </cell>
          <cell r="F123" t="str">
            <v/>
          </cell>
          <cell r="G123" t="str">
            <v/>
          </cell>
          <cell r="H123" t="str">
            <v/>
          </cell>
          <cell r="I123" t="str">
            <v/>
          </cell>
          <cell r="J123" t="str">
            <v/>
          </cell>
          <cell r="K123" t="str">
            <v/>
          </cell>
          <cell r="L123"/>
          <cell r="M123"/>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t="str">
            <v/>
          </cell>
          <cell r="CH123" t="str">
            <v/>
          </cell>
          <cell r="CI123">
            <v>0</v>
          </cell>
          <cell r="CJ123" t="str">
            <v/>
          </cell>
          <cell r="CK123" t="str">
            <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cell r="DR123">
            <v>0</v>
          </cell>
          <cell r="DS123">
            <v>0</v>
          </cell>
          <cell r="DT123">
            <v>0</v>
          </cell>
          <cell r="DU123">
            <v>0</v>
          </cell>
          <cell r="DV123">
            <v>0</v>
          </cell>
          <cell r="DW123">
            <v>0</v>
          </cell>
          <cell r="DX123">
            <v>0</v>
          </cell>
          <cell r="DY123">
            <v>0</v>
          </cell>
          <cell r="DZ123">
            <v>0</v>
          </cell>
          <cell r="EA123">
            <v>0</v>
          </cell>
          <cell r="EB123">
            <v>0</v>
          </cell>
          <cell r="EC123"/>
          <cell r="ED123"/>
          <cell r="EE123"/>
          <cell r="EF123">
            <v>0</v>
          </cell>
          <cell r="EG123">
            <v>0</v>
          </cell>
          <cell r="EH123">
            <v>0</v>
          </cell>
          <cell r="EI123">
            <v>0</v>
          </cell>
          <cell r="EJ123">
            <v>0</v>
          </cell>
          <cell r="EK123">
            <v>0</v>
          </cell>
          <cell r="EL123">
            <v>0</v>
          </cell>
          <cell r="EM123">
            <v>0</v>
          </cell>
          <cell r="EN123">
            <v>0</v>
          </cell>
          <cell r="EO123" t="str">
            <v/>
          </cell>
          <cell r="EP123">
            <v>0</v>
          </cell>
          <cell r="EQ123" t="str">
            <v>CHECK - SHORT YEAR</v>
          </cell>
          <cell r="ER123"/>
          <cell r="ES123"/>
          <cell r="ET123">
            <v>0</v>
          </cell>
          <cell r="EU123">
            <v>0</v>
          </cell>
          <cell r="EV123">
            <v>0</v>
          </cell>
        </row>
        <row r="124">
          <cell r="D124" t="str">
            <v/>
          </cell>
          <cell r="E124" t="str">
            <v/>
          </cell>
          <cell r="F124" t="str">
            <v/>
          </cell>
          <cell r="G124" t="str">
            <v/>
          </cell>
          <cell r="H124" t="str">
            <v/>
          </cell>
          <cell r="I124" t="str">
            <v/>
          </cell>
          <cell r="J124" t="str">
            <v/>
          </cell>
          <cell r="K124" t="str">
            <v/>
          </cell>
          <cell r="L124"/>
          <cell r="M124"/>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t="str">
            <v/>
          </cell>
          <cell r="CH124" t="str">
            <v/>
          </cell>
          <cell r="CI124">
            <v>0</v>
          </cell>
          <cell r="CJ124" t="str">
            <v/>
          </cell>
          <cell r="CK124" t="str">
            <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cell r="DR124">
            <v>0</v>
          </cell>
          <cell r="DS124">
            <v>0</v>
          </cell>
          <cell r="DT124">
            <v>0</v>
          </cell>
          <cell r="DU124">
            <v>0</v>
          </cell>
          <cell r="DV124">
            <v>0</v>
          </cell>
          <cell r="DW124">
            <v>0</v>
          </cell>
          <cell r="DX124">
            <v>0</v>
          </cell>
          <cell r="DY124">
            <v>0</v>
          </cell>
          <cell r="DZ124">
            <v>0</v>
          </cell>
          <cell r="EA124">
            <v>0</v>
          </cell>
          <cell r="EB124">
            <v>0</v>
          </cell>
          <cell r="EC124"/>
          <cell r="ED124"/>
          <cell r="EE124"/>
          <cell r="EF124">
            <v>0</v>
          </cell>
          <cell r="EG124">
            <v>0</v>
          </cell>
          <cell r="EH124">
            <v>0</v>
          </cell>
          <cell r="EI124">
            <v>0</v>
          </cell>
          <cell r="EJ124">
            <v>0</v>
          </cell>
          <cell r="EK124">
            <v>0</v>
          </cell>
          <cell r="EL124">
            <v>0</v>
          </cell>
          <cell r="EM124">
            <v>0</v>
          </cell>
          <cell r="EN124">
            <v>0</v>
          </cell>
          <cell r="EO124" t="str">
            <v/>
          </cell>
          <cell r="EP124">
            <v>0</v>
          </cell>
          <cell r="EQ124" t="str">
            <v>CHECK - SHORT YEAR</v>
          </cell>
          <cell r="ER124"/>
          <cell r="ES124"/>
          <cell r="ET124">
            <v>0</v>
          </cell>
          <cell r="EU124">
            <v>0</v>
          </cell>
          <cell r="EV124">
            <v>0</v>
          </cell>
        </row>
        <row r="125">
          <cell r="D125" t="str">
            <v/>
          </cell>
          <cell r="E125" t="str">
            <v/>
          </cell>
          <cell r="F125" t="str">
            <v/>
          </cell>
          <cell r="G125" t="str">
            <v/>
          </cell>
          <cell r="H125" t="str">
            <v/>
          </cell>
          <cell r="I125" t="str">
            <v/>
          </cell>
          <cell r="J125" t="str">
            <v/>
          </cell>
          <cell r="K125" t="str">
            <v/>
          </cell>
          <cell r="L125"/>
          <cell r="M125"/>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t="str">
            <v/>
          </cell>
          <cell r="CH125" t="str">
            <v/>
          </cell>
          <cell r="CI125">
            <v>0</v>
          </cell>
          <cell r="CJ125" t="str">
            <v/>
          </cell>
          <cell r="CK125" t="str">
            <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cell r="DR125">
            <v>0</v>
          </cell>
          <cell r="DS125">
            <v>0</v>
          </cell>
          <cell r="DT125">
            <v>0</v>
          </cell>
          <cell r="DU125">
            <v>0</v>
          </cell>
          <cell r="DV125">
            <v>0</v>
          </cell>
          <cell r="DW125">
            <v>0</v>
          </cell>
          <cell r="DX125">
            <v>0</v>
          </cell>
          <cell r="DY125">
            <v>0</v>
          </cell>
          <cell r="DZ125">
            <v>0</v>
          </cell>
          <cell r="EA125">
            <v>0</v>
          </cell>
          <cell r="EB125">
            <v>0</v>
          </cell>
          <cell r="EC125"/>
          <cell r="ED125"/>
          <cell r="EE125"/>
          <cell r="EF125">
            <v>0</v>
          </cell>
          <cell r="EG125">
            <v>0</v>
          </cell>
          <cell r="EH125">
            <v>0</v>
          </cell>
          <cell r="EI125">
            <v>0</v>
          </cell>
          <cell r="EJ125">
            <v>0</v>
          </cell>
          <cell r="EK125">
            <v>0</v>
          </cell>
          <cell r="EL125">
            <v>0</v>
          </cell>
          <cell r="EM125">
            <v>0</v>
          </cell>
          <cell r="EN125">
            <v>0</v>
          </cell>
          <cell r="EO125" t="str">
            <v/>
          </cell>
          <cell r="EP125">
            <v>0</v>
          </cell>
          <cell r="EQ125" t="str">
            <v>CHECK - SHORT YEAR</v>
          </cell>
          <cell r="ER125"/>
          <cell r="ES125"/>
          <cell r="ET125">
            <v>0</v>
          </cell>
          <cell r="EU125">
            <v>0</v>
          </cell>
          <cell r="EV125">
            <v>0</v>
          </cell>
        </row>
        <row r="126">
          <cell r="D126" t="str">
            <v/>
          </cell>
          <cell r="E126" t="str">
            <v/>
          </cell>
          <cell r="F126" t="str">
            <v/>
          </cell>
          <cell r="G126" t="str">
            <v/>
          </cell>
          <cell r="H126" t="str">
            <v/>
          </cell>
          <cell r="I126" t="str">
            <v/>
          </cell>
          <cell r="J126" t="str">
            <v/>
          </cell>
          <cell r="K126" t="str">
            <v/>
          </cell>
          <cell r="L126"/>
          <cell r="M126"/>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t="str">
            <v/>
          </cell>
          <cell r="CH126" t="str">
            <v/>
          </cell>
          <cell r="CI126">
            <v>0</v>
          </cell>
          <cell r="CJ126" t="str">
            <v/>
          </cell>
          <cell r="CK126" t="str">
            <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cell r="DR126">
            <v>0</v>
          </cell>
          <cell r="DS126">
            <v>0</v>
          </cell>
          <cell r="DT126">
            <v>0</v>
          </cell>
          <cell r="DU126">
            <v>0</v>
          </cell>
          <cell r="DV126">
            <v>0</v>
          </cell>
          <cell r="DW126">
            <v>0</v>
          </cell>
          <cell r="DX126">
            <v>0</v>
          </cell>
          <cell r="DY126">
            <v>0</v>
          </cell>
          <cell r="DZ126">
            <v>0</v>
          </cell>
          <cell r="EA126">
            <v>0</v>
          </cell>
          <cell r="EB126">
            <v>0</v>
          </cell>
          <cell r="EC126"/>
          <cell r="ED126"/>
          <cell r="EE126"/>
          <cell r="EF126">
            <v>0</v>
          </cell>
          <cell r="EG126">
            <v>0</v>
          </cell>
          <cell r="EH126">
            <v>0</v>
          </cell>
          <cell r="EI126">
            <v>0</v>
          </cell>
          <cell r="EJ126">
            <v>0</v>
          </cell>
          <cell r="EK126">
            <v>0</v>
          </cell>
          <cell r="EL126">
            <v>0</v>
          </cell>
          <cell r="EM126">
            <v>0</v>
          </cell>
          <cell r="EN126">
            <v>0</v>
          </cell>
          <cell r="EO126" t="str">
            <v/>
          </cell>
          <cell r="EP126">
            <v>0</v>
          </cell>
          <cell r="EQ126" t="str">
            <v>CHECK - SHORT YEAR</v>
          </cell>
          <cell r="ER126"/>
          <cell r="ES126"/>
          <cell r="ET126">
            <v>0</v>
          </cell>
          <cell r="EU126">
            <v>0</v>
          </cell>
          <cell r="EV126">
            <v>0</v>
          </cell>
        </row>
        <row r="127">
          <cell r="D127" t="str">
            <v/>
          </cell>
          <cell r="E127" t="str">
            <v/>
          </cell>
          <cell r="F127" t="str">
            <v/>
          </cell>
          <cell r="G127" t="str">
            <v/>
          </cell>
          <cell r="H127" t="str">
            <v/>
          </cell>
          <cell r="I127" t="str">
            <v/>
          </cell>
          <cell r="J127" t="str">
            <v/>
          </cell>
          <cell r="K127" t="str">
            <v/>
          </cell>
          <cell r="L127"/>
          <cell r="M127"/>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t="str">
            <v/>
          </cell>
          <cell r="CH127" t="str">
            <v/>
          </cell>
          <cell r="CI127">
            <v>0</v>
          </cell>
          <cell r="CJ127" t="str">
            <v/>
          </cell>
          <cell r="CK127" t="str">
            <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cell r="DR127">
            <v>0</v>
          </cell>
          <cell r="DS127">
            <v>0</v>
          </cell>
          <cell r="DT127">
            <v>0</v>
          </cell>
          <cell r="DU127">
            <v>0</v>
          </cell>
          <cell r="DV127">
            <v>0</v>
          </cell>
          <cell r="DW127">
            <v>0</v>
          </cell>
          <cell r="DX127">
            <v>0</v>
          </cell>
          <cell r="DY127">
            <v>0</v>
          </cell>
          <cell r="DZ127">
            <v>0</v>
          </cell>
          <cell r="EA127">
            <v>0</v>
          </cell>
          <cell r="EB127">
            <v>0</v>
          </cell>
          <cell r="EC127"/>
          <cell r="ED127"/>
          <cell r="EE127"/>
          <cell r="EF127">
            <v>0</v>
          </cell>
          <cell r="EG127">
            <v>0</v>
          </cell>
          <cell r="EH127">
            <v>0</v>
          </cell>
          <cell r="EI127">
            <v>0</v>
          </cell>
          <cell r="EJ127">
            <v>0</v>
          </cell>
          <cell r="EK127">
            <v>0</v>
          </cell>
          <cell r="EL127">
            <v>0</v>
          </cell>
          <cell r="EM127">
            <v>0</v>
          </cell>
          <cell r="EN127">
            <v>0</v>
          </cell>
          <cell r="EO127" t="str">
            <v/>
          </cell>
          <cell r="EP127">
            <v>0</v>
          </cell>
          <cell r="EQ127" t="str">
            <v>CHECK - SHORT YEAR</v>
          </cell>
          <cell r="ER127"/>
          <cell r="ES127"/>
          <cell r="ET127">
            <v>0</v>
          </cell>
          <cell r="EU127">
            <v>0</v>
          </cell>
          <cell r="EV127">
            <v>0</v>
          </cell>
        </row>
        <row r="128">
          <cell r="D128" t="str">
            <v/>
          </cell>
          <cell r="E128" t="str">
            <v/>
          </cell>
          <cell r="F128" t="str">
            <v/>
          </cell>
          <cell r="G128" t="str">
            <v/>
          </cell>
          <cell r="H128" t="str">
            <v/>
          </cell>
          <cell r="I128" t="str">
            <v/>
          </cell>
          <cell r="J128" t="str">
            <v/>
          </cell>
          <cell r="K128" t="str">
            <v/>
          </cell>
          <cell r="L128"/>
          <cell r="M128"/>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t="str">
            <v/>
          </cell>
          <cell r="CH128" t="str">
            <v/>
          </cell>
          <cell r="CI128">
            <v>0</v>
          </cell>
          <cell r="CJ128" t="str">
            <v/>
          </cell>
          <cell r="CK128" t="str">
            <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0</v>
          </cell>
          <cell r="DM128">
            <v>0</v>
          </cell>
          <cell r="DN128">
            <v>0</v>
          </cell>
          <cell r="DO128">
            <v>0</v>
          </cell>
          <cell r="DP128">
            <v>0</v>
          </cell>
          <cell r="DQ128"/>
          <cell r="DR128">
            <v>0</v>
          </cell>
          <cell r="DS128">
            <v>0</v>
          </cell>
          <cell r="DT128">
            <v>0</v>
          </cell>
          <cell r="DU128">
            <v>0</v>
          </cell>
          <cell r="DV128">
            <v>0</v>
          </cell>
          <cell r="DW128">
            <v>0</v>
          </cell>
          <cell r="DX128">
            <v>0</v>
          </cell>
          <cell r="DY128">
            <v>0</v>
          </cell>
          <cell r="DZ128">
            <v>0</v>
          </cell>
          <cell r="EA128">
            <v>0</v>
          </cell>
          <cell r="EB128">
            <v>0</v>
          </cell>
          <cell r="EC128"/>
          <cell r="ED128"/>
          <cell r="EE128"/>
          <cell r="EF128">
            <v>0</v>
          </cell>
          <cell r="EG128">
            <v>0</v>
          </cell>
          <cell r="EH128">
            <v>0</v>
          </cell>
          <cell r="EI128">
            <v>0</v>
          </cell>
          <cell r="EJ128">
            <v>0</v>
          </cell>
          <cell r="EK128">
            <v>0</v>
          </cell>
          <cell r="EL128">
            <v>0</v>
          </cell>
          <cell r="EM128">
            <v>0</v>
          </cell>
          <cell r="EN128">
            <v>0</v>
          </cell>
          <cell r="EO128" t="str">
            <v/>
          </cell>
          <cell r="EP128">
            <v>0</v>
          </cell>
          <cell r="EQ128" t="str">
            <v>CHECK - SHORT YEAR</v>
          </cell>
          <cell r="ER128"/>
          <cell r="ES128"/>
          <cell r="ET128">
            <v>0</v>
          </cell>
          <cell r="EU128">
            <v>0</v>
          </cell>
          <cell r="EV128">
            <v>0</v>
          </cell>
        </row>
        <row r="129">
          <cell r="D129" t="str">
            <v/>
          </cell>
          <cell r="E129" t="str">
            <v/>
          </cell>
          <cell r="F129" t="str">
            <v/>
          </cell>
          <cell r="G129" t="str">
            <v/>
          </cell>
          <cell r="H129" t="str">
            <v/>
          </cell>
          <cell r="I129" t="str">
            <v/>
          </cell>
          <cell r="J129" t="str">
            <v/>
          </cell>
          <cell r="K129" t="str">
            <v/>
          </cell>
          <cell r="L129"/>
          <cell r="M129"/>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t="str">
            <v/>
          </cell>
          <cell r="CH129" t="str">
            <v/>
          </cell>
          <cell r="CI129">
            <v>0</v>
          </cell>
          <cell r="CJ129" t="str">
            <v/>
          </cell>
          <cell r="CK129" t="str">
            <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cell r="DR129">
            <v>0</v>
          </cell>
          <cell r="DS129">
            <v>0</v>
          </cell>
          <cell r="DT129">
            <v>0</v>
          </cell>
          <cell r="DU129">
            <v>0</v>
          </cell>
          <cell r="DV129">
            <v>0</v>
          </cell>
          <cell r="DW129">
            <v>0</v>
          </cell>
          <cell r="DX129">
            <v>0</v>
          </cell>
          <cell r="DY129">
            <v>0</v>
          </cell>
          <cell r="DZ129">
            <v>0</v>
          </cell>
          <cell r="EA129">
            <v>0</v>
          </cell>
          <cell r="EB129">
            <v>0</v>
          </cell>
          <cell r="EC129"/>
          <cell r="ED129"/>
          <cell r="EE129"/>
          <cell r="EF129">
            <v>0</v>
          </cell>
          <cell r="EG129">
            <v>0</v>
          </cell>
          <cell r="EH129">
            <v>0</v>
          </cell>
          <cell r="EI129">
            <v>0</v>
          </cell>
          <cell r="EJ129">
            <v>0</v>
          </cell>
          <cell r="EK129">
            <v>0</v>
          </cell>
          <cell r="EL129">
            <v>0</v>
          </cell>
          <cell r="EM129">
            <v>0</v>
          </cell>
          <cell r="EN129">
            <v>0</v>
          </cell>
          <cell r="EO129" t="str">
            <v/>
          </cell>
          <cell r="EP129">
            <v>0</v>
          </cell>
          <cell r="EQ129" t="str">
            <v>CHECK - SHORT YEAR</v>
          </cell>
          <cell r="ER129"/>
          <cell r="ES129"/>
          <cell r="ET129">
            <v>0</v>
          </cell>
          <cell r="EU129">
            <v>0</v>
          </cell>
          <cell r="EV129">
            <v>0</v>
          </cell>
        </row>
        <row r="130">
          <cell r="D130" t="str">
            <v/>
          </cell>
          <cell r="E130" t="str">
            <v/>
          </cell>
          <cell r="F130" t="str">
            <v/>
          </cell>
          <cell r="G130" t="str">
            <v/>
          </cell>
          <cell r="H130" t="str">
            <v/>
          </cell>
          <cell r="I130" t="str">
            <v/>
          </cell>
          <cell r="J130" t="str">
            <v/>
          </cell>
          <cell r="K130" t="str">
            <v/>
          </cell>
          <cell r="L130"/>
          <cell r="M130"/>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t="str">
            <v/>
          </cell>
          <cell r="CH130" t="str">
            <v/>
          </cell>
          <cell r="CI130">
            <v>0</v>
          </cell>
          <cell r="CJ130" t="str">
            <v/>
          </cell>
          <cell r="CK130" t="str">
            <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cell r="DR130">
            <v>0</v>
          </cell>
          <cell r="DS130">
            <v>0</v>
          </cell>
          <cell r="DT130">
            <v>0</v>
          </cell>
          <cell r="DU130">
            <v>0</v>
          </cell>
          <cell r="DV130">
            <v>0</v>
          </cell>
          <cell r="DW130">
            <v>0</v>
          </cell>
          <cell r="DX130">
            <v>0</v>
          </cell>
          <cell r="DY130">
            <v>0</v>
          </cell>
          <cell r="DZ130">
            <v>0</v>
          </cell>
          <cell r="EA130">
            <v>0</v>
          </cell>
          <cell r="EB130">
            <v>0</v>
          </cell>
          <cell r="EC130"/>
          <cell r="ED130"/>
          <cell r="EE130"/>
          <cell r="EF130">
            <v>0</v>
          </cell>
          <cell r="EG130">
            <v>0</v>
          </cell>
          <cell r="EH130">
            <v>0</v>
          </cell>
          <cell r="EI130">
            <v>0</v>
          </cell>
          <cell r="EJ130">
            <v>0</v>
          </cell>
          <cell r="EK130">
            <v>0</v>
          </cell>
          <cell r="EL130">
            <v>0</v>
          </cell>
          <cell r="EM130">
            <v>0</v>
          </cell>
          <cell r="EN130">
            <v>0</v>
          </cell>
          <cell r="EO130" t="str">
            <v/>
          </cell>
          <cell r="EP130">
            <v>0</v>
          </cell>
          <cell r="EQ130" t="str">
            <v>CHECK - SHORT YEAR</v>
          </cell>
          <cell r="ER130"/>
          <cell r="ES130"/>
          <cell r="ET130">
            <v>0</v>
          </cell>
          <cell r="EU130">
            <v>0</v>
          </cell>
          <cell r="EV130">
            <v>0</v>
          </cell>
        </row>
        <row r="131">
          <cell r="D131" t="str">
            <v/>
          </cell>
          <cell r="E131" t="str">
            <v/>
          </cell>
          <cell r="F131" t="str">
            <v/>
          </cell>
          <cell r="G131" t="str">
            <v/>
          </cell>
          <cell r="H131" t="str">
            <v/>
          </cell>
          <cell r="I131" t="str">
            <v/>
          </cell>
          <cell r="J131" t="str">
            <v/>
          </cell>
          <cell r="K131" t="str">
            <v/>
          </cell>
          <cell r="L131"/>
          <cell r="M131"/>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t="str">
            <v/>
          </cell>
          <cell r="CH131" t="str">
            <v/>
          </cell>
          <cell r="CI131">
            <v>0</v>
          </cell>
          <cell r="CJ131" t="str">
            <v/>
          </cell>
          <cell r="CK131" t="str">
            <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cell r="DR131">
            <v>0</v>
          </cell>
          <cell r="DS131">
            <v>0</v>
          </cell>
          <cell r="DT131">
            <v>0</v>
          </cell>
          <cell r="DU131">
            <v>0</v>
          </cell>
          <cell r="DV131">
            <v>0</v>
          </cell>
          <cell r="DW131">
            <v>0</v>
          </cell>
          <cell r="DX131">
            <v>0</v>
          </cell>
          <cell r="DY131">
            <v>0</v>
          </cell>
          <cell r="DZ131">
            <v>0</v>
          </cell>
          <cell r="EA131">
            <v>0</v>
          </cell>
          <cell r="EB131">
            <v>0</v>
          </cell>
          <cell r="EC131"/>
          <cell r="ED131"/>
          <cell r="EE131"/>
          <cell r="EF131">
            <v>0</v>
          </cell>
          <cell r="EG131">
            <v>0</v>
          </cell>
          <cell r="EH131">
            <v>0</v>
          </cell>
          <cell r="EI131">
            <v>0</v>
          </cell>
          <cell r="EJ131">
            <v>0</v>
          </cell>
          <cell r="EK131">
            <v>0</v>
          </cell>
          <cell r="EL131">
            <v>0</v>
          </cell>
          <cell r="EM131">
            <v>0</v>
          </cell>
          <cell r="EN131">
            <v>0</v>
          </cell>
          <cell r="EO131" t="str">
            <v/>
          </cell>
          <cell r="EP131">
            <v>0</v>
          </cell>
          <cell r="EQ131" t="str">
            <v>CHECK - SHORT YEAR</v>
          </cell>
          <cell r="ER131"/>
          <cell r="ES131"/>
          <cell r="ET131">
            <v>0</v>
          </cell>
          <cell r="EU131">
            <v>0</v>
          </cell>
          <cell r="EV131">
            <v>0</v>
          </cell>
        </row>
        <row r="132">
          <cell r="D132" t="str">
            <v/>
          </cell>
          <cell r="E132" t="str">
            <v/>
          </cell>
          <cell r="F132" t="str">
            <v/>
          </cell>
          <cell r="G132" t="str">
            <v/>
          </cell>
          <cell r="H132" t="str">
            <v/>
          </cell>
          <cell r="I132" t="str">
            <v/>
          </cell>
          <cell r="J132" t="str">
            <v/>
          </cell>
          <cell r="K132" t="str">
            <v/>
          </cell>
          <cell r="L132"/>
          <cell r="M132"/>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t="str">
            <v/>
          </cell>
          <cell r="CH132" t="str">
            <v/>
          </cell>
          <cell r="CI132">
            <v>0</v>
          </cell>
          <cell r="CJ132" t="str">
            <v/>
          </cell>
          <cell r="CK132" t="str">
            <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cell r="DR132">
            <v>0</v>
          </cell>
          <cell r="DS132">
            <v>0</v>
          </cell>
          <cell r="DT132">
            <v>0</v>
          </cell>
          <cell r="DU132">
            <v>0</v>
          </cell>
          <cell r="DV132">
            <v>0</v>
          </cell>
          <cell r="DW132">
            <v>0</v>
          </cell>
          <cell r="DX132">
            <v>0</v>
          </cell>
          <cell r="DY132">
            <v>0</v>
          </cell>
          <cell r="DZ132">
            <v>0</v>
          </cell>
          <cell r="EA132">
            <v>0</v>
          </cell>
          <cell r="EB132">
            <v>0</v>
          </cell>
          <cell r="EC132"/>
          <cell r="ED132"/>
          <cell r="EE132"/>
          <cell r="EF132">
            <v>0</v>
          </cell>
          <cell r="EG132">
            <v>0</v>
          </cell>
          <cell r="EH132">
            <v>0</v>
          </cell>
          <cell r="EI132">
            <v>0</v>
          </cell>
          <cell r="EJ132">
            <v>0</v>
          </cell>
          <cell r="EK132">
            <v>0</v>
          </cell>
          <cell r="EL132">
            <v>0</v>
          </cell>
          <cell r="EM132">
            <v>0</v>
          </cell>
          <cell r="EN132">
            <v>0</v>
          </cell>
          <cell r="EO132" t="str">
            <v/>
          </cell>
          <cell r="EP132">
            <v>0</v>
          </cell>
          <cell r="EQ132" t="str">
            <v>CHECK - SHORT YEAR</v>
          </cell>
          <cell r="ER132"/>
          <cell r="ES132"/>
          <cell r="ET132">
            <v>0</v>
          </cell>
          <cell r="EU132">
            <v>0</v>
          </cell>
          <cell r="EV132">
            <v>0</v>
          </cell>
        </row>
        <row r="133">
          <cell r="D133" t="str">
            <v/>
          </cell>
          <cell r="E133" t="str">
            <v/>
          </cell>
          <cell r="F133" t="str">
            <v/>
          </cell>
          <cell r="G133" t="str">
            <v/>
          </cell>
          <cell r="H133" t="str">
            <v/>
          </cell>
          <cell r="I133" t="str">
            <v/>
          </cell>
          <cell r="J133" t="str">
            <v/>
          </cell>
          <cell r="K133" t="str">
            <v/>
          </cell>
          <cell r="L133"/>
          <cell r="M133"/>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t="str">
            <v/>
          </cell>
          <cell r="CH133" t="str">
            <v/>
          </cell>
          <cell r="CI133">
            <v>0</v>
          </cell>
          <cell r="CJ133" t="str">
            <v/>
          </cell>
          <cell r="CK133" t="str">
            <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cell r="DR133">
            <v>0</v>
          </cell>
          <cell r="DS133">
            <v>0</v>
          </cell>
          <cell r="DT133">
            <v>0</v>
          </cell>
          <cell r="DU133">
            <v>0</v>
          </cell>
          <cell r="DV133">
            <v>0</v>
          </cell>
          <cell r="DW133">
            <v>0</v>
          </cell>
          <cell r="DX133">
            <v>0</v>
          </cell>
          <cell r="DY133">
            <v>0</v>
          </cell>
          <cell r="DZ133">
            <v>0</v>
          </cell>
          <cell r="EA133">
            <v>0</v>
          </cell>
          <cell r="EB133">
            <v>0</v>
          </cell>
          <cell r="EC133"/>
          <cell r="ED133"/>
          <cell r="EE133"/>
          <cell r="EF133">
            <v>0</v>
          </cell>
          <cell r="EG133">
            <v>0</v>
          </cell>
          <cell r="EH133">
            <v>0</v>
          </cell>
          <cell r="EI133">
            <v>0</v>
          </cell>
          <cell r="EJ133">
            <v>0</v>
          </cell>
          <cell r="EK133">
            <v>0</v>
          </cell>
          <cell r="EL133">
            <v>0</v>
          </cell>
          <cell r="EM133">
            <v>0</v>
          </cell>
          <cell r="EN133">
            <v>0</v>
          </cell>
          <cell r="EO133" t="str">
            <v/>
          </cell>
          <cell r="EP133">
            <v>0</v>
          </cell>
          <cell r="EQ133" t="str">
            <v>CHECK - SHORT YEAR</v>
          </cell>
          <cell r="ER133"/>
          <cell r="ES133"/>
          <cell r="ET133">
            <v>0</v>
          </cell>
          <cell r="EU133">
            <v>0</v>
          </cell>
          <cell r="EV133">
            <v>0</v>
          </cell>
        </row>
        <row r="134">
          <cell r="D134" t="str">
            <v/>
          </cell>
          <cell r="E134" t="str">
            <v/>
          </cell>
          <cell r="F134" t="str">
            <v/>
          </cell>
          <cell r="G134" t="str">
            <v/>
          </cell>
          <cell r="H134" t="str">
            <v/>
          </cell>
          <cell r="I134" t="str">
            <v/>
          </cell>
          <cell r="J134" t="str">
            <v/>
          </cell>
          <cell r="K134" t="str">
            <v/>
          </cell>
          <cell r="L134"/>
          <cell r="M134"/>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t="str">
            <v/>
          </cell>
          <cell r="CH134" t="str">
            <v/>
          </cell>
          <cell r="CI134">
            <v>0</v>
          </cell>
          <cell r="CJ134" t="str">
            <v/>
          </cell>
          <cell r="CK134" t="str">
            <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cell r="DR134">
            <v>0</v>
          </cell>
          <cell r="DS134">
            <v>0</v>
          </cell>
          <cell r="DT134">
            <v>0</v>
          </cell>
          <cell r="DU134">
            <v>0</v>
          </cell>
          <cell r="DV134">
            <v>0</v>
          </cell>
          <cell r="DW134">
            <v>0</v>
          </cell>
          <cell r="DX134">
            <v>0</v>
          </cell>
          <cell r="DY134">
            <v>0</v>
          </cell>
          <cell r="DZ134">
            <v>0</v>
          </cell>
          <cell r="EA134">
            <v>0</v>
          </cell>
          <cell r="EB134">
            <v>0</v>
          </cell>
          <cell r="EC134"/>
          <cell r="ED134"/>
          <cell r="EE134"/>
          <cell r="EF134">
            <v>0</v>
          </cell>
          <cell r="EG134">
            <v>0</v>
          </cell>
          <cell r="EH134">
            <v>0</v>
          </cell>
          <cell r="EI134">
            <v>0</v>
          </cell>
          <cell r="EJ134">
            <v>0</v>
          </cell>
          <cell r="EK134">
            <v>0</v>
          </cell>
          <cell r="EL134">
            <v>0</v>
          </cell>
          <cell r="EM134">
            <v>0</v>
          </cell>
          <cell r="EN134">
            <v>0</v>
          </cell>
          <cell r="EO134" t="str">
            <v/>
          </cell>
          <cell r="EP134">
            <v>0</v>
          </cell>
          <cell r="EQ134" t="str">
            <v>CHECK - SHORT YEAR</v>
          </cell>
          <cell r="ER134"/>
          <cell r="ES134"/>
          <cell r="ET134">
            <v>0</v>
          </cell>
          <cell r="EU134">
            <v>0</v>
          </cell>
          <cell r="EV134">
            <v>0</v>
          </cell>
        </row>
        <row r="135">
          <cell r="D135" t="str">
            <v/>
          </cell>
          <cell r="E135" t="str">
            <v/>
          </cell>
          <cell r="F135" t="str">
            <v/>
          </cell>
          <cell r="G135" t="str">
            <v/>
          </cell>
          <cell r="H135" t="str">
            <v/>
          </cell>
          <cell r="I135" t="str">
            <v/>
          </cell>
          <cell r="J135" t="str">
            <v/>
          </cell>
          <cell r="K135" t="str">
            <v/>
          </cell>
          <cell r="L135"/>
          <cell r="M135"/>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t="str">
            <v/>
          </cell>
          <cell r="CH135" t="str">
            <v/>
          </cell>
          <cell r="CI135">
            <v>0</v>
          </cell>
          <cell r="CJ135" t="str">
            <v/>
          </cell>
          <cell r="CK135" t="str">
            <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cell r="DR135">
            <v>0</v>
          </cell>
          <cell r="DS135">
            <v>0</v>
          </cell>
          <cell r="DT135">
            <v>0</v>
          </cell>
          <cell r="DU135">
            <v>0</v>
          </cell>
          <cell r="DV135">
            <v>0</v>
          </cell>
          <cell r="DW135">
            <v>0</v>
          </cell>
          <cell r="DX135">
            <v>0</v>
          </cell>
          <cell r="DY135">
            <v>0</v>
          </cell>
          <cell r="DZ135">
            <v>0</v>
          </cell>
          <cell r="EA135">
            <v>0</v>
          </cell>
          <cell r="EB135">
            <v>0</v>
          </cell>
          <cell r="EC135"/>
          <cell r="ED135"/>
          <cell r="EE135"/>
          <cell r="EF135">
            <v>0</v>
          </cell>
          <cell r="EG135">
            <v>0</v>
          </cell>
          <cell r="EH135">
            <v>0</v>
          </cell>
          <cell r="EI135">
            <v>0</v>
          </cell>
          <cell r="EJ135">
            <v>0</v>
          </cell>
          <cell r="EK135">
            <v>0</v>
          </cell>
          <cell r="EL135">
            <v>0</v>
          </cell>
          <cell r="EM135">
            <v>0</v>
          </cell>
          <cell r="EN135">
            <v>0</v>
          </cell>
          <cell r="EO135" t="str">
            <v/>
          </cell>
          <cell r="EP135">
            <v>0</v>
          </cell>
          <cell r="EQ135" t="str">
            <v>CHECK - SHORT YEAR</v>
          </cell>
          <cell r="ER135"/>
          <cell r="ES135"/>
          <cell r="ET135">
            <v>0</v>
          </cell>
          <cell r="EU135">
            <v>0</v>
          </cell>
          <cell r="EV135">
            <v>0</v>
          </cell>
        </row>
        <row r="136">
          <cell r="D136" t="str">
            <v/>
          </cell>
          <cell r="E136" t="str">
            <v/>
          </cell>
          <cell r="F136" t="str">
            <v/>
          </cell>
          <cell r="G136" t="str">
            <v/>
          </cell>
          <cell r="H136" t="str">
            <v/>
          </cell>
          <cell r="I136" t="str">
            <v/>
          </cell>
          <cell r="J136" t="str">
            <v/>
          </cell>
          <cell r="K136" t="str">
            <v/>
          </cell>
          <cell r="L136"/>
          <cell r="M136"/>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t="str">
            <v/>
          </cell>
          <cell r="CH136" t="str">
            <v/>
          </cell>
          <cell r="CI136">
            <v>0</v>
          </cell>
          <cell r="CJ136" t="str">
            <v/>
          </cell>
          <cell r="CK136" t="str">
            <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cell r="DR136">
            <v>0</v>
          </cell>
          <cell r="DS136">
            <v>0</v>
          </cell>
          <cell r="DT136">
            <v>0</v>
          </cell>
          <cell r="DU136">
            <v>0</v>
          </cell>
          <cell r="DV136">
            <v>0</v>
          </cell>
          <cell r="DW136">
            <v>0</v>
          </cell>
          <cell r="DX136">
            <v>0</v>
          </cell>
          <cell r="DY136">
            <v>0</v>
          </cell>
          <cell r="DZ136">
            <v>0</v>
          </cell>
          <cell r="EA136">
            <v>0</v>
          </cell>
          <cell r="EB136">
            <v>0</v>
          </cell>
          <cell r="EC136"/>
          <cell r="ED136"/>
          <cell r="EE136"/>
          <cell r="EF136">
            <v>0</v>
          </cell>
          <cell r="EG136">
            <v>0</v>
          </cell>
          <cell r="EH136">
            <v>0</v>
          </cell>
          <cell r="EI136">
            <v>0</v>
          </cell>
          <cell r="EJ136">
            <v>0</v>
          </cell>
          <cell r="EK136">
            <v>0</v>
          </cell>
          <cell r="EL136">
            <v>0</v>
          </cell>
          <cell r="EM136">
            <v>0</v>
          </cell>
          <cell r="EN136">
            <v>0</v>
          </cell>
          <cell r="EO136" t="str">
            <v/>
          </cell>
          <cell r="EP136">
            <v>0</v>
          </cell>
          <cell r="EQ136" t="str">
            <v>CHECK - SHORT YEAR</v>
          </cell>
          <cell r="ER136"/>
          <cell r="ES136"/>
          <cell r="ET136">
            <v>0</v>
          </cell>
          <cell r="EU136">
            <v>0</v>
          </cell>
          <cell r="EV136">
            <v>0</v>
          </cell>
        </row>
        <row r="137">
          <cell r="D137" t="str">
            <v/>
          </cell>
          <cell r="E137" t="str">
            <v/>
          </cell>
          <cell r="F137" t="str">
            <v/>
          </cell>
          <cell r="G137" t="str">
            <v/>
          </cell>
          <cell r="H137" t="str">
            <v/>
          </cell>
          <cell r="I137" t="str">
            <v/>
          </cell>
          <cell r="J137" t="str">
            <v/>
          </cell>
          <cell r="K137" t="str">
            <v/>
          </cell>
          <cell r="L137"/>
          <cell r="M137"/>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t="str">
            <v/>
          </cell>
          <cell r="CH137" t="str">
            <v/>
          </cell>
          <cell r="CI137">
            <v>0</v>
          </cell>
          <cell r="CJ137" t="str">
            <v/>
          </cell>
          <cell r="CK137" t="str">
            <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cell r="DR137">
            <v>0</v>
          </cell>
          <cell r="DS137">
            <v>0</v>
          </cell>
          <cell r="DT137">
            <v>0</v>
          </cell>
          <cell r="DU137">
            <v>0</v>
          </cell>
          <cell r="DV137">
            <v>0</v>
          </cell>
          <cell r="DW137">
            <v>0</v>
          </cell>
          <cell r="DX137">
            <v>0</v>
          </cell>
          <cell r="DY137">
            <v>0</v>
          </cell>
          <cell r="DZ137">
            <v>0</v>
          </cell>
          <cell r="EA137">
            <v>0</v>
          </cell>
          <cell r="EB137">
            <v>0</v>
          </cell>
          <cell r="EC137"/>
          <cell r="ED137"/>
          <cell r="EE137"/>
          <cell r="EF137">
            <v>0</v>
          </cell>
          <cell r="EG137">
            <v>0</v>
          </cell>
          <cell r="EH137">
            <v>0</v>
          </cell>
          <cell r="EI137">
            <v>0</v>
          </cell>
          <cell r="EJ137">
            <v>0</v>
          </cell>
          <cell r="EK137">
            <v>0</v>
          </cell>
          <cell r="EL137">
            <v>0</v>
          </cell>
          <cell r="EM137">
            <v>0</v>
          </cell>
          <cell r="EN137">
            <v>0</v>
          </cell>
          <cell r="EO137" t="str">
            <v/>
          </cell>
          <cell r="EP137">
            <v>0</v>
          </cell>
          <cell r="EQ137" t="str">
            <v>CHECK - SHORT YEAR</v>
          </cell>
          <cell r="ER137"/>
          <cell r="ES137"/>
          <cell r="ET137">
            <v>0</v>
          </cell>
          <cell r="EU137">
            <v>0</v>
          </cell>
          <cell r="EV137">
            <v>0</v>
          </cell>
        </row>
        <row r="138">
          <cell r="D138" t="str">
            <v/>
          </cell>
          <cell r="E138" t="str">
            <v/>
          </cell>
          <cell r="F138" t="str">
            <v/>
          </cell>
          <cell r="G138" t="str">
            <v/>
          </cell>
          <cell r="H138" t="str">
            <v/>
          </cell>
          <cell r="I138" t="str">
            <v/>
          </cell>
          <cell r="J138" t="str">
            <v/>
          </cell>
          <cell r="K138" t="str">
            <v/>
          </cell>
          <cell r="L138"/>
          <cell r="M138"/>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t="str">
            <v/>
          </cell>
          <cell r="CH138" t="str">
            <v/>
          </cell>
          <cell r="CI138">
            <v>0</v>
          </cell>
          <cell r="CJ138" t="str">
            <v/>
          </cell>
          <cell r="CK138" t="str">
            <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cell r="DR138">
            <v>0</v>
          </cell>
          <cell r="DS138">
            <v>0</v>
          </cell>
          <cell r="DT138">
            <v>0</v>
          </cell>
          <cell r="DU138">
            <v>0</v>
          </cell>
          <cell r="DV138">
            <v>0</v>
          </cell>
          <cell r="DW138">
            <v>0</v>
          </cell>
          <cell r="DX138">
            <v>0</v>
          </cell>
          <cell r="DY138">
            <v>0</v>
          </cell>
          <cell r="DZ138">
            <v>0</v>
          </cell>
          <cell r="EA138">
            <v>0</v>
          </cell>
          <cell r="EB138">
            <v>0</v>
          </cell>
          <cell r="EC138"/>
          <cell r="ED138"/>
          <cell r="EE138"/>
          <cell r="EF138">
            <v>0</v>
          </cell>
          <cell r="EG138">
            <v>0</v>
          </cell>
          <cell r="EH138">
            <v>0</v>
          </cell>
          <cell r="EI138">
            <v>0</v>
          </cell>
          <cell r="EJ138">
            <v>0</v>
          </cell>
          <cell r="EK138">
            <v>0</v>
          </cell>
          <cell r="EL138">
            <v>0</v>
          </cell>
          <cell r="EM138">
            <v>0</v>
          </cell>
          <cell r="EN138">
            <v>0</v>
          </cell>
          <cell r="EO138" t="str">
            <v/>
          </cell>
          <cell r="EP138">
            <v>0</v>
          </cell>
          <cell r="EQ138" t="str">
            <v>CHECK - SHORT YEAR</v>
          </cell>
          <cell r="ER138"/>
          <cell r="ES138"/>
          <cell r="ET138">
            <v>0</v>
          </cell>
          <cell r="EU138">
            <v>0</v>
          </cell>
          <cell r="EV138">
            <v>0</v>
          </cell>
        </row>
        <row r="139">
          <cell r="D139" t="str">
            <v/>
          </cell>
          <cell r="E139" t="str">
            <v/>
          </cell>
          <cell r="F139" t="str">
            <v/>
          </cell>
          <cell r="G139" t="str">
            <v/>
          </cell>
          <cell r="H139" t="str">
            <v/>
          </cell>
          <cell r="I139" t="str">
            <v/>
          </cell>
          <cell r="J139" t="str">
            <v/>
          </cell>
          <cell r="K139" t="str">
            <v/>
          </cell>
          <cell r="L139"/>
          <cell r="M139"/>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t="str">
            <v/>
          </cell>
          <cell r="CH139" t="str">
            <v/>
          </cell>
          <cell r="CI139">
            <v>0</v>
          </cell>
          <cell r="CJ139" t="str">
            <v/>
          </cell>
          <cell r="CK139" t="str">
            <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cell r="DR139">
            <v>0</v>
          </cell>
          <cell r="DS139">
            <v>0</v>
          </cell>
          <cell r="DT139">
            <v>0</v>
          </cell>
          <cell r="DU139">
            <v>0</v>
          </cell>
          <cell r="DV139">
            <v>0</v>
          </cell>
          <cell r="DW139">
            <v>0</v>
          </cell>
          <cell r="DX139">
            <v>0</v>
          </cell>
          <cell r="DY139">
            <v>0</v>
          </cell>
          <cell r="DZ139">
            <v>0</v>
          </cell>
          <cell r="EA139">
            <v>0</v>
          </cell>
          <cell r="EB139">
            <v>0</v>
          </cell>
          <cell r="EC139"/>
          <cell r="ED139"/>
          <cell r="EE139"/>
          <cell r="EF139">
            <v>0</v>
          </cell>
          <cell r="EG139">
            <v>0</v>
          </cell>
          <cell r="EH139">
            <v>0</v>
          </cell>
          <cell r="EI139">
            <v>0</v>
          </cell>
          <cell r="EJ139">
            <v>0</v>
          </cell>
          <cell r="EK139">
            <v>0</v>
          </cell>
          <cell r="EL139">
            <v>0</v>
          </cell>
          <cell r="EM139">
            <v>0</v>
          </cell>
          <cell r="EN139">
            <v>0</v>
          </cell>
          <cell r="EO139" t="str">
            <v/>
          </cell>
          <cell r="EP139">
            <v>0</v>
          </cell>
          <cell r="EQ139" t="str">
            <v>CHECK - SHORT YEAR</v>
          </cell>
          <cell r="ER139"/>
          <cell r="ES139"/>
          <cell r="ET139">
            <v>0</v>
          </cell>
          <cell r="EU139">
            <v>0</v>
          </cell>
          <cell r="EV139">
            <v>0</v>
          </cell>
        </row>
        <row r="140">
          <cell r="D140" t="str">
            <v/>
          </cell>
          <cell r="E140" t="str">
            <v/>
          </cell>
          <cell r="F140" t="str">
            <v/>
          </cell>
          <cell r="G140" t="str">
            <v/>
          </cell>
          <cell r="H140" t="str">
            <v/>
          </cell>
          <cell r="I140" t="str">
            <v/>
          </cell>
          <cell r="J140" t="str">
            <v/>
          </cell>
          <cell r="K140" t="str">
            <v/>
          </cell>
          <cell r="L140"/>
          <cell r="M140"/>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t="str">
            <v/>
          </cell>
          <cell r="CH140" t="str">
            <v/>
          </cell>
          <cell r="CI140">
            <v>0</v>
          </cell>
          <cell r="CJ140" t="str">
            <v/>
          </cell>
          <cell r="CK140" t="str">
            <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cell r="DR140">
            <v>0</v>
          </cell>
          <cell r="DS140">
            <v>0</v>
          </cell>
          <cell r="DT140">
            <v>0</v>
          </cell>
          <cell r="DU140">
            <v>0</v>
          </cell>
          <cell r="DV140">
            <v>0</v>
          </cell>
          <cell r="DW140">
            <v>0</v>
          </cell>
          <cell r="DX140">
            <v>0</v>
          </cell>
          <cell r="DY140">
            <v>0</v>
          </cell>
          <cell r="DZ140">
            <v>0</v>
          </cell>
          <cell r="EA140">
            <v>0</v>
          </cell>
          <cell r="EB140">
            <v>0</v>
          </cell>
          <cell r="EC140"/>
          <cell r="ED140"/>
          <cell r="EE140"/>
          <cell r="EF140">
            <v>0</v>
          </cell>
          <cell r="EG140">
            <v>0</v>
          </cell>
          <cell r="EH140">
            <v>0</v>
          </cell>
          <cell r="EI140">
            <v>0</v>
          </cell>
          <cell r="EJ140">
            <v>0</v>
          </cell>
          <cell r="EK140">
            <v>0</v>
          </cell>
          <cell r="EL140">
            <v>0</v>
          </cell>
          <cell r="EM140">
            <v>0</v>
          </cell>
          <cell r="EN140">
            <v>0</v>
          </cell>
          <cell r="EO140" t="str">
            <v/>
          </cell>
          <cell r="EP140">
            <v>0</v>
          </cell>
          <cell r="EQ140" t="str">
            <v>CHECK - SHORT YEAR</v>
          </cell>
          <cell r="ER140"/>
          <cell r="ES140"/>
          <cell r="ET140">
            <v>0</v>
          </cell>
          <cell r="EU140">
            <v>0</v>
          </cell>
          <cell r="EV140">
            <v>0</v>
          </cell>
        </row>
        <row r="141">
          <cell r="D141" t="str">
            <v/>
          </cell>
          <cell r="E141" t="str">
            <v/>
          </cell>
          <cell r="F141" t="str">
            <v/>
          </cell>
          <cell r="G141" t="str">
            <v/>
          </cell>
          <cell r="H141" t="str">
            <v/>
          </cell>
          <cell r="I141" t="str">
            <v/>
          </cell>
          <cell r="J141" t="str">
            <v/>
          </cell>
          <cell r="K141" t="str">
            <v/>
          </cell>
          <cell r="L141"/>
          <cell r="M141"/>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t="str">
            <v/>
          </cell>
          <cell r="CH141" t="str">
            <v/>
          </cell>
          <cell r="CI141">
            <v>0</v>
          </cell>
          <cell r="CJ141" t="str">
            <v/>
          </cell>
          <cell r="CK141" t="str">
            <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cell r="DR141">
            <v>0</v>
          </cell>
          <cell r="DS141">
            <v>0</v>
          </cell>
          <cell r="DT141">
            <v>0</v>
          </cell>
          <cell r="DU141">
            <v>0</v>
          </cell>
          <cell r="DV141">
            <v>0</v>
          </cell>
          <cell r="DW141">
            <v>0</v>
          </cell>
          <cell r="DX141">
            <v>0</v>
          </cell>
          <cell r="DY141">
            <v>0</v>
          </cell>
          <cell r="DZ141">
            <v>0</v>
          </cell>
          <cell r="EA141">
            <v>0</v>
          </cell>
          <cell r="EB141">
            <v>0</v>
          </cell>
          <cell r="EC141"/>
          <cell r="ED141"/>
          <cell r="EE141"/>
          <cell r="EF141">
            <v>0</v>
          </cell>
          <cell r="EG141">
            <v>0</v>
          </cell>
          <cell r="EH141">
            <v>0</v>
          </cell>
          <cell r="EI141">
            <v>0</v>
          </cell>
          <cell r="EJ141">
            <v>0</v>
          </cell>
          <cell r="EK141">
            <v>0</v>
          </cell>
          <cell r="EL141">
            <v>0</v>
          </cell>
          <cell r="EM141">
            <v>0</v>
          </cell>
          <cell r="EN141">
            <v>0</v>
          </cell>
          <cell r="EO141" t="str">
            <v/>
          </cell>
          <cell r="EP141">
            <v>0</v>
          </cell>
          <cell r="EQ141" t="str">
            <v>CHECK - SHORT YEAR</v>
          </cell>
          <cell r="ER141"/>
          <cell r="ES141"/>
          <cell r="ET141">
            <v>0</v>
          </cell>
          <cell r="EU141">
            <v>0</v>
          </cell>
          <cell r="EV141">
            <v>0</v>
          </cell>
        </row>
        <row r="142">
          <cell r="D142" t="str">
            <v/>
          </cell>
          <cell r="E142" t="str">
            <v/>
          </cell>
          <cell r="F142" t="str">
            <v/>
          </cell>
          <cell r="G142" t="str">
            <v/>
          </cell>
          <cell r="H142" t="str">
            <v/>
          </cell>
          <cell r="I142" t="str">
            <v/>
          </cell>
          <cell r="J142" t="str">
            <v/>
          </cell>
          <cell r="K142" t="str">
            <v/>
          </cell>
          <cell r="L142"/>
          <cell r="M142"/>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t="str">
            <v/>
          </cell>
          <cell r="CH142" t="str">
            <v/>
          </cell>
          <cell r="CI142">
            <v>0</v>
          </cell>
          <cell r="CJ142" t="str">
            <v/>
          </cell>
          <cell r="CK142" t="str">
            <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cell r="DR142">
            <v>0</v>
          </cell>
          <cell r="DS142">
            <v>0</v>
          </cell>
          <cell r="DT142">
            <v>0</v>
          </cell>
          <cell r="DU142">
            <v>0</v>
          </cell>
          <cell r="DV142">
            <v>0</v>
          </cell>
          <cell r="DW142">
            <v>0</v>
          </cell>
          <cell r="DX142">
            <v>0</v>
          </cell>
          <cell r="DY142">
            <v>0</v>
          </cell>
          <cell r="DZ142">
            <v>0</v>
          </cell>
          <cell r="EA142">
            <v>0</v>
          </cell>
          <cell r="EB142">
            <v>0</v>
          </cell>
          <cell r="EC142"/>
          <cell r="ED142"/>
          <cell r="EE142"/>
          <cell r="EF142">
            <v>0</v>
          </cell>
          <cell r="EG142">
            <v>0</v>
          </cell>
          <cell r="EH142">
            <v>0</v>
          </cell>
          <cell r="EI142">
            <v>0</v>
          </cell>
          <cell r="EJ142">
            <v>0</v>
          </cell>
          <cell r="EK142">
            <v>0</v>
          </cell>
          <cell r="EL142">
            <v>0</v>
          </cell>
          <cell r="EM142">
            <v>0</v>
          </cell>
          <cell r="EN142">
            <v>0</v>
          </cell>
          <cell r="EO142" t="str">
            <v/>
          </cell>
          <cell r="EP142">
            <v>0</v>
          </cell>
          <cell r="EQ142" t="str">
            <v>CHECK - SHORT YEAR</v>
          </cell>
          <cell r="ER142"/>
          <cell r="ES142"/>
          <cell r="ET142">
            <v>0</v>
          </cell>
          <cell r="EU142">
            <v>0</v>
          </cell>
          <cell r="EV142">
            <v>0</v>
          </cell>
        </row>
        <row r="143">
          <cell r="D143" t="str">
            <v/>
          </cell>
          <cell r="E143" t="str">
            <v/>
          </cell>
          <cell r="F143" t="str">
            <v/>
          </cell>
          <cell r="G143" t="str">
            <v/>
          </cell>
          <cell r="H143" t="str">
            <v/>
          </cell>
          <cell r="I143" t="str">
            <v/>
          </cell>
          <cell r="J143" t="str">
            <v/>
          </cell>
          <cell r="K143" t="str">
            <v/>
          </cell>
          <cell r="L143"/>
          <cell r="M143"/>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t="str">
            <v/>
          </cell>
          <cell r="CH143" t="str">
            <v/>
          </cell>
          <cell r="CI143">
            <v>0</v>
          </cell>
          <cell r="CJ143" t="str">
            <v/>
          </cell>
          <cell r="CK143" t="str">
            <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cell r="DR143">
            <v>0</v>
          </cell>
          <cell r="DS143">
            <v>0</v>
          </cell>
          <cell r="DT143">
            <v>0</v>
          </cell>
          <cell r="DU143">
            <v>0</v>
          </cell>
          <cell r="DV143">
            <v>0</v>
          </cell>
          <cell r="DW143">
            <v>0</v>
          </cell>
          <cell r="DX143">
            <v>0</v>
          </cell>
          <cell r="DY143">
            <v>0</v>
          </cell>
          <cell r="DZ143">
            <v>0</v>
          </cell>
          <cell r="EA143">
            <v>0</v>
          </cell>
          <cell r="EB143">
            <v>0</v>
          </cell>
          <cell r="EC143"/>
          <cell r="ED143"/>
          <cell r="EE143"/>
          <cell r="EF143">
            <v>0</v>
          </cell>
          <cell r="EG143">
            <v>0</v>
          </cell>
          <cell r="EH143">
            <v>0</v>
          </cell>
          <cell r="EI143">
            <v>0</v>
          </cell>
          <cell r="EJ143">
            <v>0</v>
          </cell>
          <cell r="EK143">
            <v>0</v>
          </cell>
          <cell r="EL143">
            <v>0</v>
          </cell>
          <cell r="EM143">
            <v>0</v>
          </cell>
          <cell r="EN143">
            <v>0</v>
          </cell>
          <cell r="EO143" t="str">
            <v/>
          </cell>
          <cell r="EP143">
            <v>0</v>
          </cell>
          <cell r="EQ143" t="str">
            <v>CHECK - SHORT YEAR</v>
          </cell>
          <cell r="ER143"/>
          <cell r="ES143"/>
          <cell r="ET143">
            <v>0</v>
          </cell>
          <cell r="EU143">
            <v>0</v>
          </cell>
          <cell r="EV143">
            <v>0</v>
          </cell>
        </row>
        <row r="144">
          <cell r="D144" t="str">
            <v/>
          </cell>
          <cell r="E144" t="str">
            <v/>
          </cell>
          <cell r="F144" t="str">
            <v/>
          </cell>
          <cell r="G144" t="str">
            <v/>
          </cell>
          <cell r="H144" t="str">
            <v/>
          </cell>
          <cell r="I144" t="str">
            <v/>
          </cell>
          <cell r="J144" t="str">
            <v/>
          </cell>
          <cell r="K144" t="str">
            <v/>
          </cell>
          <cell r="L144"/>
          <cell r="M144"/>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t="str">
            <v/>
          </cell>
          <cell r="CH144" t="str">
            <v/>
          </cell>
          <cell r="CI144">
            <v>0</v>
          </cell>
          <cell r="CJ144" t="str">
            <v/>
          </cell>
          <cell r="CK144" t="str">
            <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cell r="DR144">
            <v>0</v>
          </cell>
          <cell r="DS144">
            <v>0</v>
          </cell>
          <cell r="DT144">
            <v>0</v>
          </cell>
          <cell r="DU144">
            <v>0</v>
          </cell>
          <cell r="DV144">
            <v>0</v>
          </cell>
          <cell r="DW144">
            <v>0</v>
          </cell>
          <cell r="DX144">
            <v>0</v>
          </cell>
          <cell r="DY144">
            <v>0</v>
          </cell>
          <cell r="DZ144">
            <v>0</v>
          </cell>
          <cell r="EA144">
            <v>0</v>
          </cell>
          <cell r="EB144">
            <v>0</v>
          </cell>
          <cell r="EC144"/>
          <cell r="ED144"/>
          <cell r="EE144"/>
          <cell r="EF144">
            <v>0</v>
          </cell>
          <cell r="EG144">
            <v>0</v>
          </cell>
          <cell r="EH144">
            <v>0</v>
          </cell>
          <cell r="EI144">
            <v>0</v>
          </cell>
          <cell r="EJ144">
            <v>0</v>
          </cell>
          <cell r="EK144">
            <v>0</v>
          </cell>
          <cell r="EL144">
            <v>0</v>
          </cell>
          <cell r="EM144">
            <v>0</v>
          </cell>
          <cell r="EN144">
            <v>0</v>
          </cell>
          <cell r="EO144" t="str">
            <v/>
          </cell>
          <cell r="EP144">
            <v>0</v>
          </cell>
          <cell r="EQ144" t="str">
            <v>CHECK - SHORT YEAR</v>
          </cell>
          <cell r="ER144"/>
          <cell r="ES144"/>
          <cell r="ET144">
            <v>0</v>
          </cell>
          <cell r="EU144">
            <v>0</v>
          </cell>
          <cell r="EV144">
            <v>0</v>
          </cell>
        </row>
        <row r="145">
          <cell r="D145" t="str">
            <v/>
          </cell>
          <cell r="E145" t="str">
            <v/>
          </cell>
          <cell r="F145" t="str">
            <v/>
          </cell>
          <cell r="G145" t="str">
            <v/>
          </cell>
          <cell r="H145" t="str">
            <v/>
          </cell>
          <cell r="I145" t="str">
            <v/>
          </cell>
          <cell r="J145" t="str">
            <v/>
          </cell>
          <cell r="K145" t="str">
            <v/>
          </cell>
          <cell r="L145"/>
          <cell r="M145"/>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t="str">
            <v/>
          </cell>
          <cell r="CH145" t="str">
            <v/>
          </cell>
          <cell r="CI145">
            <v>0</v>
          </cell>
          <cell r="CJ145" t="str">
            <v/>
          </cell>
          <cell r="CK145" t="str">
            <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cell r="DR145">
            <v>0</v>
          </cell>
          <cell r="DS145">
            <v>0</v>
          </cell>
          <cell r="DT145">
            <v>0</v>
          </cell>
          <cell r="DU145">
            <v>0</v>
          </cell>
          <cell r="DV145">
            <v>0</v>
          </cell>
          <cell r="DW145">
            <v>0</v>
          </cell>
          <cell r="DX145">
            <v>0</v>
          </cell>
          <cell r="DY145">
            <v>0</v>
          </cell>
          <cell r="DZ145">
            <v>0</v>
          </cell>
          <cell r="EA145">
            <v>0</v>
          </cell>
          <cell r="EB145">
            <v>0</v>
          </cell>
          <cell r="EC145"/>
          <cell r="ED145"/>
          <cell r="EE145"/>
          <cell r="EF145">
            <v>0</v>
          </cell>
          <cell r="EG145">
            <v>0</v>
          </cell>
          <cell r="EH145">
            <v>0</v>
          </cell>
          <cell r="EI145">
            <v>0</v>
          </cell>
          <cell r="EJ145">
            <v>0</v>
          </cell>
          <cell r="EK145">
            <v>0</v>
          </cell>
          <cell r="EL145">
            <v>0</v>
          </cell>
          <cell r="EM145">
            <v>0</v>
          </cell>
          <cell r="EN145">
            <v>0</v>
          </cell>
          <cell r="EO145" t="str">
            <v/>
          </cell>
          <cell r="EP145">
            <v>0</v>
          </cell>
          <cell r="EQ145" t="str">
            <v>CHECK - SHORT YEAR</v>
          </cell>
          <cell r="ER145"/>
          <cell r="ES145"/>
          <cell r="ET145">
            <v>0</v>
          </cell>
          <cell r="EU145">
            <v>0</v>
          </cell>
          <cell r="EV145">
            <v>0</v>
          </cell>
        </row>
        <row r="146">
          <cell r="D146" t="str">
            <v/>
          </cell>
          <cell r="E146" t="str">
            <v/>
          </cell>
          <cell r="F146" t="str">
            <v/>
          </cell>
          <cell r="G146" t="str">
            <v/>
          </cell>
          <cell r="H146" t="str">
            <v/>
          </cell>
          <cell r="I146" t="str">
            <v/>
          </cell>
          <cell r="J146" t="str">
            <v/>
          </cell>
          <cell r="K146" t="str">
            <v/>
          </cell>
          <cell r="L146"/>
          <cell r="M146"/>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t="str">
            <v/>
          </cell>
          <cell r="CH146" t="str">
            <v/>
          </cell>
          <cell r="CI146">
            <v>0</v>
          </cell>
          <cell r="CJ146" t="str">
            <v/>
          </cell>
          <cell r="CK146" t="str">
            <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cell r="DR146">
            <v>0</v>
          </cell>
          <cell r="DS146">
            <v>0</v>
          </cell>
          <cell r="DT146">
            <v>0</v>
          </cell>
          <cell r="DU146">
            <v>0</v>
          </cell>
          <cell r="DV146">
            <v>0</v>
          </cell>
          <cell r="DW146">
            <v>0</v>
          </cell>
          <cell r="DX146">
            <v>0</v>
          </cell>
          <cell r="DY146">
            <v>0</v>
          </cell>
          <cell r="DZ146">
            <v>0</v>
          </cell>
          <cell r="EA146">
            <v>0</v>
          </cell>
          <cell r="EB146">
            <v>0</v>
          </cell>
          <cell r="EC146"/>
          <cell r="ED146"/>
          <cell r="EE146"/>
          <cell r="EF146">
            <v>0</v>
          </cell>
          <cell r="EG146">
            <v>0</v>
          </cell>
          <cell r="EH146">
            <v>0</v>
          </cell>
          <cell r="EI146">
            <v>0</v>
          </cell>
          <cell r="EJ146">
            <v>0</v>
          </cell>
          <cell r="EK146">
            <v>0</v>
          </cell>
          <cell r="EL146">
            <v>0</v>
          </cell>
          <cell r="EM146">
            <v>0</v>
          </cell>
          <cell r="EN146">
            <v>0</v>
          </cell>
          <cell r="EO146" t="str">
            <v/>
          </cell>
          <cell r="EP146">
            <v>0</v>
          </cell>
          <cell r="EQ146" t="str">
            <v>CHECK - SHORT YEAR</v>
          </cell>
          <cell r="ER146"/>
          <cell r="ES146"/>
          <cell r="ET146">
            <v>0</v>
          </cell>
          <cell r="EU146">
            <v>0</v>
          </cell>
          <cell r="EV146">
            <v>0</v>
          </cell>
        </row>
        <row r="147">
          <cell r="D147" t="str">
            <v/>
          </cell>
          <cell r="E147" t="str">
            <v/>
          </cell>
          <cell r="F147" t="str">
            <v/>
          </cell>
          <cell r="G147" t="str">
            <v/>
          </cell>
          <cell r="H147" t="str">
            <v/>
          </cell>
          <cell r="I147" t="str">
            <v/>
          </cell>
          <cell r="J147" t="str">
            <v/>
          </cell>
          <cell r="K147" t="str">
            <v/>
          </cell>
          <cell r="L147"/>
          <cell r="M147"/>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t="str">
            <v/>
          </cell>
          <cell r="CH147" t="str">
            <v/>
          </cell>
          <cell r="CI147">
            <v>0</v>
          </cell>
          <cell r="CJ147" t="str">
            <v/>
          </cell>
          <cell r="CK147" t="str">
            <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cell r="DR147">
            <v>0</v>
          </cell>
          <cell r="DS147">
            <v>0</v>
          </cell>
          <cell r="DT147">
            <v>0</v>
          </cell>
          <cell r="DU147">
            <v>0</v>
          </cell>
          <cell r="DV147">
            <v>0</v>
          </cell>
          <cell r="DW147">
            <v>0</v>
          </cell>
          <cell r="DX147">
            <v>0</v>
          </cell>
          <cell r="DY147">
            <v>0</v>
          </cell>
          <cell r="DZ147">
            <v>0</v>
          </cell>
          <cell r="EA147">
            <v>0</v>
          </cell>
          <cell r="EB147">
            <v>0</v>
          </cell>
          <cell r="EC147"/>
          <cell r="ED147"/>
          <cell r="EE147"/>
          <cell r="EF147">
            <v>0</v>
          </cell>
          <cell r="EG147">
            <v>0</v>
          </cell>
          <cell r="EH147">
            <v>0</v>
          </cell>
          <cell r="EI147">
            <v>0</v>
          </cell>
          <cell r="EJ147">
            <v>0</v>
          </cell>
          <cell r="EK147">
            <v>0</v>
          </cell>
          <cell r="EL147">
            <v>0</v>
          </cell>
          <cell r="EM147">
            <v>0</v>
          </cell>
          <cell r="EN147">
            <v>0</v>
          </cell>
          <cell r="EO147" t="str">
            <v/>
          </cell>
          <cell r="EP147">
            <v>0</v>
          </cell>
          <cell r="EQ147" t="str">
            <v>CHECK - SHORT YEAR</v>
          </cell>
          <cell r="ER147"/>
          <cell r="ES147"/>
          <cell r="ET147">
            <v>0</v>
          </cell>
          <cell r="EU147">
            <v>0</v>
          </cell>
          <cell r="EV147">
            <v>0</v>
          </cell>
        </row>
        <row r="148">
          <cell r="D148" t="str">
            <v/>
          </cell>
          <cell r="E148" t="str">
            <v/>
          </cell>
          <cell r="F148" t="str">
            <v/>
          </cell>
          <cell r="G148" t="str">
            <v/>
          </cell>
          <cell r="H148" t="str">
            <v/>
          </cell>
          <cell r="I148" t="str">
            <v/>
          </cell>
          <cell r="J148" t="str">
            <v/>
          </cell>
          <cell r="K148" t="str">
            <v/>
          </cell>
          <cell r="L148"/>
          <cell r="M148"/>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t="str">
            <v/>
          </cell>
          <cell r="CH148" t="str">
            <v/>
          </cell>
          <cell r="CI148">
            <v>0</v>
          </cell>
          <cell r="CJ148" t="str">
            <v/>
          </cell>
          <cell r="CK148" t="str">
            <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cell r="DR148">
            <v>0</v>
          </cell>
          <cell r="DS148">
            <v>0</v>
          </cell>
          <cell r="DT148">
            <v>0</v>
          </cell>
          <cell r="DU148">
            <v>0</v>
          </cell>
          <cell r="DV148">
            <v>0</v>
          </cell>
          <cell r="DW148">
            <v>0</v>
          </cell>
          <cell r="DX148">
            <v>0</v>
          </cell>
          <cell r="DY148">
            <v>0</v>
          </cell>
          <cell r="DZ148">
            <v>0</v>
          </cell>
          <cell r="EA148">
            <v>0</v>
          </cell>
          <cell r="EB148">
            <v>0</v>
          </cell>
          <cell r="EC148"/>
          <cell r="ED148"/>
          <cell r="EE148"/>
          <cell r="EF148">
            <v>0</v>
          </cell>
          <cell r="EG148">
            <v>0</v>
          </cell>
          <cell r="EH148">
            <v>0</v>
          </cell>
          <cell r="EI148">
            <v>0</v>
          </cell>
          <cell r="EJ148">
            <v>0</v>
          </cell>
          <cell r="EK148">
            <v>0</v>
          </cell>
          <cell r="EL148">
            <v>0</v>
          </cell>
          <cell r="EM148">
            <v>0</v>
          </cell>
          <cell r="EN148">
            <v>0</v>
          </cell>
          <cell r="EO148" t="str">
            <v/>
          </cell>
          <cell r="EP148">
            <v>0</v>
          </cell>
          <cell r="EQ148" t="str">
            <v>CHECK - SHORT YEAR</v>
          </cell>
          <cell r="ER148"/>
          <cell r="ES148"/>
          <cell r="ET148">
            <v>0</v>
          </cell>
          <cell r="EU148">
            <v>0</v>
          </cell>
          <cell r="EV148">
            <v>0</v>
          </cell>
        </row>
        <row r="149">
          <cell r="D149" t="str">
            <v/>
          </cell>
          <cell r="E149" t="str">
            <v/>
          </cell>
          <cell r="F149" t="str">
            <v/>
          </cell>
          <cell r="G149" t="str">
            <v/>
          </cell>
          <cell r="H149" t="str">
            <v/>
          </cell>
          <cell r="I149" t="str">
            <v/>
          </cell>
          <cell r="J149" t="str">
            <v/>
          </cell>
          <cell r="K149" t="str">
            <v/>
          </cell>
          <cell r="L149"/>
          <cell r="M149"/>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t="str">
            <v/>
          </cell>
          <cell r="CH149" t="str">
            <v/>
          </cell>
          <cell r="CI149">
            <v>0</v>
          </cell>
          <cell r="CJ149" t="str">
            <v/>
          </cell>
          <cell r="CK149" t="str">
            <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cell r="DR149">
            <v>0</v>
          </cell>
          <cell r="DS149">
            <v>0</v>
          </cell>
          <cell r="DT149">
            <v>0</v>
          </cell>
          <cell r="DU149">
            <v>0</v>
          </cell>
          <cell r="DV149">
            <v>0</v>
          </cell>
          <cell r="DW149">
            <v>0</v>
          </cell>
          <cell r="DX149">
            <v>0</v>
          </cell>
          <cell r="DY149">
            <v>0</v>
          </cell>
          <cell r="DZ149">
            <v>0</v>
          </cell>
          <cell r="EA149">
            <v>0</v>
          </cell>
          <cell r="EB149">
            <v>0</v>
          </cell>
          <cell r="EC149"/>
          <cell r="ED149"/>
          <cell r="EE149"/>
          <cell r="EF149">
            <v>0</v>
          </cell>
          <cell r="EG149">
            <v>0</v>
          </cell>
          <cell r="EH149">
            <v>0</v>
          </cell>
          <cell r="EI149">
            <v>0</v>
          </cell>
          <cell r="EJ149">
            <v>0</v>
          </cell>
          <cell r="EK149">
            <v>0</v>
          </cell>
          <cell r="EL149">
            <v>0</v>
          </cell>
          <cell r="EM149">
            <v>0</v>
          </cell>
          <cell r="EN149">
            <v>0</v>
          </cell>
          <cell r="EO149" t="str">
            <v/>
          </cell>
          <cell r="EP149">
            <v>0</v>
          </cell>
          <cell r="EQ149" t="str">
            <v>CHECK - SHORT YEAR</v>
          </cell>
          <cell r="ER149"/>
          <cell r="ES149"/>
          <cell r="ET149">
            <v>0</v>
          </cell>
          <cell r="EU149">
            <v>0</v>
          </cell>
          <cell r="EV149">
            <v>0</v>
          </cell>
        </row>
        <row r="150">
          <cell r="D150" t="str">
            <v/>
          </cell>
          <cell r="E150" t="str">
            <v/>
          </cell>
          <cell r="F150" t="str">
            <v/>
          </cell>
          <cell r="G150" t="str">
            <v/>
          </cell>
          <cell r="H150" t="str">
            <v/>
          </cell>
          <cell r="I150" t="str">
            <v/>
          </cell>
          <cell r="J150" t="str">
            <v/>
          </cell>
          <cell r="K150" t="str">
            <v/>
          </cell>
          <cell r="L150"/>
          <cell r="M150"/>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t="str">
            <v/>
          </cell>
          <cell r="CH150" t="str">
            <v/>
          </cell>
          <cell r="CI150">
            <v>0</v>
          </cell>
          <cell r="CJ150" t="str">
            <v/>
          </cell>
          <cell r="CK150" t="str">
            <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cell r="DR150">
            <v>0</v>
          </cell>
          <cell r="DS150">
            <v>0</v>
          </cell>
          <cell r="DT150">
            <v>0</v>
          </cell>
          <cell r="DU150">
            <v>0</v>
          </cell>
          <cell r="DV150">
            <v>0</v>
          </cell>
          <cell r="DW150">
            <v>0</v>
          </cell>
          <cell r="DX150">
            <v>0</v>
          </cell>
          <cell r="DY150">
            <v>0</v>
          </cell>
          <cell r="DZ150">
            <v>0</v>
          </cell>
          <cell r="EA150">
            <v>0</v>
          </cell>
          <cell r="EB150">
            <v>0</v>
          </cell>
          <cell r="EC150"/>
          <cell r="ED150"/>
          <cell r="EE150"/>
          <cell r="EF150">
            <v>0</v>
          </cell>
          <cell r="EG150">
            <v>0</v>
          </cell>
          <cell r="EH150">
            <v>0</v>
          </cell>
          <cell r="EI150">
            <v>0</v>
          </cell>
          <cell r="EJ150">
            <v>0</v>
          </cell>
          <cell r="EK150">
            <v>0</v>
          </cell>
          <cell r="EL150">
            <v>0</v>
          </cell>
          <cell r="EM150">
            <v>0</v>
          </cell>
          <cell r="EN150">
            <v>0</v>
          </cell>
          <cell r="EO150" t="str">
            <v/>
          </cell>
          <cell r="EP150">
            <v>0</v>
          </cell>
          <cell r="EQ150" t="str">
            <v>CHECK - SHORT YEAR</v>
          </cell>
          <cell r="ER150"/>
          <cell r="ES150"/>
          <cell r="ET150">
            <v>0</v>
          </cell>
          <cell r="EU150">
            <v>0</v>
          </cell>
          <cell r="EV150">
            <v>0</v>
          </cell>
        </row>
        <row r="151">
          <cell r="D151" t="str">
            <v/>
          </cell>
          <cell r="E151" t="str">
            <v/>
          </cell>
          <cell r="F151" t="str">
            <v/>
          </cell>
          <cell r="G151" t="str">
            <v/>
          </cell>
          <cell r="H151" t="str">
            <v/>
          </cell>
          <cell r="I151" t="str">
            <v/>
          </cell>
          <cell r="J151" t="str">
            <v/>
          </cell>
          <cell r="K151" t="str">
            <v/>
          </cell>
          <cell r="L151"/>
          <cell r="M151"/>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t="str">
            <v/>
          </cell>
          <cell r="CH151" t="str">
            <v/>
          </cell>
          <cell r="CI151">
            <v>0</v>
          </cell>
          <cell r="CJ151" t="str">
            <v/>
          </cell>
          <cell r="CK151" t="str">
            <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cell r="DR151">
            <v>0</v>
          </cell>
          <cell r="DS151">
            <v>0</v>
          </cell>
          <cell r="DT151">
            <v>0</v>
          </cell>
          <cell r="DU151">
            <v>0</v>
          </cell>
          <cell r="DV151">
            <v>0</v>
          </cell>
          <cell r="DW151">
            <v>0</v>
          </cell>
          <cell r="DX151">
            <v>0</v>
          </cell>
          <cell r="DY151">
            <v>0</v>
          </cell>
          <cell r="DZ151">
            <v>0</v>
          </cell>
          <cell r="EA151">
            <v>0</v>
          </cell>
          <cell r="EB151">
            <v>0</v>
          </cell>
          <cell r="EC151"/>
          <cell r="ED151"/>
          <cell r="EE151"/>
          <cell r="EF151">
            <v>0</v>
          </cell>
          <cell r="EG151">
            <v>0</v>
          </cell>
          <cell r="EH151">
            <v>0</v>
          </cell>
          <cell r="EI151">
            <v>0</v>
          </cell>
          <cell r="EJ151">
            <v>0</v>
          </cell>
          <cell r="EK151">
            <v>0</v>
          </cell>
          <cell r="EL151">
            <v>0</v>
          </cell>
          <cell r="EM151">
            <v>0</v>
          </cell>
          <cell r="EN151">
            <v>0</v>
          </cell>
          <cell r="EO151" t="str">
            <v/>
          </cell>
          <cell r="EP151">
            <v>0</v>
          </cell>
          <cell r="EQ151" t="str">
            <v>CHECK - SHORT YEAR</v>
          </cell>
          <cell r="ER151"/>
          <cell r="ES151"/>
          <cell r="ET151">
            <v>0</v>
          </cell>
          <cell r="EU151">
            <v>0</v>
          </cell>
          <cell r="EV151">
            <v>0</v>
          </cell>
        </row>
        <row r="152">
          <cell r="D152" t="str">
            <v/>
          </cell>
          <cell r="E152" t="str">
            <v/>
          </cell>
          <cell r="F152" t="str">
            <v/>
          </cell>
          <cell r="G152" t="str">
            <v/>
          </cell>
          <cell r="H152" t="str">
            <v/>
          </cell>
          <cell r="I152" t="str">
            <v/>
          </cell>
          <cell r="J152" t="str">
            <v/>
          </cell>
          <cell r="K152" t="str">
            <v/>
          </cell>
          <cell r="L152"/>
          <cell r="M152"/>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t="str">
            <v/>
          </cell>
          <cell r="CH152" t="str">
            <v/>
          </cell>
          <cell r="CI152">
            <v>0</v>
          </cell>
          <cell r="CJ152" t="str">
            <v/>
          </cell>
          <cell r="CK152" t="str">
            <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cell r="DR152">
            <v>0</v>
          </cell>
          <cell r="DS152">
            <v>0</v>
          </cell>
          <cell r="DT152">
            <v>0</v>
          </cell>
          <cell r="DU152">
            <v>0</v>
          </cell>
          <cell r="DV152">
            <v>0</v>
          </cell>
          <cell r="DW152">
            <v>0</v>
          </cell>
          <cell r="DX152">
            <v>0</v>
          </cell>
          <cell r="DY152">
            <v>0</v>
          </cell>
          <cell r="DZ152">
            <v>0</v>
          </cell>
          <cell r="EA152">
            <v>0</v>
          </cell>
          <cell r="EB152">
            <v>0</v>
          </cell>
          <cell r="EC152"/>
          <cell r="ED152"/>
          <cell r="EE152"/>
          <cell r="EF152">
            <v>0</v>
          </cell>
          <cell r="EG152">
            <v>0</v>
          </cell>
          <cell r="EH152">
            <v>0</v>
          </cell>
          <cell r="EI152">
            <v>0</v>
          </cell>
          <cell r="EJ152">
            <v>0</v>
          </cell>
          <cell r="EK152">
            <v>0</v>
          </cell>
          <cell r="EL152">
            <v>0</v>
          </cell>
          <cell r="EM152">
            <v>0</v>
          </cell>
          <cell r="EN152">
            <v>0</v>
          </cell>
          <cell r="EO152" t="str">
            <v/>
          </cell>
          <cell r="EP152">
            <v>0</v>
          </cell>
          <cell r="EQ152" t="str">
            <v>CHECK - SHORT YEAR</v>
          </cell>
          <cell r="ER152"/>
          <cell r="ES152"/>
          <cell r="ET152">
            <v>0</v>
          </cell>
          <cell r="EU152">
            <v>0</v>
          </cell>
          <cell r="EV152">
            <v>0</v>
          </cell>
        </row>
        <row r="153">
          <cell r="D153" t="str">
            <v/>
          </cell>
          <cell r="E153" t="str">
            <v/>
          </cell>
          <cell r="F153" t="str">
            <v/>
          </cell>
          <cell r="G153" t="str">
            <v/>
          </cell>
          <cell r="H153" t="str">
            <v/>
          </cell>
          <cell r="I153" t="str">
            <v/>
          </cell>
          <cell r="J153" t="str">
            <v/>
          </cell>
          <cell r="K153" t="str">
            <v/>
          </cell>
          <cell r="L153"/>
          <cell r="M153"/>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t="str">
            <v/>
          </cell>
          <cell r="CH153" t="str">
            <v/>
          </cell>
          <cell r="CI153">
            <v>0</v>
          </cell>
          <cell r="CJ153" t="str">
            <v/>
          </cell>
          <cell r="CK153" t="str">
            <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cell r="DR153">
            <v>0</v>
          </cell>
          <cell r="DS153">
            <v>0</v>
          </cell>
          <cell r="DT153">
            <v>0</v>
          </cell>
          <cell r="DU153">
            <v>0</v>
          </cell>
          <cell r="DV153">
            <v>0</v>
          </cell>
          <cell r="DW153">
            <v>0</v>
          </cell>
          <cell r="DX153">
            <v>0</v>
          </cell>
          <cell r="DY153">
            <v>0</v>
          </cell>
          <cell r="DZ153">
            <v>0</v>
          </cell>
          <cell r="EA153">
            <v>0</v>
          </cell>
          <cell r="EB153">
            <v>0</v>
          </cell>
          <cell r="EC153"/>
          <cell r="ED153"/>
          <cell r="EE153"/>
          <cell r="EF153">
            <v>0</v>
          </cell>
          <cell r="EG153">
            <v>0</v>
          </cell>
          <cell r="EH153">
            <v>0</v>
          </cell>
          <cell r="EI153">
            <v>0</v>
          </cell>
          <cell r="EJ153">
            <v>0</v>
          </cell>
          <cell r="EK153">
            <v>0</v>
          </cell>
          <cell r="EL153">
            <v>0</v>
          </cell>
          <cell r="EM153">
            <v>0</v>
          </cell>
          <cell r="EN153">
            <v>0</v>
          </cell>
          <cell r="EO153" t="str">
            <v/>
          </cell>
          <cell r="EP153">
            <v>0</v>
          </cell>
          <cell r="EQ153" t="str">
            <v>CHECK - SHORT YEAR</v>
          </cell>
          <cell r="ER153"/>
          <cell r="ES153"/>
          <cell r="ET153">
            <v>0</v>
          </cell>
          <cell r="EU153">
            <v>0</v>
          </cell>
          <cell r="EV153">
            <v>0</v>
          </cell>
        </row>
        <row r="154">
          <cell r="D154" t="str">
            <v/>
          </cell>
          <cell r="E154" t="str">
            <v/>
          </cell>
          <cell r="F154" t="str">
            <v/>
          </cell>
          <cell r="G154" t="str">
            <v/>
          </cell>
          <cell r="H154" t="str">
            <v/>
          </cell>
          <cell r="I154" t="str">
            <v/>
          </cell>
          <cell r="J154" t="str">
            <v/>
          </cell>
          <cell r="K154" t="str">
            <v/>
          </cell>
          <cell r="L154"/>
          <cell r="M154"/>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t="str">
            <v/>
          </cell>
          <cell r="CH154" t="str">
            <v/>
          </cell>
          <cell r="CI154">
            <v>0</v>
          </cell>
          <cell r="CJ154" t="str">
            <v/>
          </cell>
          <cell r="CK154" t="str">
            <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cell r="DR154">
            <v>0</v>
          </cell>
          <cell r="DS154">
            <v>0</v>
          </cell>
          <cell r="DT154">
            <v>0</v>
          </cell>
          <cell r="DU154">
            <v>0</v>
          </cell>
          <cell r="DV154">
            <v>0</v>
          </cell>
          <cell r="DW154">
            <v>0</v>
          </cell>
          <cell r="DX154">
            <v>0</v>
          </cell>
          <cell r="DY154">
            <v>0</v>
          </cell>
          <cell r="DZ154">
            <v>0</v>
          </cell>
          <cell r="EA154">
            <v>0</v>
          </cell>
          <cell r="EB154">
            <v>0</v>
          </cell>
          <cell r="EC154"/>
          <cell r="ED154"/>
          <cell r="EE154"/>
          <cell r="EF154">
            <v>0</v>
          </cell>
          <cell r="EG154">
            <v>0</v>
          </cell>
          <cell r="EH154">
            <v>0</v>
          </cell>
          <cell r="EI154">
            <v>0</v>
          </cell>
          <cell r="EJ154">
            <v>0</v>
          </cell>
          <cell r="EK154">
            <v>0</v>
          </cell>
          <cell r="EL154">
            <v>0</v>
          </cell>
          <cell r="EM154">
            <v>0</v>
          </cell>
          <cell r="EN154">
            <v>0</v>
          </cell>
          <cell r="EO154" t="str">
            <v/>
          </cell>
          <cell r="EP154">
            <v>0</v>
          </cell>
          <cell r="EQ154" t="str">
            <v>CHECK - SHORT YEAR</v>
          </cell>
          <cell r="ER154"/>
          <cell r="ES154"/>
          <cell r="ET154">
            <v>0</v>
          </cell>
          <cell r="EU154">
            <v>0</v>
          </cell>
          <cell r="EV154">
            <v>0</v>
          </cell>
        </row>
        <row r="155">
          <cell r="D155" t="str">
            <v/>
          </cell>
          <cell r="E155" t="str">
            <v/>
          </cell>
          <cell r="F155" t="str">
            <v/>
          </cell>
          <cell r="G155" t="str">
            <v/>
          </cell>
          <cell r="H155" t="str">
            <v/>
          </cell>
          <cell r="I155" t="str">
            <v/>
          </cell>
          <cell r="J155" t="str">
            <v/>
          </cell>
          <cell r="K155" t="str">
            <v/>
          </cell>
          <cell r="L155"/>
          <cell r="M155"/>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t="str">
            <v/>
          </cell>
          <cell r="CH155" t="str">
            <v/>
          </cell>
          <cell r="CI155">
            <v>0</v>
          </cell>
          <cell r="CJ155" t="str">
            <v/>
          </cell>
          <cell r="CK155" t="str">
            <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cell r="DR155">
            <v>0</v>
          </cell>
          <cell r="DS155">
            <v>0</v>
          </cell>
          <cell r="DT155">
            <v>0</v>
          </cell>
          <cell r="DU155">
            <v>0</v>
          </cell>
          <cell r="DV155">
            <v>0</v>
          </cell>
          <cell r="DW155">
            <v>0</v>
          </cell>
          <cell r="DX155">
            <v>0</v>
          </cell>
          <cell r="DY155">
            <v>0</v>
          </cell>
          <cell r="DZ155">
            <v>0</v>
          </cell>
          <cell r="EA155">
            <v>0</v>
          </cell>
          <cell r="EB155">
            <v>0</v>
          </cell>
          <cell r="EC155"/>
          <cell r="ED155"/>
          <cell r="EE155"/>
          <cell r="EF155">
            <v>0</v>
          </cell>
          <cell r="EG155">
            <v>0</v>
          </cell>
          <cell r="EH155">
            <v>0</v>
          </cell>
          <cell r="EI155">
            <v>0</v>
          </cell>
          <cell r="EJ155">
            <v>0</v>
          </cell>
          <cell r="EK155">
            <v>0</v>
          </cell>
          <cell r="EL155">
            <v>0</v>
          </cell>
          <cell r="EM155">
            <v>0</v>
          </cell>
          <cell r="EN155">
            <v>0</v>
          </cell>
          <cell r="EO155" t="str">
            <v/>
          </cell>
          <cell r="EP155">
            <v>0</v>
          </cell>
          <cell r="EQ155" t="str">
            <v>CHECK - SHORT YEAR</v>
          </cell>
          <cell r="ER155"/>
          <cell r="ES155"/>
          <cell r="ET155">
            <v>0</v>
          </cell>
          <cell r="EU155">
            <v>0</v>
          </cell>
          <cell r="EV155">
            <v>0</v>
          </cell>
        </row>
        <row r="156">
          <cell r="D156" t="str">
            <v/>
          </cell>
          <cell r="E156" t="str">
            <v/>
          </cell>
          <cell r="F156" t="str">
            <v/>
          </cell>
          <cell r="G156" t="str">
            <v/>
          </cell>
          <cell r="H156" t="str">
            <v/>
          </cell>
          <cell r="I156" t="str">
            <v/>
          </cell>
          <cell r="J156" t="str">
            <v/>
          </cell>
          <cell r="K156" t="str">
            <v/>
          </cell>
          <cell r="L156"/>
          <cell r="M156"/>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t="str">
            <v/>
          </cell>
          <cell r="CH156" t="str">
            <v/>
          </cell>
          <cell r="CI156">
            <v>0</v>
          </cell>
          <cell r="CJ156" t="str">
            <v/>
          </cell>
          <cell r="CK156" t="str">
            <v/>
          </cell>
          <cell r="CL156">
            <v>0</v>
          </cell>
          <cell r="CM156">
            <v>0</v>
          </cell>
          <cell r="CN156">
            <v>0</v>
          </cell>
          <cell r="CO156">
            <v>0</v>
          </cell>
          <cell r="CP156">
            <v>0</v>
          </cell>
          <cell r="CQ156">
            <v>0</v>
          </cell>
          <cell r="CR156">
            <v>0</v>
          </cell>
          <cell r="CS156">
            <v>0</v>
          </cell>
          <cell r="CT156">
            <v>0</v>
          </cell>
          <cell r="CU156">
            <v>0</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I156">
            <v>0</v>
          </cell>
          <cell r="DJ156">
            <v>0</v>
          </cell>
          <cell r="DK156">
            <v>0</v>
          </cell>
          <cell r="DL156">
            <v>0</v>
          </cell>
          <cell r="DM156">
            <v>0</v>
          </cell>
          <cell r="DN156">
            <v>0</v>
          </cell>
          <cell r="DO156">
            <v>0</v>
          </cell>
          <cell r="DP156">
            <v>0</v>
          </cell>
          <cell r="DQ156"/>
          <cell r="DR156">
            <v>0</v>
          </cell>
          <cell r="DS156">
            <v>0</v>
          </cell>
          <cell r="DT156">
            <v>0</v>
          </cell>
          <cell r="DU156">
            <v>0</v>
          </cell>
          <cell r="DV156">
            <v>0</v>
          </cell>
          <cell r="DW156">
            <v>0</v>
          </cell>
          <cell r="DX156">
            <v>0</v>
          </cell>
          <cell r="DY156">
            <v>0</v>
          </cell>
          <cell r="DZ156">
            <v>0</v>
          </cell>
          <cell r="EA156">
            <v>0</v>
          </cell>
          <cell r="EB156">
            <v>0</v>
          </cell>
          <cell r="EC156"/>
          <cell r="ED156"/>
          <cell r="EE156"/>
          <cell r="EF156">
            <v>0</v>
          </cell>
          <cell r="EG156">
            <v>0</v>
          </cell>
          <cell r="EH156">
            <v>0</v>
          </cell>
          <cell r="EI156">
            <v>0</v>
          </cell>
          <cell r="EJ156">
            <v>0</v>
          </cell>
          <cell r="EK156">
            <v>0</v>
          </cell>
          <cell r="EL156">
            <v>0</v>
          </cell>
          <cell r="EM156">
            <v>0</v>
          </cell>
          <cell r="EN156">
            <v>0</v>
          </cell>
          <cell r="EO156" t="str">
            <v/>
          </cell>
          <cell r="EP156">
            <v>0</v>
          </cell>
          <cell r="EQ156" t="str">
            <v>CHECK - SHORT YEAR</v>
          </cell>
          <cell r="ER156"/>
          <cell r="ES156"/>
          <cell r="ET156">
            <v>0</v>
          </cell>
          <cell r="EU156">
            <v>0</v>
          </cell>
          <cell r="EV156">
            <v>0</v>
          </cell>
        </row>
        <row r="157">
          <cell r="D157" t="str">
            <v/>
          </cell>
          <cell r="E157" t="str">
            <v/>
          </cell>
          <cell r="F157" t="str">
            <v/>
          </cell>
          <cell r="G157" t="str">
            <v/>
          </cell>
          <cell r="H157" t="str">
            <v/>
          </cell>
          <cell r="I157" t="str">
            <v/>
          </cell>
          <cell r="J157" t="str">
            <v/>
          </cell>
          <cell r="K157" t="str">
            <v/>
          </cell>
          <cell r="L157"/>
          <cell r="M157"/>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t="str">
            <v/>
          </cell>
          <cell r="CH157" t="str">
            <v/>
          </cell>
          <cell r="CI157">
            <v>0</v>
          </cell>
          <cell r="CJ157" t="str">
            <v/>
          </cell>
          <cell r="CK157" t="str">
            <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cell r="DR157">
            <v>0</v>
          </cell>
          <cell r="DS157">
            <v>0</v>
          </cell>
          <cell r="DT157">
            <v>0</v>
          </cell>
          <cell r="DU157">
            <v>0</v>
          </cell>
          <cell r="DV157">
            <v>0</v>
          </cell>
          <cell r="DW157">
            <v>0</v>
          </cell>
          <cell r="DX157">
            <v>0</v>
          </cell>
          <cell r="DY157">
            <v>0</v>
          </cell>
          <cell r="DZ157">
            <v>0</v>
          </cell>
          <cell r="EA157">
            <v>0</v>
          </cell>
          <cell r="EB157">
            <v>0</v>
          </cell>
          <cell r="EC157"/>
          <cell r="ED157"/>
          <cell r="EE157"/>
          <cell r="EF157">
            <v>0</v>
          </cell>
          <cell r="EG157">
            <v>0</v>
          </cell>
          <cell r="EH157">
            <v>0</v>
          </cell>
          <cell r="EI157">
            <v>0</v>
          </cell>
          <cell r="EJ157">
            <v>0</v>
          </cell>
          <cell r="EK157">
            <v>0</v>
          </cell>
          <cell r="EL157">
            <v>0</v>
          </cell>
          <cell r="EM157">
            <v>0</v>
          </cell>
          <cell r="EN157">
            <v>0</v>
          </cell>
          <cell r="EO157" t="str">
            <v/>
          </cell>
          <cell r="EP157">
            <v>0</v>
          </cell>
          <cell r="EQ157" t="str">
            <v>CHECK - SHORT YEAR</v>
          </cell>
          <cell r="ER157"/>
          <cell r="ES157"/>
          <cell r="ET157">
            <v>0</v>
          </cell>
          <cell r="EU157">
            <v>0</v>
          </cell>
          <cell r="EV157">
            <v>0</v>
          </cell>
        </row>
        <row r="158">
          <cell r="D158" t="str">
            <v/>
          </cell>
          <cell r="E158" t="str">
            <v/>
          </cell>
          <cell r="F158" t="str">
            <v/>
          </cell>
          <cell r="G158" t="str">
            <v/>
          </cell>
          <cell r="H158" t="str">
            <v/>
          </cell>
          <cell r="I158" t="str">
            <v/>
          </cell>
          <cell r="J158" t="str">
            <v/>
          </cell>
          <cell r="K158" t="str">
            <v/>
          </cell>
          <cell r="L158"/>
          <cell r="M158"/>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t="str">
            <v/>
          </cell>
          <cell r="CH158" t="str">
            <v/>
          </cell>
          <cell r="CI158">
            <v>0</v>
          </cell>
          <cell r="CJ158" t="str">
            <v/>
          </cell>
          <cell r="CK158" t="str">
            <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cell r="DR158">
            <v>0</v>
          </cell>
          <cell r="DS158">
            <v>0</v>
          </cell>
          <cell r="DT158">
            <v>0</v>
          </cell>
          <cell r="DU158">
            <v>0</v>
          </cell>
          <cell r="DV158">
            <v>0</v>
          </cell>
          <cell r="DW158">
            <v>0</v>
          </cell>
          <cell r="DX158">
            <v>0</v>
          </cell>
          <cell r="DY158">
            <v>0</v>
          </cell>
          <cell r="DZ158">
            <v>0</v>
          </cell>
          <cell r="EA158">
            <v>0</v>
          </cell>
          <cell r="EB158">
            <v>0</v>
          </cell>
          <cell r="EC158"/>
          <cell r="ED158"/>
          <cell r="EE158"/>
          <cell r="EF158">
            <v>0</v>
          </cell>
          <cell r="EG158">
            <v>0</v>
          </cell>
          <cell r="EH158">
            <v>0</v>
          </cell>
          <cell r="EI158">
            <v>0</v>
          </cell>
          <cell r="EJ158">
            <v>0</v>
          </cell>
          <cell r="EK158">
            <v>0</v>
          </cell>
          <cell r="EL158">
            <v>0</v>
          </cell>
          <cell r="EM158">
            <v>0</v>
          </cell>
          <cell r="EN158">
            <v>0</v>
          </cell>
          <cell r="EO158" t="str">
            <v/>
          </cell>
          <cell r="EP158">
            <v>0</v>
          </cell>
          <cell r="EQ158" t="str">
            <v>CHECK - SHORT YEAR</v>
          </cell>
          <cell r="ER158"/>
          <cell r="ES158"/>
          <cell r="ET158">
            <v>0</v>
          </cell>
          <cell r="EU158">
            <v>0</v>
          </cell>
          <cell r="EV158">
            <v>0</v>
          </cell>
        </row>
        <row r="159">
          <cell r="D159" t="str">
            <v/>
          </cell>
          <cell r="E159" t="str">
            <v/>
          </cell>
          <cell r="F159" t="str">
            <v/>
          </cell>
          <cell r="G159" t="str">
            <v/>
          </cell>
          <cell r="H159" t="str">
            <v/>
          </cell>
          <cell r="I159" t="str">
            <v/>
          </cell>
          <cell r="J159" t="str">
            <v/>
          </cell>
          <cell r="K159" t="str">
            <v/>
          </cell>
          <cell r="L159"/>
          <cell r="M159"/>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t="str">
            <v/>
          </cell>
          <cell r="CH159" t="str">
            <v/>
          </cell>
          <cell r="CI159">
            <v>0</v>
          </cell>
          <cell r="CJ159" t="str">
            <v/>
          </cell>
          <cell r="CK159" t="str">
            <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cell r="DR159">
            <v>0</v>
          </cell>
          <cell r="DS159">
            <v>0</v>
          </cell>
          <cell r="DT159">
            <v>0</v>
          </cell>
          <cell r="DU159">
            <v>0</v>
          </cell>
          <cell r="DV159">
            <v>0</v>
          </cell>
          <cell r="DW159">
            <v>0</v>
          </cell>
          <cell r="DX159">
            <v>0</v>
          </cell>
          <cell r="DY159">
            <v>0</v>
          </cell>
          <cell r="DZ159">
            <v>0</v>
          </cell>
          <cell r="EA159">
            <v>0</v>
          </cell>
          <cell r="EB159">
            <v>0</v>
          </cell>
          <cell r="EC159"/>
          <cell r="ED159"/>
          <cell r="EE159"/>
          <cell r="EF159">
            <v>0</v>
          </cell>
          <cell r="EG159">
            <v>0</v>
          </cell>
          <cell r="EH159">
            <v>0</v>
          </cell>
          <cell r="EI159">
            <v>0</v>
          </cell>
          <cell r="EJ159">
            <v>0</v>
          </cell>
          <cell r="EK159">
            <v>0</v>
          </cell>
          <cell r="EL159">
            <v>0</v>
          </cell>
          <cell r="EM159">
            <v>0</v>
          </cell>
          <cell r="EN159">
            <v>0</v>
          </cell>
          <cell r="EO159" t="str">
            <v/>
          </cell>
          <cell r="EP159">
            <v>0</v>
          </cell>
          <cell r="EQ159" t="str">
            <v>CHECK - SHORT YEAR</v>
          </cell>
          <cell r="ER159"/>
          <cell r="ES159"/>
          <cell r="ET159">
            <v>0</v>
          </cell>
          <cell r="EU159">
            <v>0</v>
          </cell>
          <cell r="EV159">
            <v>0</v>
          </cell>
        </row>
        <row r="160">
          <cell r="D160" t="str">
            <v/>
          </cell>
          <cell r="E160" t="str">
            <v/>
          </cell>
          <cell r="F160" t="str">
            <v/>
          </cell>
          <cell r="G160" t="str">
            <v/>
          </cell>
          <cell r="H160" t="str">
            <v/>
          </cell>
          <cell r="I160" t="str">
            <v/>
          </cell>
          <cell r="J160" t="str">
            <v/>
          </cell>
          <cell r="K160" t="str">
            <v/>
          </cell>
          <cell r="L160"/>
          <cell r="M160"/>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t="str">
            <v/>
          </cell>
          <cell r="CH160" t="str">
            <v/>
          </cell>
          <cell r="CI160">
            <v>0</v>
          </cell>
          <cell r="CJ160" t="str">
            <v/>
          </cell>
          <cell r="CK160" t="str">
            <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cell r="DR160">
            <v>0</v>
          </cell>
          <cell r="DS160">
            <v>0</v>
          </cell>
          <cell r="DT160">
            <v>0</v>
          </cell>
          <cell r="DU160">
            <v>0</v>
          </cell>
          <cell r="DV160">
            <v>0</v>
          </cell>
          <cell r="DW160">
            <v>0</v>
          </cell>
          <cell r="DX160">
            <v>0</v>
          </cell>
          <cell r="DY160">
            <v>0</v>
          </cell>
          <cell r="DZ160">
            <v>0</v>
          </cell>
          <cell r="EA160">
            <v>0</v>
          </cell>
          <cell r="EB160">
            <v>0</v>
          </cell>
          <cell r="EC160"/>
          <cell r="ED160"/>
          <cell r="EE160"/>
          <cell r="EF160">
            <v>0</v>
          </cell>
          <cell r="EG160">
            <v>0</v>
          </cell>
          <cell r="EH160">
            <v>0</v>
          </cell>
          <cell r="EI160">
            <v>0</v>
          </cell>
          <cell r="EJ160">
            <v>0</v>
          </cell>
          <cell r="EK160">
            <v>0</v>
          </cell>
          <cell r="EL160">
            <v>0</v>
          </cell>
          <cell r="EM160">
            <v>0</v>
          </cell>
          <cell r="EN160">
            <v>0</v>
          </cell>
          <cell r="EO160" t="str">
            <v/>
          </cell>
          <cell r="EP160">
            <v>0</v>
          </cell>
          <cell r="EQ160" t="str">
            <v>CHECK - SHORT YEAR</v>
          </cell>
          <cell r="ER160"/>
          <cell r="ES160"/>
          <cell r="ET160">
            <v>0</v>
          </cell>
          <cell r="EU160">
            <v>0</v>
          </cell>
          <cell r="EV160">
            <v>0</v>
          </cell>
        </row>
        <row r="161">
          <cell r="D161" t="str">
            <v/>
          </cell>
          <cell r="E161" t="str">
            <v/>
          </cell>
          <cell r="F161" t="str">
            <v/>
          </cell>
          <cell r="G161" t="str">
            <v/>
          </cell>
          <cell r="H161" t="str">
            <v/>
          </cell>
          <cell r="I161" t="str">
            <v/>
          </cell>
          <cell r="J161" t="str">
            <v/>
          </cell>
          <cell r="K161" t="str">
            <v/>
          </cell>
          <cell r="L161"/>
          <cell r="M161"/>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t="str">
            <v/>
          </cell>
          <cell r="CH161" t="str">
            <v/>
          </cell>
          <cell r="CI161">
            <v>0</v>
          </cell>
          <cell r="CJ161" t="str">
            <v/>
          </cell>
          <cell r="CK161" t="str">
            <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cell r="DR161">
            <v>0</v>
          </cell>
          <cell r="DS161">
            <v>0</v>
          </cell>
          <cell r="DT161">
            <v>0</v>
          </cell>
          <cell r="DU161">
            <v>0</v>
          </cell>
          <cell r="DV161">
            <v>0</v>
          </cell>
          <cell r="DW161">
            <v>0</v>
          </cell>
          <cell r="DX161">
            <v>0</v>
          </cell>
          <cell r="DY161">
            <v>0</v>
          </cell>
          <cell r="DZ161">
            <v>0</v>
          </cell>
          <cell r="EA161">
            <v>0</v>
          </cell>
          <cell r="EB161">
            <v>0</v>
          </cell>
          <cell r="EC161"/>
          <cell r="ED161"/>
          <cell r="EE161"/>
          <cell r="EF161">
            <v>0</v>
          </cell>
          <cell r="EG161">
            <v>0</v>
          </cell>
          <cell r="EH161">
            <v>0</v>
          </cell>
          <cell r="EI161">
            <v>0</v>
          </cell>
          <cell r="EJ161">
            <v>0</v>
          </cell>
          <cell r="EK161">
            <v>0</v>
          </cell>
          <cell r="EL161">
            <v>0</v>
          </cell>
          <cell r="EM161">
            <v>0</v>
          </cell>
          <cell r="EN161">
            <v>0</v>
          </cell>
          <cell r="EO161" t="str">
            <v/>
          </cell>
          <cell r="EP161">
            <v>0</v>
          </cell>
          <cell r="EQ161" t="str">
            <v>CHECK - SHORT YEAR</v>
          </cell>
          <cell r="ER161"/>
          <cell r="ES161"/>
          <cell r="ET161">
            <v>0</v>
          </cell>
          <cell r="EU161">
            <v>0</v>
          </cell>
          <cell r="EV161">
            <v>0</v>
          </cell>
        </row>
        <row r="162">
          <cell r="D162" t="str">
            <v/>
          </cell>
          <cell r="E162" t="str">
            <v/>
          </cell>
          <cell r="F162" t="str">
            <v/>
          </cell>
          <cell r="G162" t="str">
            <v/>
          </cell>
          <cell r="H162" t="str">
            <v/>
          </cell>
          <cell r="I162" t="str">
            <v/>
          </cell>
          <cell r="J162" t="str">
            <v/>
          </cell>
          <cell r="K162" t="str">
            <v/>
          </cell>
          <cell r="L162"/>
          <cell r="M162"/>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t="str">
            <v/>
          </cell>
          <cell r="CH162" t="str">
            <v/>
          </cell>
          <cell r="CI162">
            <v>0</v>
          </cell>
          <cell r="CJ162" t="str">
            <v/>
          </cell>
          <cell r="CK162" t="str">
            <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cell r="DR162">
            <v>0</v>
          </cell>
          <cell r="DS162">
            <v>0</v>
          </cell>
          <cell r="DT162">
            <v>0</v>
          </cell>
          <cell r="DU162">
            <v>0</v>
          </cell>
          <cell r="DV162">
            <v>0</v>
          </cell>
          <cell r="DW162">
            <v>0</v>
          </cell>
          <cell r="DX162">
            <v>0</v>
          </cell>
          <cell r="DY162">
            <v>0</v>
          </cell>
          <cell r="DZ162">
            <v>0</v>
          </cell>
          <cell r="EA162">
            <v>0</v>
          </cell>
          <cell r="EB162">
            <v>0</v>
          </cell>
          <cell r="EC162"/>
          <cell r="ED162"/>
          <cell r="EE162"/>
          <cell r="EF162">
            <v>0</v>
          </cell>
          <cell r="EG162">
            <v>0</v>
          </cell>
          <cell r="EH162">
            <v>0</v>
          </cell>
          <cell r="EI162">
            <v>0</v>
          </cell>
          <cell r="EJ162">
            <v>0</v>
          </cell>
          <cell r="EK162">
            <v>0</v>
          </cell>
          <cell r="EL162">
            <v>0</v>
          </cell>
          <cell r="EM162">
            <v>0</v>
          </cell>
          <cell r="EN162">
            <v>0</v>
          </cell>
          <cell r="EO162" t="str">
            <v/>
          </cell>
          <cell r="EP162">
            <v>0</v>
          </cell>
          <cell r="EQ162" t="str">
            <v>CHECK - SHORT YEAR</v>
          </cell>
          <cell r="ER162"/>
          <cell r="ES162"/>
          <cell r="ET162">
            <v>0</v>
          </cell>
          <cell r="EU162">
            <v>0</v>
          </cell>
          <cell r="EV162">
            <v>0</v>
          </cell>
        </row>
        <row r="163">
          <cell r="D163" t="str">
            <v/>
          </cell>
          <cell r="E163" t="str">
            <v/>
          </cell>
          <cell r="F163" t="str">
            <v/>
          </cell>
          <cell r="G163" t="str">
            <v/>
          </cell>
          <cell r="H163" t="str">
            <v/>
          </cell>
          <cell r="I163" t="str">
            <v/>
          </cell>
          <cell r="J163" t="str">
            <v/>
          </cell>
          <cell r="K163" t="str">
            <v/>
          </cell>
          <cell r="L163"/>
          <cell r="M163"/>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t="str">
            <v/>
          </cell>
          <cell r="CH163" t="str">
            <v/>
          </cell>
          <cell r="CI163">
            <v>0</v>
          </cell>
          <cell r="CJ163" t="str">
            <v/>
          </cell>
          <cell r="CK163" t="str">
            <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cell r="DR163">
            <v>0</v>
          </cell>
          <cell r="DS163">
            <v>0</v>
          </cell>
          <cell r="DT163">
            <v>0</v>
          </cell>
          <cell r="DU163">
            <v>0</v>
          </cell>
          <cell r="DV163">
            <v>0</v>
          </cell>
          <cell r="DW163">
            <v>0</v>
          </cell>
          <cell r="DX163">
            <v>0</v>
          </cell>
          <cell r="DY163">
            <v>0</v>
          </cell>
          <cell r="DZ163">
            <v>0</v>
          </cell>
          <cell r="EA163">
            <v>0</v>
          </cell>
          <cell r="EB163">
            <v>0</v>
          </cell>
          <cell r="EC163"/>
          <cell r="ED163"/>
          <cell r="EE163"/>
          <cell r="EF163">
            <v>0</v>
          </cell>
          <cell r="EG163">
            <v>0</v>
          </cell>
          <cell r="EH163">
            <v>0</v>
          </cell>
          <cell r="EI163">
            <v>0</v>
          </cell>
          <cell r="EJ163">
            <v>0</v>
          </cell>
          <cell r="EK163">
            <v>0</v>
          </cell>
          <cell r="EL163">
            <v>0</v>
          </cell>
          <cell r="EM163">
            <v>0</v>
          </cell>
          <cell r="EN163">
            <v>0</v>
          </cell>
          <cell r="EO163" t="str">
            <v/>
          </cell>
          <cell r="EP163">
            <v>0</v>
          </cell>
          <cell r="EQ163" t="str">
            <v>CHECK - SHORT YEAR</v>
          </cell>
          <cell r="ER163"/>
          <cell r="ES163"/>
          <cell r="ET163">
            <v>0</v>
          </cell>
          <cell r="EU163">
            <v>0</v>
          </cell>
          <cell r="EV163">
            <v>0</v>
          </cell>
        </row>
        <row r="164">
          <cell r="D164" t="str">
            <v/>
          </cell>
          <cell r="E164" t="str">
            <v/>
          </cell>
          <cell r="F164" t="str">
            <v/>
          </cell>
          <cell r="G164" t="str">
            <v/>
          </cell>
          <cell r="H164" t="str">
            <v/>
          </cell>
          <cell r="I164" t="str">
            <v/>
          </cell>
          <cell r="J164" t="str">
            <v/>
          </cell>
          <cell r="K164" t="str">
            <v/>
          </cell>
          <cell r="L164"/>
          <cell r="M164"/>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t="str">
            <v/>
          </cell>
          <cell r="CH164" t="str">
            <v/>
          </cell>
          <cell r="CI164">
            <v>0</v>
          </cell>
          <cell r="CJ164" t="str">
            <v/>
          </cell>
          <cell r="CK164" t="str">
            <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cell r="DR164">
            <v>0</v>
          </cell>
          <cell r="DS164">
            <v>0</v>
          </cell>
          <cell r="DT164">
            <v>0</v>
          </cell>
          <cell r="DU164">
            <v>0</v>
          </cell>
          <cell r="DV164">
            <v>0</v>
          </cell>
          <cell r="DW164">
            <v>0</v>
          </cell>
          <cell r="DX164">
            <v>0</v>
          </cell>
          <cell r="DY164">
            <v>0</v>
          </cell>
          <cell r="DZ164">
            <v>0</v>
          </cell>
          <cell r="EA164">
            <v>0</v>
          </cell>
          <cell r="EB164">
            <v>0</v>
          </cell>
          <cell r="EC164"/>
          <cell r="ED164"/>
          <cell r="EE164"/>
          <cell r="EF164">
            <v>0</v>
          </cell>
          <cell r="EG164">
            <v>0</v>
          </cell>
          <cell r="EH164">
            <v>0</v>
          </cell>
          <cell r="EI164">
            <v>0</v>
          </cell>
          <cell r="EJ164">
            <v>0</v>
          </cell>
          <cell r="EK164">
            <v>0</v>
          </cell>
          <cell r="EL164">
            <v>0</v>
          </cell>
          <cell r="EM164">
            <v>0</v>
          </cell>
          <cell r="EN164">
            <v>0</v>
          </cell>
          <cell r="EO164" t="str">
            <v/>
          </cell>
          <cell r="EP164">
            <v>0</v>
          </cell>
          <cell r="EQ164" t="str">
            <v>CHECK - SHORT YEAR</v>
          </cell>
          <cell r="ER164"/>
          <cell r="ES164"/>
          <cell r="ET164">
            <v>0</v>
          </cell>
          <cell r="EU164">
            <v>0</v>
          </cell>
          <cell r="EV164">
            <v>0</v>
          </cell>
        </row>
        <row r="165">
          <cell r="D165" t="str">
            <v/>
          </cell>
          <cell r="E165" t="str">
            <v/>
          </cell>
          <cell r="F165" t="str">
            <v/>
          </cell>
          <cell r="G165" t="str">
            <v/>
          </cell>
          <cell r="H165" t="str">
            <v/>
          </cell>
          <cell r="I165" t="str">
            <v/>
          </cell>
          <cell r="J165" t="str">
            <v/>
          </cell>
          <cell r="K165" t="str">
            <v/>
          </cell>
          <cell r="L165"/>
          <cell r="M165"/>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t="str">
            <v/>
          </cell>
          <cell r="CH165" t="str">
            <v/>
          </cell>
          <cell r="CI165">
            <v>0</v>
          </cell>
          <cell r="CJ165" t="str">
            <v/>
          </cell>
          <cell r="CK165" t="str">
            <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cell r="DR165">
            <v>0</v>
          </cell>
          <cell r="DS165">
            <v>0</v>
          </cell>
          <cell r="DT165">
            <v>0</v>
          </cell>
          <cell r="DU165">
            <v>0</v>
          </cell>
          <cell r="DV165">
            <v>0</v>
          </cell>
          <cell r="DW165">
            <v>0</v>
          </cell>
          <cell r="DX165">
            <v>0</v>
          </cell>
          <cell r="DY165">
            <v>0</v>
          </cell>
          <cell r="DZ165">
            <v>0</v>
          </cell>
          <cell r="EA165">
            <v>0</v>
          </cell>
          <cell r="EB165">
            <v>0</v>
          </cell>
          <cell r="EC165"/>
          <cell r="ED165"/>
          <cell r="EE165"/>
          <cell r="EF165">
            <v>0</v>
          </cell>
          <cell r="EG165">
            <v>0</v>
          </cell>
          <cell r="EH165">
            <v>0</v>
          </cell>
          <cell r="EI165">
            <v>0</v>
          </cell>
          <cell r="EJ165">
            <v>0</v>
          </cell>
          <cell r="EK165">
            <v>0</v>
          </cell>
          <cell r="EL165">
            <v>0</v>
          </cell>
          <cell r="EM165">
            <v>0</v>
          </cell>
          <cell r="EN165">
            <v>0</v>
          </cell>
          <cell r="EO165" t="str">
            <v/>
          </cell>
          <cell r="EP165">
            <v>0</v>
          </cell>
          <cell r="EQ165" t="str">
            <v>CHECK - SHORT YEAR</v>
          </cell>
          <cell r="ER165"/>
          <cell r="ES165"/>
          <cell r="ET165">
            <v>0</v>
          </cell>
          <cell r="EU165">
            <v>0</v>
          </cell>
          <cell r="EV165">
            <v>0</v>
          </cell>
        </row>
        <row r="166">
          <cell r="D166" t="str">
            <v/>
          </cell>
          <cell r="E166" t="str">
            <v/>
          </cell>
          <cell r="F166" t="str">
            <v/>
          </cell>
          <cell r="G166" t="str">
            <v/>
          </cell>
          <cell r="H166" t="str">
            <v/>
          </cell>
          <cell r="I166" t="str">
            <v/>
          </cell>
          <cell r="J166" t="str">
            <v/>
          </cell>
          <cell r="K166" t="str">
            <v/>
          </cell>
          <cell r="L166"/>
          <cell r="M166"/>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t="str">
            <v/>
          </cell>
          <cell r="CH166" t="str">
            <v/>
          </cell>
          <cell r="CI166">
            <v>0</v>
          </cell>
          <cell r="CJ166" t="str">
            <v/>
          </cell>
          <cell r="CK166" t="str">
            <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cell r="DR166">
            <v>0</v>
          </cell>
          <cell r="DS166">
            <v>0</v>
          </cell>
          <cell r="DT166">
            <v>0</v>
          </cell>
          <cell r="DU166">
            <v>0</v>
          </cell>
          <cell r="DV166">
            <v>0</v>
          </cell>
          <cell r="DW166">
            <v>0</v>
          </cell>
          <cell r="DX166">
            <v>0</v>
          </cell>
          <cell r="DY166">
            <v>0</v>
          </cell>
          <cell r="DZ166">
            <v>0</v>
          </cell>
          <cell r="EA166">
            <v>0</v>
          </cell>
          <cell r="EB166">
            <v>0</v>
          </cell>
          <cell r="EC166"/>
          <cell r="ED166"/>
          <cell r="EE166"/>
          <cell r="EF166">
            <v>0</v>
          </cell>
          <cell r="EG166">
            <v>0</v>
          </cell>
          <cell r="EH166">
            <v>0</v>
          </cell>
          <cell r="EI166">
            <v>0</v>
          </cell>
          <cell r="EJ166">
            <v>0</v>
          </cell>
          <cell r="EK166">
            <v>0</v>
          </cell>
          <cell r="EL166">
            <v>0</v>
          </cell>
          <cell r="EM166">
            <v>0</v>
          </cell>
          <cell r="EN166">
            <v>0</v>
          </cell>
          <cell r="EO166" t="str">
            <v/>
          </cell>
          <cell r="EP166">
            <v>0</v>
          </cell>
          <cell r="EQ166" t="str">
            <v>CHECK - SHORT YEAR</v>
          </cell>
          <cell r="ER166"/>
          <cell r="ES166"/>
          <cell r="ET166">
            <v>0</v>
          </cell>
          <cell r="EU166">
            <v>0</v>
          </cell>
          <cell r="EV166">
            <v>0</v>
          </cell>
        </row>
        <row r="167">
          <cell r="D167" t="str">
            <v/>
          </cell>
          <cell r="E167" t="str">
            <v/>
          </cell>
          <cell r="F167" t="str">
            <v/>
          </cell>
          <cell r="G167" t="str">
            <v/>
          </cell>
          <cell r="H167" t="str">
            <v/>
          </cell>
          <cell r="I167" t="str">
            <v/>
          </cell>
          <cell r="J167" t="str">
            <v/>
          </cell>
          <cell r="K167" t="str">
            <v/>
          </cell>
          <cell r="L167"/>
          <cell r="M167"/>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t="str">
            <v/>
          </cell>
          <cell r="CH167" t="str">
            <v/>
          </cell>
          <cell r="CI167">
            <v>0</v>
          </cell>
          <cell r="CJ167" t="str">
            <v/>
          </cell>
          <cell r="CK167" t="str">
            <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cell r="DR167">
            <v>0</v>
          </cell>
          <cell r="DS167">
            <v>0</v>
          </cell>
          <cell r="DT167">
            <v>0</v>
          </cell>
          <cell r="DU167">
            <v>0</v>
          </cell>
          <cell r="DV167">
            <v>0</v>
          </cell>
          <cell r="DW167">
            <v>0</v>
          </cell>
          <cell r="DX167">
            <v>0</v>
          </cell>
          <cell r="DY167">
            <v>0</v>
          </cell>
          <cell r="DZ167">
            <v>0</v>
          </cell>
          <cell r="EA167">
            <v>0</v>
          </cell>
          <cell r="EB167">
            <v>0</v>
          </cell>
          <cell r="EC167"/>
          <cell r="ED167"/>
          <cell r="EE167"/>
          <cell r="EF167">
            <v>0</v>
          </cell>
          <cell r="EG167">
            <v>0</v>
          </cell>
          <cell r="EH167">
            <v>0</v>
          </cell>
          <cell r="EI167">
            <v>0</v>
          </cell>
          <cell r="EJ167">
            <v>0</v>
          </cell>
          <cell r="EK167">
            <v>0</v>
          </cell>
          <cell r="EL167">
            <v>0</v>
          </cell>
          <cell r="EM167">
            <v>0</v>
          </cell>
          <cell r="EN167">
            <v>0</v>
          </cell>
          <cell r="EO167" t="str">
            <v/>
          </cell>
          <cell r="EP167">
            <v>0</v>
          </cell>
          <cell r="EQ167" t="str">
            <v>CHECK - SHORT YEAR</v>
          </cell>
          <cell r="ER167"/>
          <cell r="ES167"/>
          <cell r="ET167">
            <v>0</v>
          </cell>
          <cell r="EU167">
            <v>0</v>
          </cell>
          <cell r="EV167">
            <v>0</v>
          </cell>
        </row>
        <row r="168">
          <cell r="D168" t="str">
            <v/>
          </cell>
          <cell r="E168" t="str">
            <v/>
          </cell>
          <cell r="F168" t="str">
            <v/>
          </cell>
          <cell r="G168" t="str">
            <v/>
          </cell>
          <cell r="H168" t="str">
            <v/>
          </cell>
          <cell r="I168" t="str">
            <v/>
          </cell>
          <cell r="J168" t="str">
            <v/>
          </cell>
          <cell r="K168" t="str">
            <v/>
          </cell>
          <cell r="L168"/>
          <cell r="M168"/>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t="str">
            <v/>
          </cell>
          <cell r="CH168" t="str">
            <v/>
          </cell>
          <cell r="CI168">
            <v>0</v>
          </cell>
          <cell r="CJ168" t="str">
            <v/>
          </cell>
          <cell r="CK168" t="str">
            <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cell r="DA168">
            <v>0</v>
          </cell>
          <cell r="DB168">
            <v>0</v>
          </cell>
          <cell r="DC168">
            <v>0</v>
          </cell>
          <cell r="DD168">
            <v>0</v>
          </cell>
          <cell r="DE168">
            <v>0</v>
          </cell>
          <cell r="DF168">
            <v>0</v>
          </cell>
          <cell r="DG168">
            <v>0</v>
          </cell>
          <cell r="DH168">
            <v>0</v>
          </cell>
          <cell r="DI168">
            <v>0</v>
          </cell>
          <cell r="DJ168">
            <v>0</v>
          </cell>
          <cell r="DK168">
            <v>0</v>
          </cell>
          <cell r="DL168">
            <v>0</v>
          </cell>
          <cell r="DM168">
            <v>0</v>
          </cell>
          <cell r="DN168">
            <v>0</v>
          </cell>
          <cell r="DO168">
            <v>0</v>
          </cell>
          <cell r="DP168">
            <v>0</v>
          </cell>
          <cell r="DQ168"/>
          <cell r="DR168">
            <v>0</v>
          </cell>
          <cell r="DS168">
            <v>0</v>
          </cell>
          <cell r="DT168">
            <v>0</v>
          </cell>
          <cell r="DU168">
            <v>0</v>
          </cell>
          <cell r="DV168">
            <v>0</v>
          </cell>
          <cell r="DW168">
            <v>0</v>
          </cell>
          <cell r="DX168">
            <v>0</v>
          </cell>
          <cell r="DY168">
            <v>0</v>
          </cell>
          <cell r="DZ168">
            <v>0</v>
          </cell>
          <cell r="EA168">
            <v>0</v>
          </cell>
          <cell r="EB168">
            <v>0</v>
          </cell>
          <cell r="EC168"/>
          <cell r="ED168"/>
          <cell r="EE168"/>
          <cell r="EF168">
            <v>0</v>
          </cell>
          <cell r="EG168">
            <v>0</v>
          </cell>
          <cell r="EH168">
            <v>0</v>
          </cell>
          <cell r="EI168">
            <v>0</v>
          </cell>
          <cell r="EJ168">
            <v>0</v>
          </cell>
          <cell r="EK168">
            <v>0</v>
          </cell>
          <cell r="EL168">
            <v>0</v>
          </cell>
          <cell r="EM168">
            <v>0</v>
          </cell>
          <cell r="EN168">
            <v>0</v>
          </cell>
          <cell r="EO168" t="str">
            <v/>
          </cell>
          <cell r="EP168">
            <v>0</v>
          </cell>
          <cell r="EQ168" t="str">
            <v>CHECK - SHORT YEAR</v>
          </cell>
          <cell r="ER168"/>
          <cell r="ES168"/>
          <cell r="ET168">
            <v>0</v>
          </cell>
          <cell r="EU168">
            <v>0</v>
          </cell>
          <cell r="EV168">
            <v>0</v>
          </cell>
        </row>
        <row r="169">
          <cell r="D169" t="str">
            <v/>
          </cell>
          <cell r="E169" t="str">
            <v/>
          </cell>
          <cell r="F169" t="str">
            <v/>
          </cell>
          <cell r="G169" t="str">
            <v/>
          </cell>
          <cell r="H169" t="str">
            <v/>
          </cell>
          <cell r="I169" t="str">
            <v/>
          </cell>
          <cell r="J169" t="str">
            <v/>
          </cell>
          <cell r="K169" t="str">
            <v/>
          </cell>
          <cell r="L169"/>
          <cell r="M169"/>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t="str">
            <v/>
          </cell>
          <cell r="CH169" t="str">
            <v/>
          </cell>
          <cell r="CI169">
            <v>0</v>
          </cell>
          <cell r="CJ169" t="str">
            <v/>
          </cell>
          <cell r="CK169" t="str">
            <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cell r="DR169">
            <v>0</v>
          </cell>
          <cell r="DS169">
            <v>0</v>
          </cell>
          <cell r="DT169">
            <v>0</v>
          </cell>
          <cell r="DU169">
            <v>0</v>
          </cell>
          <cell r="DV169">
            <v>0</v>
          </cell>
          <cell r="DW169">
            <v>0</v>
          </cell>
          <cell r="DX169">
            <v>0</v>
          </cell>
          <cell r="DY169">
            <v>0</v>
          </cell>
          <cell r="DZ169">
            <v>0</v>
          </cell>
          <cell r="EA169">
            <v>0</v>
          </cell>
          <cell r="EB169">
            <v>0</v>
          </cell>
          <cell r="EC169"/>
          <cell r="ED169"/>
          <cell r="EE169"/>
          <cell r="EF169">
            <v>0</v>
          </cell>
          <cell r="EG169">
            <v>0</v>
          </cell>
          <cell r="EH169">
            <v>0</v>
          </cell>
          <cell r="EI169">
            <v>0</v>
          </cell>
          <cell r="EJ169">
            <v>0</v>
          </cell>
          <cell r="EK169">
            <v>0</v>
          </cell>
          <cell r="EL169">
            <v>0</v>
          </cell>
          <cell r="EM169">
            <v>0</v>
          </cell>
          <cell r="EN169">
            <v>0</v>
          </cell>
          <cell r="EO169" t="str">
            <v/>
          </cell>
          <cell r="EP169">
            <v>0</v>
          </cell>
          <cell r="EQ169" t="str">
            <v>CHECK - SHORT YEAR</v>
          </cell>
          <cell r="ER169"/>
          <cell r="ES169"/>
          <cell r="ET169">
            <v>0</v>
          </cell>
          <cell r="EU169">
            <v>0</v>
          </cell>
          <cell r="EV169">
            <v>0</v>
          </cell>
        </row>
        <row r="170">
          <cell r="D170" t="str">
            <v/>
          </cell>
          <cell r="E170" t="str">
            <v/>
          </cell>
          <cell r="F170" t="str">
            <v/>
          </cell>
          <cell r="G170" t="str">
            <v/>
          </cell>
          <cell r="H170" t="str">
            <v/>
          </cell>
          <cell r="I170" t="str">
            <v/>
          </cell>
          <cell r="J170" t="str">
            <v/>
          </cell>
          <cell r="K170" t="str">
            <v/>
          </cell>
          <cell r="L170"/>
          <cell r="M170"/>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t="str">
            <v/>
          </cell>
          <cell r="CH170" t="str">
            <v/>
          </cell>
          <cell r="CI170">
            <v>0</v>
          </cell>
          <cell r="CJ170" t="str">
            <v/>
          </cell>
          <cell r="CK170" t="str">
            <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cell r="DR170">
            <v>0</v>
          </cell>
          <cell r="DS170">
            <v>0</v>
          </cell>
          <cell r="DT170">
            <v>0</v>
          </cell>
          <cell r="DU170">
            <v>0</v>
          </cell>
          <cell r="DV170">
            <v>0</v>
          </cell>
          <cell r="DW170">
            <v>0</v>
          </cell>
          <cell r="DX170">
            <v>0</v>
          </cell>
          <cell r="DY170">
            <v>0</v>
          </cell>
          <cell r="DZ170">
            <v>0</v>
          </cell>
          <cell r="EA170">
            <v>0</v>
          </cell>
          <cell r="EB170">
            <v>0</v>
          </cell>
          <cell r="EC170"/>
          <cell r="ED170"/>
          <cell r="EE170"/>
          <cell r="EF170">
            <v>0</v>
          </cell>
          <cell r="EG170">
            <v>0</v>
          </cell>
          <cell r="EH170">
            <v>0</v>
          </cell>
          <cell r="EI170">
            <v>0</v>
          </cell>
          <cell r="EJ170">
            <v>0</v>
          </cell>
          <cell r="EK170">
            <v>0</v>
          </cell>
          <cell r="EL170">
            <v>0</v>
          </cell>
          <cell r="EM170">
            <v>0</v>
          </cell>
          <cell r="EN170">
            <v>0</v>
          </cell>
          <cell r="EO170" t="str">
            <v/>
          </cell>
          <cell r="EP170">
            <v>0</v>
          </cell>
          <cell r="EQ170" t="str">
            <v>CHECK - SHORT YEAR</v>
          </cell>
          <cell r="ER170"/>
          <cell r="ES170"/>
          <cell r="ET170">
            <v>0</v>
          </cell>
          <cell r="EU170">
            <v>0</v>
          </cell>
          <cell r="EV170">
            <v>0</v>
          </cell>
        </row>
        <row r="171">
          <cell r="D171" t="str">
            <v/>
          </cell>
          <cell r="E171" t="str">
            <v/>
          </cell>
          <cell r="F171" t="str">
            <v/>
          </cell>
          <cell r="G171" t="str">
            <v/>
          </cell>
          <cell r="H171" t="str">
            <v/>
          </cell>
          <cell r="I171" t="str">
            <v/>
          </cell>
          <cell r="J171" t="str">
            <v/>
          </cell>
          <cell r="K171" t="str">
            <v/>
          </cell>
          <cell r="L171"/>
          <cell r="M171"/>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t="str">
            <v/>
          </cell>
          <cell r="CH171" t="str">
            <v/>
          </cell>
          <cell r="CI171">
            <v>0</v>
          </cell>
          <cell r="CJ171" t="str">
            <v/>
          </cell>
          <cell r="CK171" t="str">
            <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cell r="DR171">
            <v>0</v>
          </cell>
          <cell r="DS171">
            <v>0</v>
          </cell>
          <cell r="DT171">
            <v>0</v>
          </cell>
          <cell r="DU171">
            <v>0</v>
          </cell>
          <cell r="DV171">
            <v>0</v>
          </cell>
          <cell r="DW171">
            <v>0</v>
          </cell>
          <cell r="DX171">
            <v>0</v>
          </cell>
          <cell r="DY171">
            <v>0</v>
          </cell>
          <cell r="DZ171">
            <v>0</v>
          </cell>
          <cell r="EA171">
            <v>0</v>
          </cell>
          <cell r="EB171">
            <v>0</v>
          </cell>
          <cell r="EC171"/>
          <cell r="ED171"/>
          <cell r="EE171"/>
          <cell r="EF171">
            <v>0</v>
          </cell>
          <cell r="EG171">
            <v>0</v>
          </cell>
          <cell r="EH171">
            <v>0</v>
          </cell>
          <cell r="EI171">
            <v>0</v>
          </cell>
          <cell r="EJ171">
            <v>0</v>
          </cell>
          <cell r="EK171">
            <v>0</v>
          </cell>
          <cell r="EL171">
            <v>0</v>
          </cell>
          <cell r="EM171">
            <v>0</v>
          </cell>
          <cell r="EN171">
            <v>0</v>
          </cell>
          <cell r="EO171" t="str">
            <v/>
          </cell>
          <cell r="EP171">
            <v>0</v>
          </cell>
          <cell r="EQ171" t="str">
            <v>CHECK - SHORT YEAR</v>
          </cell>
          <cell r="ER171"/>
          <cell r="ES171"/>
          <cell r="ET171">
            <v>0</v>
          </cell>
          <cell r="EU171">
            <v>0</v>
          </cell>
          <cell r="EV171">
            <v>0</v>
          </cell>
        </row>
        <row r="172">
          <cell r="D172" t="str">
            <v/>
          </cell>
          <cell r="E172" t="str">
            <v/>
          </cell>
          <cell r="F172" t="str">
            <v/>
          </cell>
          <cell r="G172" t="str">
            <v/>
          </cell>
          <cell r="H172" t="str">
            <v/>
          </cell>
          <cell r="I172" t="str">
            <v/>
          </cell>
          <cell r="J172" t="str">
            <v/>
          </cell>
          <cell r="K172" t="str">
            <v/>
          </cell>
          <cell r="L172"/>
          <cell r="M172"/>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t="str">
            <v/>
          </cell>
          <cell r="CH172" t="str">
            <v/>
          </cell>
          <cell r="CI172">
            <v>0</v>
          </cell>
          <cell r="CJ172" t="str">
            <v/>
          </cell>
          <cell r="CK172" t="str">
            <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cell r="DR172">
            <v>0</v>
          </cell>
          <cell r="DS172">
            <v>0</v>
          </cell>
          <cell r="DT172">
            <v>0</v>
          </cell>
          <cell r="DU172">
            <v>0</v>
          </cell>
          <cell r="DV172">
            <v>0</v>
          </cell>
          <cell r="DW172">
            <v>0</v>
          </cell>
          <cell r="DX172">
            <v>0</v>
          </cell>
          <cell r="DY172">
            <v>0</v>
          </cell>
          <cell r="DZ172">
            <v>0</v>
          </cell>
          <cell r="EA172">
            <v>0</v>
          </cell>
          <cell r="EB172">
            <v>0</v>
          </cell>
          <cell r="EC172"/>
          <cell r="ED172"/>
          <cell r="EE172"/>
          <cell r="EF172">
            <v>0</v>
          </cell>
          <cell r="EG172">
            <v>0</v>
          </cell>
          <cell r="EH172">
            <v>0</v>
          </cell>
          <cell r="EI172">
            <v>0</v>
          </cell>
          <cell r="EJ172">
            <v>0</v>
          </cell>
          <cell r="EK172">
            <v>0</v>
          </cell>
          <cell r="EL172">
            <v>0</v>
          </cell>
          <cell r="EM172">
            <v>0</v>
          </cell>
          <cell r="EN172">
            <v>0</v>
          </cell>
          <cell r="EO172" t="str">
            <v/>
          </cell>
          <cell r="EP172">
            <v>0</v>
          </cell>
          <cell r="EQ172" t="str">
            <v>CHECK - SHORT YEAR</v>
          </cell>
          <cell r="ER172"/>
          <cell r="ES172"/>
          <cell r="ET172">
            <v>0</v>
          </cell>
          <cell r="EU172">
            <v>0</v>
          </cell>
          <cell r="EV172">
            <v>0</v>
          </cell>
        </row>
        <row r="173">
          <cell r="D173" t="str">
            <v/>
          </cell>
          <cell r="E173" t="str">
            <v/>
          </cell>
          <cell r="F173" t="str">
            <v/>
          </cell>
          <cell r="G173" t="str">
            <v/>
          </cell>
          <cell r="H173" t="str">
            <v/>
          </cell>
          <cell r="I173" t="str">
            <v/>
          </cell>
          <cell r="J173" t="str">
            <v/>
          </cell>
          <cell r="K173" t="str">
            <v/>
          </cell>
          <cell r="L173"/>
          <cell r="M173"/>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t="str">
            <v/>
          </cell>
          <cell r="CH173" t="str">
            <v/>
          </cell>
          <cell r="CI173">
            <v>0</v>
          </cell>
          <cell r="CJ173" t="str">
            <v/>
          </cell>
          <cell r="CK173" t="str">
            <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0</v>
          </cell>
          <cell r="DL173">
            <v>0</v>
          </cell>
          <cell r="DM173">
            <v>0</v>
          </cell>
          <cell r="DN173">
            <v>0</v>
          </cell>
          <cell r="DO173">
            <v>0</v>
          </cell>
          <cell r="DP173">
            <v>0</v>
          </cell>
          <cell r="DQ173"/>
          <cell r="DR173">
            <v>0</v>
          </cell>
          <cell r="DS173">
            <v>0</v>
          </cell>
          <cell r="DT173">
            <v>0</v>
          </cell>
          <cell r="DU173">
            <v>0</v>
          </cell>
          <cell r="DV173">
            <v>0</v>
          </cell>
          <cell r="DW173">
            <v>0</v>
          </cell>
          <cell r="DX173">
            <v>0</v>
          </cell>
          <cell r="DY173">
            <v>0</v>
          </cell>
          <cell r="DZ173">
            <v>0</v>
          </cell>
          <cell r="EA173">
            <v>0</v>
          </cell>
          <cell r="EB173">
            <v>0</v>
          </cell>
          <cell r="EC173"/>
          <cell r="ED173"/>
          <cell r="EE173"/>
          <cell r="EF173">
            <v>0</v>
          </cell>
          <cell r="EG173">
            <v>0</v>
          </cell>
          <cell r="EH173">
            <v>0</v>
          </cell>
          <cell r="EI173">
            <v>0</v>
          </cell>
          <cell r="EJ173">
            <v>0</v>
          </cell>
          <cell r="EK173">
            <v>0</v>
          </cell>
          <cell r="EL173">
            <v>0</v>
          </cell>
          <cell r="EM173">
            <v>0</v>
          </cell>
          <cell r="EN173">
            <v>0</v>
          </cell>
          <cell r="EO173" t="str">
            <v/>
          </cell>
          <cell r="EP173">
            <v>0</v>
          </cell>
          <cell r="EQ173" t="str">
            <v>CHECK - SHORT YEAR</v>
          </cell>
          <cell r="ER173"/>
          <cell r="ES173"/>
          <cell r="ET173">
            <v>0</v>
          </cell>
          <cell r="EU173">
            <v>0</v>
          </cell>
          <cell r="EV173">
            <v>0</v>
          </cell>
        </row>
        <row r="174">
          <cell r="D174" t="str">
            <v/>
          </cell>
          <cell r="E174" t="str">
            <v/>
          </cell>
          <cell r="F174" t="str">
            <v/>
          </cell>
          <cell r="G174" t="str">
            <v/>
          </cell>
          <cell r="H174" t="str">
            <v/>
          </cell>
          <cell r="I174" t="str">
            <v/>
          </cell>
          <cell r="J174" t="str">
            <v/>
          </cell>
          <cell r="K174" t="str">
            <v/>
          </cell>
          <cell r="L174"/>
          <cell r="M174"/>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t="str">
            <v/>
          </cell>
          <cell r="CH174" t="str">
            <v/>
          </cell>
          <cell r="CI174">
            <v>0</v>
          </cell>
          <cell r="CJ174" t="str">
            <v/>
          </cell>
          <cell r="CK174" t="str">
            <v/>
          </cell>
          <cell r="CL174">
            <v>0</v>
          </cell>
          <cell r="CM174">
            <v>0</v>
          </cell>
          <cell r="CN174">
            <v>0</v>
          </cell>
          <cell r="CO174">
            <v>0</v>
          </cell>
          <cell r="CP174">
            <v>0</v>
          </cell>
          <cell r="CQ174">
            <v>0</v>
          </cell>
          <cell r="CR174">
            <v>0</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v>
          </cell>
          <cell r="DI174">
            <v>0</v>
          </cell>
          <cell r="DJ174">
            <v>0</v>
          </cell>
          <cell r="DK174">
            <v>0</v>
          </cell>
          <cell r="DL174">
            <v>0</v>
          </cell>
          <cell r="DM174">
            <v>0</v>
          </cell>
          <cell r="DN174">
            <v>0</v>
          </cell>
          <cell r="DO174">
            <v>0</v>
          </cell>
          <cell r="DP174">
            <v>0</v>
          </cell>
          <cell r="DQ174"/>
          <cell r="DR174">
            <v>0</v>
          </cell>
          <cell r="DS174">
            <v>0</v>
          </cell>
          <cell r="DT174">
            <v>0</v>
          </cell>
          <cell r="DU174">
            <v>0</v>
          </cell>
          <cell r="DV174">
            <v>0</v>
          </cell>
          <cell r="DW174">
            <v>0</v>
          </cell>
          <cell r="DX174">
            <v>0</v>
          </cell>
          <cell r="DY174">
            <v>0</v>
          </cell>
          <cell r="DZ174">
            <v>0</v>
          </cell>
          <cell r="EA174">
            <v>0</v>
          </cell>
          <cell r="EB174">
            <v>0</v>
          </cell>
          <cell r="EC174"/>
          <cell r="ED174"/>
          <cell r="EE174"/>
          <cell r="EF174">
            <v>0</v>
          </cell>
          <cell r="EG174">
            <v>0</v>
          </cell>
          <cell r="EH174">
            <v>0</v>
          </cell>
          <cell r="EI174">
            <v>0</v>
          </cell>
          <cell r="EJ174">
            <v>0</v>
          </cell>
          <cell r="EK174">
            <v>0</v>
          </cell>
          <cell r="EL174">
            <v>0</v>
          </cell>
          <cell r="EM174">
            <v>0</v>
          </cell>
          <cell r="EN174">
            <v>0</v>
          </cell>
          <cell r="EO174" t="str">
            <v/>
          </cell>
          <cell r="EP174">
            <v>0</v>
          </cell>
          <cell r="EQ174" t="str">
            <v>CHECK - SHORT YEAR</v>
          </cell>
          <cell r="ER174"/>
          <cell r="ES174"/>
          <cell r="ET174">
            <v>0</v>
          </cell>
          <cell r="EU174">
            <v>0</v>
          </cell>
          <cell r="EV174">
            <v>0</v>
          </cell>
        </row>
        <row r="175">
          <cell r="D175" t="str">
            <v/>
          </cell>
          <cell r="E175" t="str">
            <v/>
          </cell>
          <cell r="F175" t="str">
            <v/>
          </cell>
          <cell r="G175" t="str">
            <v/>
          </cell>
          <cell r="H175" t="str">
            <v/>
          </cell>
          <cell r="I175" t="str">
            <v/>
          </cell>
          <cell r="J175" t="str">
            <v/>
          </cell>
          <cell r="K175" t="str">
            <v/>
          </cell>
          <cell r="L175"/>
          <cell r="M175"/>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t="str">
            <v/>
          </cell>
          <cell r="CH175" t="str">
            <v/>
          </cell>
          <cell r="CI175">
            <v>0</v>
          </cell>
          <cell r="CJ175" t="str">
            <v/>
          </cell>
          <cell r="CK175" t="str">
            <v/>
          </cell>
          <cell r="CL175">
            <v>0</v>
          </cell>
          <cell r="CM175">
            <v>0</v>
          </cell>
          <cell r="CN175">
            <v>0</v>
          </cell>
          <cell r="CO175">
            <v>0</v>
          </cell>
          <cell r="CP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0</v>
          </cell>
          <cell r="DJ175">
            <v>0</v>
          </cell>
          <cell r="DK175">
            <v>0</v>
          </cell>
          <cell r="DL175">
            <v>0</v>
          </cell>
          <cell r="DM175">
            <v>0</v>
          </cell>
          <cell r="DN175">
            <v>0</v>
          </cell>
          <cell r="DO175">
            <v>0</v>
          </cell>
          <cell r="DP175">
            <v>0</v>
          </cell>
          <cell r="DQ175"/>
          <cell r="DR175">
            <v>0</v>
          </cell>
          <cell r="DS175">
            <v>0</v>
          </cell>
          <cell r="DT175">
            <v>0</v>
          </cell>
          <cell r="DU175">
            <v>0</v>
          </cell>
          <cell r="DV175">
            <v>0</v>
          </cell>
          <cell r="DW175">
            <v>0</v>
          </cell>
          <cell r="DX175">
            <v>0</v>
          </cell>
          <cell r="DY175">
            <v>0</v>
          </cell>
          <cell r="DZ175">
            <v>0</v>
          </cell>
          <cell r="EA175">
            <v>0</v>
          </cell>
          <cell r="EB175">
            <v>0</v>
          </cell>
          <cell r="EC175"/>
          <cell r="ED175"/>
          <cell r="EE175"/>
          <cell r="EF175">
            <v>0</v>
          </cell>
          <cell r="EG175">
            <v>0</v>
          </cell>
          <cell r="EH175">
            <v>0</v>
          </cell>
          <cell r="EI175">
            <v>0</v>
          </cell>
          <cell r="EJ175">
            <v>0</v>
          </cell>
          <cell r="EK175">
            <v>0</v>
          </cell>
          <cell r="EL175">
            <v>0</v>
          </cell>
          <cell r="EM175">
            <v>0</v>
          </cell>
          <cell r="EN175">
            <v>0</v>
          </cell>
          <cell r="EO175" t="str">
            <v/>
          </cell>
          <cell r="EP175">
            <v>0</v>
          </cell>
          <cell r="EQ175" t="str">
            <v>CHECK - SHORT YEAR</v>
          </cell>
          <cell r="ER175"/>
          <cell r="ES175"/>
          <cell r="ET175">
            <v>0</v>
          </cell>
          <cell r="EU175">
            <v>0</v>
          </cell>
          <cell r="EV175">
            <v>0</v>
          </cell>
        </row>
        <row r="176">
          <cell r="D176" t="str">
            <v/>
          </cell>
          <cell r="E176" t="str">
            <v/>
          </cell>
          <cell r="F176" t="str">
            <v/>
          </cell>
          <cell r="G176" t="str">
            <v/>
          </cell>
          <cell r="H176" t="str">
            <v/>
          </cell>
          <cell r="I176" t="str">
            <v/>
          </cell>
          <cell r="J176" t="str">
            <v/>
          </cell>
          <cell r="K176" t="str">
            <v/>
          </cell>
          <cell r="L176"/>
          <cell r="M176"/>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t="str">
            <v/>
          </cell>
          <cell r="CH176" t="str">
            <v/>
          </cell>
          <cell r="CI176">
            <v>0</v>
          </cell>
          <cell r="CJ176" t="str">
            <v/>
          </cell>
          <cell r="CK176" t="str">
            <v/>
          </cell>
          <cell r="CL176">
            <v>0</v>
          </cell>
          <cell r="CM176">
            <v>0</v>
          </cell>
          <cell r="CN176">
            <v>0</v>
          </cell>
          <cell r="CO176">
            <v>0</v>
          </cell>
          <cell r="CP176">
            <v>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cell r="DK176">
            <v>0</v>
          </cell>
          <cell r="DL176">
            <v>0</v>
          </cell>
          <cell r="DM176">
            <v>0</v>
          </cell>
          <cell r="DN176">
            <v>0</v>
          </cell>
          <cell r="DO176">
            <v>0</v>
          </cell>
          <cell r="DP176">
            <v>0</v>
          </cell>
          <cell r="DQ176"/>
          <cell r="DR176">
            <v>0</v>
          </cell>
          <cell r="DS176">
            <v>0</v>
          </cell>
          <cell r="DT176">
            <v>0</v>
          </cell>
          <cell r="DU176">
            <v>0</v>
          </cell>
          <cell r="DV176">
            <v>0</v>
          </cell>
          <cell r="DW176">
            <v>0</v>
          </cell>
          <cell r="DX176">
            <v>0</v>
          </cell>
          <cell r="DY176">
            <v>0</v>
          </cell>
          <cell r="DZ176">
            <v>0</v>
          </cell>
          <cell r="EA176">
            <v>0</v>
          </cell>
          <cell r="EB176">
            <v>0</v>
          </cell>
          <cell r="EC176"/>
          <cell r="ED176"/>
          <cell r="EE176"/>
          <cell r="EF176">
            <v>0</v>
          </cell>
          <cell r="EG176">
            <v>0</v>
          </cell>
          <cell r="EH176">
            <v>0</v>
          </cell>
          <cell r="EI176">
            <v>0</v>
          </cell>
          <cell r="EJ176">
            <v>0</v>
          </cell>
          <cell r="EK176">
            <v>0</v>
          </cell>
          <cell r="EL176">
            <v>0</v>
          </cell>
          <cell r="EM176">
            <v>0</v>
          </cell>
          <cell r="EN176">
            <v>0</v>
          </cell>
          <cell r="EO176" t="str">
            <v/>
          </cell>
          <cell r="EP176">
            <v>0</v>
          </cell>
          <cell r="EQ176" t="str">
            <v>CHECK - SHORT YEAR</v>
          </cell>
          <cell r="ER176"/>
          <cell r="ES176"/>
          <cell r="ET176">
            <v>0</v>
          </cell>
          <cell r="EU176">
            <v>0</v>
          </cell>
          <cell r="EV176">
            <v>0</v>
          </cell>
        </row>
        <row r="177">
          <cell r="D177" t="str">
            <v/>
          </cell>
          <cell r="E177" t="str">
            <v/>
          </cell>
          <cell r="F177" t="str">
            <v/>
          </cell>
          <cell r="G177" t="str">
            <v/>
          </cell>
          <cell r="H177" t="str">
            <v/>
          </cell>
          <cell r="I177" t="str">
            <v/>
          </cell>
          <cell r="J177" t="str">
            <v/>
          </cell>
          <cell r="K177" t="str">
            <v/>
          </cell>
          <cell r="L177"/>
          <cell r="M177"/>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t="str">
            <v/>
          </cell>
          <cell r="CH177" t="str">
            <v/>
          </cell>
          <cell r="CI177">
            <v>0</v>
          </cell>
          <cell r="CJ177" t="str">
            <v/>
          </cell>
          <cell r="CK177" t="str">
            <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cell r="DR177">
            <v>0</v>
          </cell>
          <cell r="DS177">
            <v>0</v>
          </cell>
          <cell r="DT177">
            <v>0</v>
          </cell>
          <cell r="DU177">
            <v>0</v>
          </cell>
          <cell r="DV177">
            <v>0</v>
          </cell>
          <cell r="DW177">
            <v>0</v>
          </cell>
          <cell r="DX177">
            <v>0</v>
          </cell>
          <cell r="DY177">
            <v>0</v>
          </cell>
          <cell r="DZ177">
            <v>0</v>
          </cell>
          <cell r="EA177">
            <v>0</v>
          </cell>
          <cell r="EB177">
            <v>0</v>
          </cell>
          <cell r="EC177"/>
          <cell r="ED177"/>
          <cell r="EE177"/>
          <cell r="EF177">
            <v>0</v>
          </cell>
          <cell r="EG177">
            <v>0</v>
          </cell>
          <cell r="EH177">
            <v>0</v>
          </cell>
          <cell r="EI177">
            <v>0</v>
          </cell>
          <cell r="EJ177">
            <v>0</v>
          </cell>
          <cell r="EK177">
            <v>0</v>
          </cell>
          <cell r="EL177">
            <v>0</v>
          </cell>
          <cell r="EM177">
            <v>0</v>
          </cell>
          <cell r="EN177">
            <v>0</v>
          </cell>
          <cell r="EO177" t="str">
            <v/>
          </cell>
          <cell r="EP177">
            <v>0</v>
          </cell>
          <cell r="EQ177" t="str">
            <v>CHECK - SHORT YEAR</v>
          </cell>
          <cell r="ER177"/>
          <cell r="ES177"/>
          <cell r="ET177">
            <v>0</v>
          </cell>
          <cell r="EU177">
            <v>0</v>
          </cell>
          <cell r="EV177">
            <v>0</v>
          </cell>
        </row>
        <row r="178">
          <cell r="D178" t="str">
            <v/>
          </cell>
          <cell r="E178" t="str">
            <v/>
          </cell>
          <cell r="F178" t="str">
            <v/>
          </cell>
          <cell r="G178" t="str">
            <v/>
          </cell>
          <cell r="H178" t="str">
            <v/>
          </cell>
          <cell r="I178" t="str">
            <v/>
          </cell>
          <cell r="J178" t="str">
            <v/>
          </cell>
          <cell r="K178" t="str">
            <v/>
          </cell>
          <cell r="L178"/>
          <cell r="M178"/>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t="str">
            <v/>
          </cell>
          <cell r="CH178" t="str">
            <v/>
          </cell>
          <cell r="CI178">
            <v>0</v>
          </cell>
          <cell r="CJ178" t="str">
            <v/>
          </cell>
          <cell r="CK178" t="str">
            <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cell r="DR178">
            <v>0</v>
          </cell>
          <cell r="DS178">
            <v>0</v>
          </cell>
          <cell r="DT178">
            <v>0</v>
          </cell>
          <cell r="DU178">
            <v>0</v>
          </cell>
          <cell r="DV178">
            <v>0</v>
          </cell>
          <cell r="DW178">
            <v>0</v>
          </cell>
          <cell r="DX178">
            <v>0</v>
          </cell>
          <cell r="DY178">
            <v>0</v>
          </cell>
          <cell r="DZ178">
            <v>0</v>
          </cell>
          <cell r="EA178">
            <v>0</v>
          </cell>
          <cell r="EB178">
            <v>0</v>
          </cell>
          <cell r="EC178"/>
          <cell r="ED178"/>
          <cell r="EE178"/>
          <cell r="EF178">
            <v>0</v>
          </cell>
          <cell r="EG178">
            <v>0</v>
          </cell>
          <cell r="EH178">
            <v>0</v>
          </cell>
          <cell r="EI178">
            <v>0</v>
          </cell>
          <cell r="EJ178">
            <v>0</v>
          </cell>
          <cell r="EK178">
            <v>0</v>
          </cell>
          <cell r="EL178">
            <v>0</v>
          </cell>
          <cell r="EM178">
            <v>0</v>
          </cell>
          <cell r="EN178">
            <v>0</v>
          </cell>
          <cell r="EO178" t="str">
            <v/>
          </cell>
          <cell r="EP178">
            <v>0</v>
          </cell>
          <cell r="EQ178" t="str">
            <v>CHECK - SHORT YEAR</v>
          </cell>
          <cell r="ER178"/>
          <cell r="ES178"/>
          <cell r="ET178">
            <v>0</v>
          </cell>
          <cell r="EU178">
            <v>0</v>
          </cell>
          <cell r="EV178">
            <v>0</v>
          </cell>
        </row>
        <row r="179">
          <cell r="D179" t="str">
            <v/>
          </cell>
          <cell r="E179" t="str">
            <v/>
          </cell>
          <cell r="F179" t="str">
            <v/>
          </cell>
          <cell r="G179" t="str">
            <v/>
          </cell>
          <cell r="H179" t="str">
            <v/>
          </cell>
          <cell r="I179" t="str">
            <v/>
          </cell>
          <cell r="J179" t="str">
            <v/>
          </cell>
          <cell r="K179" t="str">
            <v/>
          </cell>
          <cell r="L179"/>
          <cell r="M179"/>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t="str">
            <v/>
          </cell>
          <cell r="CH179" t="str">
            <v/>
          </cell>
          <cell r="CI179">
            <v>0</v>
          </cell>
          <cell r="CJ179" t="str">
            <v/>
          </cell>
          <cell r="CK179" t="str">
            <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0</v>
          </cell>
          <cell r="DL179">
            <v>0</v>
          </cell>
          <cell r="DM179">
            <v>0</v>
          </cell>
          <cell r="DN179">
            <v>0</v>
          </cell>
          <cell r="DO179">
            <v>0</v>
          </cell>
          <cell r="DP179">
            <v>0</v>
          </cell>
          <cell r="DQ179"/>
          <cell r="DR179">
            <v>0</v>
          </cell>
          <cell r="DS179">
            <v>0</v>
          </cell>
          <cell r="DT179">
            <v>0</v>
          </cell>
          <cell r="DU179">
            <v>0</v>
          </cell>
          <cell r="DV179">
            <v>0</v>
          </cell>
          <cell r="DW179">
            <v>0</v>
          </cell>
          <cell r="DX179">
            <v>0</v>
          </cell>
          <cell r="DY179">
            <v>0</v>
          </cell>
          <cell r="DZ179">
            <v>0</v>
          </cell>
          <cell r="EA179">
            <v>0</v>
          </cell>
          <cell r="EB179">
            <v>0</v>
          </cell>
          <cell r="EC179"/>
          <cell r="ED179"/>
          <cell r="EE179"/>
          <cell r="EF179">
            <v>0</v>
          </cell>
          <cell r="EG179">
            <v>0</v>
          </cell>
          <cell r="EH179">
            <v>0</v>
          </cell>
          <cell r="EI179">
            <v>0</v>
          </cell>
          <cell r="EJ179">
            <v>0</v>
          </cell>
          <cell r="EK179">
            <v>0</v>
          </cell>
          <cell r="EL179">
            <v>0</v>
          </cell>
          <cell r="EM179">
            <v>0</v>
          </cell>
          <cell r="EN179">
            <v>0</v>
          </cell>
          <cell r="EO179" t="str">
            <v/>
          </cell>
          <cell r="EP179">
            <v>0</v>
          </cell>
          <cell r="EQ179" t="str">
            <v>CHECK - SHORT YEAR</v>
          </cell>
          <cell r="ER179"/>
          <cell r="ES179"/>
          <cell r="ET179">
            <v>0</v>
          </cell>
          <cell r="EU179">
            <v>0</v>
          </cell>
          <cell r="EV179">
            <v>0</v>
          </cell>
        </row>
        <row r="180">
          <cell r="D180" t="str">
            <v/>
          </cell>
          <cell r="E180" t="str">
            <v/>
          </cell>
          <cell r="F180" t="str">
            <v/>
          </cell>
          <cell r="G180" t="str">
            <v/>
          </cell>
          <cell r="H180" t="str">
            <v/>
          </cell>
          <cell r="I180" t="str">
            <v/>
          </cell>
          <cell r="J180" t="str">
            <v/>
          </cell>
          <cell r="K180" t="str">
            <v/>
          </cell>
          <cell r="L180"/>
          <cell r="M180"/>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t="str">
            <v/>
          </cell>
          <cell r="CH180" t="str">
            <v/>
          </cell>
          <cell r="CI180">
            <v>0</v>
          </cell>
          <cell r="CJ180" t="str">
            <v/>
          </cell>
          <cell r="CK180" t="str">
            <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cell r="DP180">
            <v>0</v>
          </cell>
          <cell r="DQ180"/>
          <cell r="DR180">
            <v>0</v>
          </cell>
          <cell r="DS180">
            <v>0</v>
          </cell>
          <cell r="DT180">
            <v>0</v>
          </cell>
          <cell r="DU180">
            <v>0</v>
          </cell>
          <cell r="DV180">
            <v>0</v>
          </cell>
          <cell r="DW180">
            <v>0</v>
          </cell>
          <cell r="DX180">
            <v>0</v>
          </cell>
          <cell r="DY180">
            <v>0</v>
          </cell>
          <cell r="DZ180">
            <v>0</v>
          </cell>
          <cell r="EA180">
            <v>0</v>
          </cell>
          <cell r="EB180">
            <v>0</v>
          </cell>
          <cell r="EC180"/>
          <cell r="ED180"/>
          <cell r="EE180"/>
          <cell r="EF180">
            <v>0</v>
          </cell>
          <cell r="EG180">
            <v>0</v>
          </cell>
          <cell r="EH180">
            <v>0</v>
          </cell>
          <cell r="EI180">
            <v>0</v>
          </cell>
          <cell r="EJ180">
            <v>0</v>
          </cell>
          <cell r="EK180">
            <v>0</v>
          </cell>
          <cell r="EL180">
            <v>0</v>
          </cell>
          <cell r="EM180">
            <v>0</v>
          </cell>
          <cell r="EN180">
            <v>0</v>
          </cell>
          <cell r="EO180" t="str">
            <v/>
          </cell>
          <cell r="EP180">
            <v>0</v>
          </cell>
          <cell r="EQ180" t="str">
            <v>CHECK - SHORT YEAR</v>
          </cell>
          <cell r="ER180"/>
          <cell r="ES180"/>
          <cell r="ET180">
            <v>0</v>
          </cell>
          <cell r="EU180">
            <v>0</v>
          </cell>
          <cell r="EV180">
            <v>0</v>
          </cell>
        </row>
        <row r="181">
          <cell r="D181" t="str">
            <v/>
          </cell>
          <cell r="E181" t="str">
            <v/>
          </cell>
          <cell r="F181" t="str">
            <v/>
          </cell>
          <cell r="G181" t="str">
            <v/>
          </cell>
          <cell r="H181" t="str">
            <v/>
          </cell>
          <cell r="I181" t="str">
            <v/>
          </cell>
          <cell r="J181" t="str">
            <v/>
          </cell>
          <cell r="K181" t="str">
            <v/>
          </cell>
          <cell r="L181"/>
          <cell r="M181"/>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t="str">
            <v/>
          </cell>
          <cell r="CH181" t="str">
            <v/>
          </cell>
          <cell r="CI181">
            <v>0</v>
          </cell>
          <cell r="CJ181" t="str">
            <v/>
          </cell>
          <cell r="CK181" t="str">
            <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K181">
            <v>0</v>
          </cell>
          <cell r="DL181">
            <v>0</v>
          </cell>
          <cell r="DM181">
            <v>0</v>
          </cell>
          <cell r="DN181">
            <v>0</v>
          </cell>
          <cell r="DO181">
            <v>0</v>
          </cell>
          <cell r="DP181">
            <v>0</v>
          </cell>
          <cell r="DQ181"/>
          <cell r="DR181">
            <v>0</v>
          </cell>
          <cell r="DS181">
            <v>0</v>
          </cell>
          <cell r="DT181">
            <v>0</v>
          </cell>
          <cell r="DU181">
            <v>0</v>
          </cell>
          <cell r="DV181">
            <v>0</v>
          </cell>
          <cell r="DW181">
            <v>0</v>
          </cell>
          <cell r="DX181">
            <v>0</v>
          </cell>
          <cell r="DY181">
            <v>0</v>
          </cell>
          <cell r="DZ181">
            <v>0</v>
          </cell>
          <cell r="EA181">
            <v>0</v>
          </cell>
          <cell r="EB181">
            <v>0</v>
          </cell>
          <cell r="EC181"/>
          <cell r="ED181"/>
          <cell r="EE181"/>
          <cell r="EF181">
            <v>0</v>
          </cell>
          <cell r="EG181">
            <v>0</v>
          </cell>
          <cell r="EH181">
            <v>0</v>
          </cell>
          <cell r="EI181">
            <v>0</v>
          </cell>
          <cell r="EJ181">
            <v>0</v>
          </cell>
          <cell r="EK181">
            <v>0</v>
          </cell>
          <cell r="EL181">
            <v>0</v>
          </cell>
          <cell r="EM181">
            <v>0</v>
          </cell>
          <cell r="EN181">
            <v>0</v>
          </cell>
          <cell r="EO181" t="str">
            <v/>
          </cell>
          <cell r="EP181">
            <v>0</v>
          </cell>
          <cell r="EQ181" t="str">
            <v>CHECK - SHORT YEAR</v>
          </cell>
          <cell r="ER181"/>
          <cell r="ES181"/>
          <cell r="ET181">
            <v>0</v>
          </cell>
          <cell r="EU181">
            <v>0</v>
          </cell>
          <cell r="EV181">
            <v>0</v>
          </cell>
        </row>
        <row r="182">
          <cell r="D182" t="str">
            <v/>
          </cell>
          <cell r="E182" t="str">
            <v/>
          </cell>
          <cell r="F182" t="str">
            <v/>
          </cell>
          <cell r="G182" t="str">
            <v/>
          </cell>
          <cell r="H182" t="str">
            <v/>
          </cell>
          <cell r="I182" t="str">
            <v/>
          </cell>
          <cell r="J182" t="str">
            <v/>
          </cell>
          <cell r="K182" t="str">
            <v/>
          </cell>
          <cell r="L182"/>
          <cell r="M182"/>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t="str">
            <v/>
          </cell>
          <cell r="CH182" t="str">
            <v/>
          </cell>
          <cell r="CI182">
            <v>0</v>
          </cell>
          <cell r="CJ182" t="str">
            <v/>
          </cell>
          <cell r="CK182" t="str">
            <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cell r="DR182">
            <v>0</v>
          </cell>
          <cell r="DS182">
            <v>0</v>
          </cell>
          <cell r="DT182">
            <v>0</v>
          </cell>
          <cell r="DU182">
            <v>0</v>
          </cell>
          <cell r="DV182">
            <v>0</v>
          </cell>
          <cell r="DW182">
            <v>0</v>
          </cell>
          <cell r="DX182">
            <v>0</v>
          </cell>
          <cell r="DY182">
            <v>0</v>
          </cell>
          <cell r="DZ182">
            <v>0</v>
          </cell>
          <cell r="EA182">
            <v>0</v>
          </cell>
          <cell r="EB182">
            <v>0</v>
          </cell>
          <cell r="EC182"/>
          <cell r="ED182"/>
          <cell r="EE182"/>
          <cell r="EF182">
            <v>0</v>
          </cell>
          <cell r="EG182">
            <v>0</v>
          </cell>
          <cell r="EH182">
            <v>0</v>
          </cell>
          <cell r="EI182">
            <v>0</v>
          </cell>
          <cell r="EJ182">
            <v>0</v>
          </cell>
          <cell r="EK182">
            <v>0</v>
          </cell>
          <cell r="EL182">
            <v>0</v>
          </cell>
          <cell r="EM182">
            <v>0</v>
          </cell>
          <cell r="EN182">
            <v>0</v>
          </cell>
          <cell r="EO182" t="str">
            <v/>
          </cell>
          <cell r="EP182">
            <v>0</v>
          </cell>
          <cell r="EQ182" t="str">
            <v>CHECK - SHORT YEAR</v>
          </cell>
          <cell r="ER182"/>
          <cell r="ES182"/>
          <cell r="ET182">
            <v>0</v>
          </cell>
          <cell r="EU182">
            <v>0</v>
          </cell>
          <cell r="EV182">
            <v>0</v>
          </cell>
        </row>
        <row r="183">
          <cell r="D183" t="str">
            <v/>
          </cell>
          <cell r="E183" t="str">
            <v/>
          </cell>
          <cell r="F183" t="str">
            <v/>
          </cell>
          <cell r="G183" t="str">
            <v/>
          </cell>
          <cell r="H183" t="str">
            <v/>
          </cell>
          <cell r="I183" t="str">
            <v/>
          </cell>
          <cell r="J183" t="str">
            <v/>
          </cell>
          <cell r="K183" t="str">
            <v/>
          </cell>
          <cell r="L183"/>
          <cell r="M183"/>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t="str">
            <v/>
          </cell>
          <cell r="CH183" t="str">
            <v/>
          </cell>
          <cell r="CI183">
            <v>0</v>
          </cell>
          <cell r="CJ183" t="str">
            <v/>
          </cell>
          <cell r="CK183" t="str">
            <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cell r="DR183">
            <v>0</v>
          </cell>
          <cell r="DS183">
            <v>0</v>
          </cell>
          <cell r="DT183">
            <v>0</v>
          </cell>
          <cell r="DU183">
            <v>0</v>
          </cell>
          <cell r="DV183">
            <v>0</v>
          </cell>
          <cell r="DW183">
            <v>0</v>
          </cell>
          <cell r="DX183">
            <v>0</v>
          </cell>
          <cell r="DY183">
            <v>0</v>
          </cell>
          <cell r="DZ183">
            <v>0</v>
          </cell>
          <cell r="EA183">
            <v>0</v>
          </cell>
          <cell r="EB183">
            <v>0</v>
          </cell>
          <cell r="EC183"/>
          <cell r="ED183"/>
          <cell r="EE183"/>
          <cell r="EF183">
            <v>0</v>
          </cell>
          <cell r="EG183">
            <v>0</v>
          </cell>
          <cell r="EH183">
            <v>0</v>
          </cell>
          <cell r="EI183">
            <v>0</v>
          </cell>
          <cell r="EJ183">
            <v>0</v>
          </cell>
          <cell r="EK183">
            <v>0</v>
          </cell>
          <cell r="EL183">
            <v>0</v>
          </cell>
          <cell r="EM183">
            <v>0</v>
          </cell>
          <cell r="EN183">
            <v>0</v>
          </cell>
          <cell r="EO183" t="str">
            <v/>
          </cell>
          <cell r="EP183">
            <v>0</v>
          </cell>
          <cell r="EQ183" t="str">
            <v>CHECK - SHORT YEAR</v>
          </cell>
          <cell r="ER183"/>
          <cell r="ES183"/>
          <cell r="ET183">
            <v>0</v>
          </cell>
          <cell r="EU183">
            <v>0</v>
          </cell>
          <cell r="EV183">
            <v>0</v>
          </cell>
        </row>
        <row r="184">
          <cell r="D184" t="str">
            <v/>
          </cell>
          <cell r="E184" t="str">
            <v/>
          </cell>
          <cell r="F184" t="str">
            <v/>
          </cell>
          <cell r="G184" t="str">
            <v/>
          </cell>
          <cell r="H184" t="str">
            <v/>
          </cell>
          <cell r="I184" t="str">
            <v/>
          </cell>
          <cell r="J184" t="str">
            <v/>
          </cell>
          <cell r="K184" t="str">
            <v/>
          </cell>
          <cell r="L184"/>
          <cell r="M184"/>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t="str">
            <v/>
          </cell>
          <cell r="CH184" t="str">
            <v/>
          </cell>
          <cell r="CI184">
            <v>0</v>
          </cell>
          <cell r="CJ184" t="str">
            <v/>
          </cell>
          <cell r="CK184" t="str">
            <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cell r="DR184">
            <v>0</v>
          </cell>
          <cell r="DS184">
            <v>0</v>
          </cell>
          <cell r="DT184">
            <v>0</v>
          </cell>
          <cell r="DU184">
            <v>0</v>
          </cell>
          <cell r="DV184">
            <v>0</v>
          </cell>
          <cell r="DW184">
            <v>0</v>
          </cell>
          <cell r="DX184">
            <v>0</v>
          </cell>
          <cell r="DY184">
            <v>0</v>
          </cell>
          <cell r="DZ184">
            <v>0</v>
          </cell>
          <cell r="EA184">
            <v>0</v>
          </cell>
          <cell r="EB184">
            <v>0</v>
          </cell>
          <cell r="EC184"/>
          <cell r="ED184"/>
          <cell r="EE184"/>
          <cell r="EF184">
            <v>0</v>
          </cell>
          <cell r="EG184">
            <v>0</v>
          </cell>
          <cell r="EH184">
            <v>0</v>
          </cell>
          <cell r="EI184">
            <v>0</v>
          </cell>
          <cell r="EJ184">
            <v>0</v>
          </cell>
          <cell r="EK184">
            <v>0</v>
          </cell>
          <cell r="EL184">
            <v>0</v>
          </cell>
          <cell r="EM184">
            <v>0</v>
          </cell>
          <cell r="EN184">
            <v>0</v>
          </cell>
          <cell r="EO184" t="str">
            <v/>
          </cell>
          <cell r="EP184">
            <v>0</v>
          </cell>
          <cell r="EQ184" t="str">
            <v>CHECK - SHORT YEAR</v>
          </cell>
          <cell r="ER184"/>
          <cell r="ES184"/>
          <cell r="ET184">
            <v>0</v>
          </cell>
          <cell r="EU184">
            <v>0</v>
          </cell>
          <cell r="EV184">
            <v>0</v>
          </cell>
        </row>
        <row r="185">
          <cell r="D185" t="str">
            <v/>
          </cell>
          <cell r="E185" t="str">
            <v/>
          </cell>
          <cell r="F185" t="str">
            <v/>
          </cell>
          <cell r="G185" t="str">
            <v/>
          </cell>
          <cell r="H185" t="str">
            <v/>
          </cell>
          <cell r="I185" t="str">
            <v/>
          </cell>
          <cell r="J185" t="str">
            <v/>
          </cell>
          <cell r="K185" t="str">
            <v/>
          </cell>
          <cell r="L185"/>
          <cell r="M185"/>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t="str">
            <v/>
          </cell>
          <cell r="CH185" t="str">
            <v/>
          </cell>
          <cell r="CI185">
            <v>0</v>
          </cell>
          <cell r="CJ185" t="str">
            <v/>
          </cell>
          <cell r="CK185" t="str">
            <v/>
          </cell>
          <cell r="CL185">
            <v>0</v>
          </cell>
          <cell r="CM185">
            <v>0</v>
          </cell>
          <cell r="CN185">
            <v>0</v>
          </cell>
          <cell r="CO185">
            <v>0</v>
          </cell>
          <cell r="CP185">
            <v>0</v>
          </cell>
          <cell r="CQ185">
            <v>0</v>
          </cell>
          <cell r="CR185">
            <v>0</v>
          </cell>
          <cell r="CS185">
            <v>0</v>
          </cell>
          <cell r="CT185">
            <v>0</v>
          </cell>
          <cell r="CU185">
            <v>0</v>
          </cell>
          <cell r="CV185">
            <v>0</v>
          </cell>
          <cell r="CW185">
            <v>0</v>
          </cell>
          <cell r="CX185">
            <v>0</v>
          </cell>
          <cell r="CY185">
            <v>0</v>
          </cell>
          <cell r="CZ185">
            <v>0</v>
          </cell>
          <cell r="DA185">
            <v>0</v>
          </cell>
          <cell r="DB185">
            <v>0</v>
          </cell>
          <cell r="DC185">
            <v>0</v>
          </cell>
          <cell r="DD185">
            <v>0</v>
          </cell>
          <cell r="DE185">
            <v>0</v>
          </cell>
          <cell r="DF185">
            <v>0</v>
          </cell>
          <cell r="DG185">
            <v>0</v>
          </cell>
          <cell r="DH185">
            <v>0</v>
          </cell>
          <cell r="DI185">
            <v>0</v>
          </cell>
          <cell r="DJ185">
            <v>0</v>
          </cell>
          <cell r="DK185">
            <v>0</v>
          </cell>
          <cell r="DL185">
            <v>0</v>
          </cell>
          <cell r="DM185">
            <v>0</v>
          </cell>
          <cell r="DN185">
            <v>0</v>
          </cell>
          <cell r="DO185">
            <v>0</v>
          </cell>
          <cell r="DP185">
            <v>0</v>
          </cell>
          <cell r="DQ185"/>
          <cell r="DR185">
            <v>0</v>
          </cell>
          <cell r="DS185">
            <v>0</v>
          </cell>
          <cell r="DT185">
            <v>0</v>
          </cell>
          <cell r="DU185">
            <v>0</v>
          </cell>
          <cell r="DV185">
            <v>0</v>
          </cell>
          <cell r="DW185">
            <v>0</v>
          </cell>
          <cell r="DX185">
            <v>0</v>
          </cell>
          <cell r="DY185">
            <v>0</v>
          </cell>
          <cell r="DZ185">
            <v>0</v>
          </cell>
          <cell r="EA185">
            <v>0</v>
          </cell>
          <cell r="EB185">
            <v>0</v>
          </cell>
          <cell r="EC185"/>
          <cell r="ED185"/>
          <cell r="EE185"/>
          <cell r="EF185">
            <v>0</v>
          </cell>
          <cell r="EG185">
            <v>0</v>
          </cell>
          <cell r="EH185">
            <v>0</v>
          </cell>
          <cell r="EI185">
            <v>0</v>
          </cell>
          <cell r="EJ185">
            <v>0</v>
          </cell>
          <cell r="EK185">
            <v>0</v>
          </cell>
          <cell r="EL185">
            <v>0</v>
          </cell>
          <cell r="EM185">
            <v>0</v>
          </cell>
          <cell r="EN185">
            <v>0</v>
          </cell>
          <cell r="EO185" t="str">
            <v/>
          </cell>
          <cell r="EP185">
            <v>0</v>
          </cell>
          <cell r="EQ185" t="str">
            <v>CHECK - SHORT YEAR</v>
          </cell>
          <cell r="ER185"/>
          <cell r="ES185"/>
          <cell r="ET185">
            <v>0</v>
          </cell>
          <cell r="EU185">
            <v>0</v>
          </cell>
          <cell r="EV185">
            <v>0</v>
          </cell>
        </row>
        <row r="186">
          <cell r="D186" t="str">
            <v/>
          </cell>
          <cell r="E186" t="str">
            <v/>
          </cell>
          <cell r="F186" t="str">
            <v/>
          </cell>
          <cell r="G186" t="str">
            <v/>
          </cell>
          <cell r="H186" t="str">
            <v/>
          </cell>
          <cell r="I186" t="str">
            <v/>
          </cell>
          <cell r="J186" t="str">
            <v/>
          </cell>
          <cell r="K186" t="str">
            <v/>
          </cell>
          <cell r="L186"/>
          <cell r="M186"/>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t="str">
            <v/>
          </cell>
          <cell r="CH186" t="str">
            <v/>
          </cell>
          <cell r="CI186">
            <v>0</v>
          </cell>
          <cell r="CJ186" t="str">
            <v/>
          </cell>
          <cell r="CK186" t="str">
            <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cell r="DR186">
            <v>0</v>
          </cell>
          <cell r="DS186">
            <v>0</v>
          </cell>
          <cell r="DT186">
            <v>0</v>
          </cell>
          <cell r="DU186">
            <v>0</v>
          </cell>
          <cell r="DV186">
            <v>0</v>
          </cell>
          <cell r="DW186">
            <v>0</v>
          </cell>
          <cell r="DX186">
            <v>0</v>
          </cell>
          <cell r="DY186">
            <v>0</v>
          </cell>
          <cell r="DZ186">
            <v>0</v>
          </cell>
          <cell r="EA186">
            <v>0</v>
          </cell>
          <cell r="EB186">
            <v>0</v>
          </cell>
          <cell r="EC186"/>
          <cell r="ED186"/>
          <cell r="EE186"/>
          <cell r="EF186">
            <v>0</v>
          </cell>
          <cell r="EG186">
            <v>0</v>
          </cell>
          <cell r="EH186">
            <v>0</v>
          </cell>
          <cell r="EI186">
            <v>0</v>
          </cell>
          <cell r="EJ186">
            <v>0</v>
          </cell>
          <cell r="EK186">
            <v>0</v>
          </cell>
          <cell r="EL186">
            <v>0</v>
          </cell>
          <cell r="EM186">
            <v>0</v>
          </cell>
          <cell r="EN186">
            <v>0</v>
          </cell>
          <cell r="EO186" t="str">
            <v/>
          </cell>
          <cell r="EP186">
            <v>0</v>
          </cell>
          <cell r="EQ186" t="str">
            <v>CHECK - SHORT YEAR</v>
          </cell>
          <cell r="ER186"/>
          <cell r="ES186"/>
          <cell r="ET186">
            <v>0</v>
          </cell>
          <cell r="EU186">
            <v>0</v>
          </cell>
          <cell r="EV186">
            <v>0</v>
          </cell>
        </row>
        <row r="187">
          <cell r="D187" t="str">
            <v/>
          </cell>
          <cell r="E187" t="str">
            <v/>
          </cell>
          <cell r="F187" t="str">
            <v/>
          </cell>
          <cell r="G187" t="str">
            <v/>
          </cell>
          <cell r="H187" t="str">
            <v/>
          </cell>
          <cell r="I187" t="str">
            <v/>
          </cell>
          <cell r="J187" t="str">
            <v/>
          </cell>
          <cell r="K187" t="str">
            <v/>
          </cell>
          <cell r="L187"/>
          <cell r="M187"/>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t="str">
            <v/>
          </cell>
          <cell r="CH187" t="str">
            <v/>
          </cell>
          <cell r="CI187">
            <v>0</v>
          </cell>
          <cell r="CJ187" t="str">
            <v/>
          </cell>
          <cell r="CK187" t="str">
            <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cell r="DR187">
            <v>0</v>
          </cell>
          <cell r="DS187">
            <v>0</v>
          </cell>
          <cell r="DT187">
            <v>0</v>
          </cell>
          <cell r="DU187">
            <v>0</v>
          </cell>
          <cell r="DV187">
            <v>0</v>
          </cell>
          <cell r="DW187">
            <v>0</v>
          </cell>
          <cell r="DX187">
            <v>0</v>
          </cell>
          <cell r="DY187">
            <v>0</v>
          </cell>
          <cell r="DZ187">
            <v>0</v>
          </cell>
          <cell r="EA187">
            <v>0</v>
          </cell>
          <cell r="EB187">
            <v>0</v>
          </cell>
          <cell r="EC187"/>
          <cell r="ED187"/>
          <cell r="EE187"/>
          <cell r="EF187">
            <v>0</v>
          </cell>
          <cell r="EG187">
            <v>0</v>
          </cell>
          <cell r="EH187">
            <v>0</v>
          </cell>
          <cell r="EI187">
            <v>0</v>
          </cell>
          <cell r="EJ187">
            <v>0</v>
          </cell>
          <cell r="EK187">
            <v>0</v>
          </cell>
          <cell r="EL187">
            <v>0</v>
          </cell>
          <cell r="EM187">
            <v>0</v>
          </cell>
          <cell r="EN187">
            <v>0</v>
          </cell>
          <cell r="EO187" t="str">
            <v/>
          </cell>
          <cell r="EP187">
            <v>0</v>
          </cell>
          <cell r="EQ187" t="str">
            <v>CHECK - SHORT YEAR</v>
          </cell>
          <cell r="ER187"/>
          <cell r="ES187"/>
          <cell r="ET187">
            <v>0</v>
          </cell>
          <cell r="EU187">
            <v>0</v>
          </cell>
          <cell r="EV187">
            <v>0</v>
          </cell>
        </row>
        <row r="188">
          <cell r="D188" t="str">
            <v/>
          </cell>
          <cell r="E188" t="str">
            <v/>
          </cell>
          <cell r="F188" t="str">
            <v/>
          </cell>
          <cell r="G188" t="str">
            <v/>
          </cell>
          <cell r="H188" t="str">
            <v/>
          </cell>
          <cell r="I188" t="str">
            <v/>
          </cell>
          <cell r="J188" t="str">
            <v/>
          </cell>
          <cell r="K188" t="str">
            <v/>
          </cell>
          <cell r="L188"/>
          <cell r="M188"/>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t="str">
            <v/>
          </cell>
          <cell r="CH188" t="str">
            <v/>
          </cell>
          <cell r="CI188">
            <v>0</v>
          </cell>
          <cell r="CJ188" t="str">
            <v/>
          </cell>
          <cell r="CK188" t="str">
            <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cell r="DR188">
            <v>0</v>
          </cell>
          <cell r="DS188">
            <v>0</v>
          </cell>
          <cell r="DT188">
            <v>0</v>
          </cell>
          <cell r="DU188">
            <v>0</v>
          </cell>
          <cell r="DV188">
            <v>0</v>
          </cell>
          <cell r="DW188">
            <v>0</v>
          </cell>
          <cell r="DX188">
            <v>0</v>
          </cell>
          <cell r="DY188">
            <v>0</v>
          </cell>
          <cell r="DZ188">
            <v>0</v>
          </cell>
          <cell r="EA188">
            <v>0</v>
          </cell>
          <cell r="EB188">
            <v>0</v>
          </cell>
          <cell r="EC188"/>
          <cell r="ED188"/>
          <cell r="EE188"/>
          <cell r="EF188">
            <v>0</v>
          </cell>
          <cell r="EG188">
            <v>0</v>
          </cell>
          <cell r="EH188">
            <v>0</v>
          </cell>
          <cell r="EI188">
            <v>0</v>
          </cell>
          <cell r="EJ188">
            <v>0</v>
          </cell>
          <cell r="EK188">
            <v>0</v>
          </cell>
          <cell r="EL188">
            <v>0</v>
          </cell>
          <cell r="EM188">
            <v>0</v>
          </cell>
          <cell r="EN188">
            <v>0</v>
          </cell>
          <cell r="EO188" t="str">
            <v/>
          </cell>
          <cell r="EP188">
            <v>0</v>
          </cell>
          <cell r="EQ188" t="str">
            <v>CHECK - SHORT YEAR</v>
          </cell>
          <cell r="ER188"/>
          <cell r="ES188"/>
          <cell r="ET188">
            <v>0</v>
          </cell>
          <cell r="EU188">
            <v>0</v>
          </cell>
          <cell r="EV188">
            <v>0</v>
          </cell>
        </row>
        <row r="189">
          <cell r="D189" t="str">
            <v/>
          </cell>
          <cell r="E189" t="str">
            <v/>
          </cell>
          <cell r="F189" t="str">
            <v/>
          </cell>
          <cell r="G189" t="str">
            <v/>
          </cell>
          <cell r="H189" t="str">
            <v/>
          </cell>
          <cell r="I189" t="str">
            <v/>
          </cell>
          <cell r="J189" t="str">
            <v/>
          </cell>
          <cell r="K189" t="str">
            <v/>
          </cell>
          <cell r="L189"/>
          <cell r="M189"/>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t="str">
            <v/>
          </cell>
          <cell r="CH189" t="str">
            <v/>
          </cell>
          <cell r="CI189">
            <v>0</v>
          </cell>
          <cell r="CJ189" t="str">
            <v/>
          </cell>
          <cell r="CK189" t="str">
            <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cell r="DR189">
            <v>0</v>
          </cell>
          <cell r="DS189">
            <v>0</v>
          </cell>
          <cell r="DT189">
            <v>0</v>
          </cell>
          <cell r="DU189">
            <v>0</v>
          </cell>
          <cell r="DV189">
            <v>0</v>
          </cell>
          <cell r="DW189">
            <v>0</v>
          </cell>
          <cell r="DX189">
            <v>0</v>
          </cell>
          <cell r="DY189">
            <v>0</v>
          </cell>
          <cell r="DZ189">
            <v>0</v>
          </cell>
          <cell r="EA189">
            <v>0</v>
          </cell>
          <cell r="EB189">
            <v>0</v>
          </cell>
          <cell r="EC189"/>
          <cell r="ED189"/>
          <cell r="EE189"/>
          <cell r="EF189">
            <v>0</v>
          </cell>
          <cell r="EG189">
            <v>0</v>
          </cell>
          <cell r="EH189">
            <v>0</v>
          </cell>
          <cell r="EI189">
            <v>0</v>
          </cell>
          <cell r="EJ189">
            <v>0</v>
          </cell>
          <cell r="EK189">
            <v>0</v>
          </cell>
          <cell r="EL189">
            <v>0</v>
          </cell>
          <cell r="EM189">
            <v>0</v>
          </cell>
          <cell r="EN189">
            <v>0</v>
          </cell>
          <cell r="EO189" t="str">
            <v/>
          </cell>
          <cell r="EP189">
            <v>0</v>
          </cell>
          <cell r="EQ189" t="str">
            <v>CHECK - SHORT YEAR</v>
          </cell>
          <cell r="ER189"/>
          <cell r="ES189"/>
          <cell r="ET189">
            <v>0</v>
          </cell>
          <cell r="EU189">
            <v>0</v>
          </cell>
          <cell r="EV189">
            <v>0</v>
          </cell>
        </row>
        <row r="190">
          <cell r="D190" t="str">
            <v/>
          </cell>
          <cell r="E190" t="str">
            <v/>
          </cell>
          <cell r="F190" t="str">
            <v/>
          </cell>
          <cell r="G190" t="str">
            <v/>
          </cell>
          <cell r="H190" t="str">
            <v/>
          </cell>
          <cell r="I190" t="str">
            <v/>
          </cell>
          <cell r="J190" t="str">
            <v/>
          </cell>
          <cell r="K190" t="str">
            <v/>
          </cell>
          <cell r="L190"/>
          <cell r="M190"/>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t="str">
            <v/>
          </cell>
          <cell r="CH190" t="str">
            <v/>
          </cell>
          <cell r="CI190">
            <v>0</v>
          </cell>
          <cell r="CJ190" t="str">
            <v/>
          </cell>
          <cell r="CK190" t="str">
            <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cell r="DR190">
            <v>0</v>
          </cell>
          <cell r="DS190">
            <v>0</v>
          </cell>
          <cell r="DT190">
            <v>0</v>
          </cell>
          <cell r="DU190">
            <v>0</v>
          </cell>
          <cell r="DV190">
            <v>0</v>
          </cell>
          <cell r="DW190">
            <v>0</v>
          </cell>
          <cell r="DX190">
            <v>0</v>
          </cell>
          <cell r="DY190">
            <v>0</v>
          </cell>
          <cell r="DZ190">
            <v>0</v>
          </cell>
          <cell r="EA190">
            <v>0</v>
          </cell>
          <cell r="EB190">
            <v>0</v>
          </cell>
          <cell r="EC190"/>
          <cell r="ED190"/>
          <cell r="EE190"/>
          <cell r="EF190">
            <v>0</v>
          </cell>
          <cell r="EG190">
            <v>0</v>
          </cell>
          <cell r="EH190">
            <v>0</v>
          </cell>
          <cell r="EI190">
            <v>0</v>
          </cell>
          <cell r="EJ190">
            <v>0</v>
          </cell>
          <cell r="EK190">
            <v>0</v>
          </cell>
          <cell r="EL190">
            <v>0</v>
          </cell>
          <cell r="EM190">
            <v>0</v>
          </cell>
          <cell r="EN190">
            <v>0</v>
          </cell>
          <cell r="EO190" t="str">
            <v/>
          </cell>
          <cell r="EP190">
            <v>0</v>
          </cell>
          <cell r="EQ190" t="str">
            <v>CHECK - SHORT YEAR</v>
          </cell>
          <cell r="ER190"/>
          <cell r="ES190"/>
          <cell r="ET190">
            <v>0</v>
          </cell>
          <cell r="EU190">
            <v>0</v>
          </cell>
          <cell r="EV190">
            <v>0</v>
          </cell>
        </row>
        <row r="191">
          <cell r="D191" t="str">
            <v/>
          </cell>
          <cell r="E191" t="str">
            <v/>
          </cell>
          <cell r="F191" t="str">
            <v/>
          </cell>
          <cell r="G191" t="str">
            <v/>
          </cell>
          <cell r="H191" t="str">
            <v/>
          </cell>
          <cell r="I191" t="str">
            <v/>
          </cell>
          <cell r="J191" t="str">
            <v/>
          </cell>
          <cell r="K191" t="str">
            <v/>
          </cell>
          <cell r="L191"/>
          <cell r="M191"/>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t="str">
            <v/>
          </cell>
          <cell r="CH191" t="str">
            <v/>
          </cell>
          <cell r="CI191">
            <v>0</v>
          </cell>
          <cell r="CJ191" t="str">
            <v/>
          </cell>
          <cell r="CK191" t="str">
            <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cell r="DR191">
            <v>0</v>
          </cell>
          <cell r="DS191">
            <v>0</v>
          </cell>
          <cell r="DT191">
            <v>0</v>
          </cell>
          <cell r="DU191">
            <v>0</v>
          </cell>
          <cell r="DV191">
            <v>0</v>
          </cell>
          <cell r="DW191">
            <v>0</v>
          </cell>
          <cell r="DX191">
            <v>0</v>
          </cell>
          <cell r="DY191">
            <v>0</v>
          </cell>
          <cell r="DZ191">
            <v>0</v>
          </cell>
          <cell r="EA191">
            <v>0</v>
          </cell>
          <cell r="EB191">
            <v>0</v>
          </cell>
          <cell r="EC191"/>
          <cell r="ED191"/>
          <cell r="EE191"/>
          <cell r="EF191">
            <v>0</v>
          </cell>
          <cell r="EG191">
            <v>0</v>
          </cell>
          <cell r="EH191">
            <v>0</v>
          </cell>
          <cell r="EI191">
            <v>0</v>
          </cell>
          <cell r="EJ191">
            <v>0</v>
          </cell>
          <cell r="EK191">
            <v>0</v>
          </cell>
          <cell r="EL191">
            <v>0</v>
          </cell>
          <cell r="EM191">
            <v>0</v>
          </cell>
          <cell r="EN191">
            <v>0</v>
          </cell>
          <cell r="EO191" t="str">
            <v/>
          </cell>
          <cell r="EP191">
            <v>0</v>
          </cell>
          <cell r="EQ191" t="str">
            <v>CHECK - SHORT YEAR</v>
          </cell>
          <cell r="ER191"/>
          <cell r="ES191"/>
          <cell r="ET191">
            <v>0</v>
          </cell>
          <cell r="EU191">
            <v>0</v>
          </cell>
          <cell r="EV191">
            <v>0</v>
          </cell>
        </row>
        <row r="192">
          <cell r="D192" t="str">
            <v/>
          </cell>
          <cell r="E192" t="str">
            <v/>
          </cell>
          <cell r="F192" t="str">
            <v/>
          </cell>
          <cell r="G192" t="str">
            <v/>
          </cell>
          <cell r="H192" t="str">
            <v/>
          </cell>
          <cell r="I192" t="str">
            <v/>
          </cell>
          <cell r="J192" t="str">
            <v/>
          </cell>
          <cell r="K192" t="str">
            <v/>
          </cell>
          <cell r="L192"/>
          <cell r="M192"/>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t="str">
            <v/>
          </cell>
          <cell r="CH192" t="str">
            <v/>
          </cell>
          <cell r="CI192">
            <v>0</v>
          </cell>
          <cell r="CJ192" t="str">
            <v/>
          </cell>
          <cell r="CK192" t="str">
            <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cell r="DR192">
            <v>0</v>
          </cell>
          <cell r="DS192">
            <v>0</v>
          </cell>
          <cell r="DT192">
            <v>0</v>
          </cell>
          <cell r="DU192">
            <v>0</v>
          </cell>
          <cell r="DV192">
            <v>0</v>
          </cell>
          <cell r="DW192">
            <v>0</v>
          </cell>
          <cell r="DX192">
            <v>0</v>
          </cell>
          <cell r="DY192">
            <v>0</v>
          </cell>
          <cell r="DZ192">
            <v>0</v>
          </cell>
          <cell r="EA192">
            <v>0</v>
          </cell>
          <cell r="EB192">
            <v>0</v>
          </cell>
          <cell r="EC192"/>
          <cell r="ED192"/>
          <cell r="EE192"/>
          <cell r="EF192">
            <v>0</v>
          </cell>
          <cell r="EG192">
            <v>0</v>
          </cell>
          <cell r="EH192">
            <v>0</v>
          </cell>
          <cell r="EI192">
            <v>0</v>
          </cell>
          <cell r="EJ192">
            <v>0</v>
          </cell>
          <cell r="EK192">
            <v>0</v>
          </cell>
          <cell r="EL192">
            <v>0</v>
          </cell>
          <cell r="EM192">
            <v>0</v>
          </cell>
          <cell r="EN192">
            <v>0</v>
          </cell>
          <cell r="EO192" t="str">
            <v/>
          </cell>
          <cell r="EP192">
            <v>0</v>
          </cell>
          <cell r="EQ192" t="str">
            <v>CHECK - SHORT YEAR</v>
          </cell>
          <cell r="ER192"/>
          <cell r="ES192"/>
          <cell r="ET192">
            <v>0</v>
          </cell>
          <cell r="EU192">
            <v>0</v>
          </cell>
          <cell r="EV192">
            <v>0</v>
          </cell>
        </row>
        <row r="193">
          <cell r="D193" t="str">
            <v/>
          </cell>
          <cell r="E193" t="str">
            <v/>
          </cell>
          <cell r="F193" t="str">
            <v/>
          </cell>
          <cell r="G193" t="str">
            <v/>
          </cell>
          <cell r="H193" t="str">
            <v/>
          </cell>
          <cell r="I193" t="str">
            <v/>
          </cell>
          <cell r="J193" t="str">
            <v/>
          </cell>
          <cell r="K193" t="str">
            <v/>
          </cell>
          <cell r="L193"/>
          <cell r="M193"/>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t="str">
            <v/>
          </cell>
          <cell r="CH193" t="str">
            <v/>
          </cell>
          <cell r="CI193">
            <v>0</v>
          </cell>
          <cell r="CJ193" t="str">
            <v/>
          </cell>
          <cell r="CK193" t="str">
            <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cell r="DR193">
            <v>0</v>
          </cell>
          <cell r="DS193">
            <v>0</v>
          </cell>
          <cell r="DT193">
            <v>0</v>
          </cell>
          <cell r="DU193">
            <v>0</v>
          </cell>
          <cell r="DV193">
            <v>0</v>
          </cell>
          <cell r="DW193">
            <v>0</v>
          </cell>
          <cell r="DX193">
            <v>0</v>
          </cell>
          <cell r="DY193">
            <v>0</v>
          </cell>
          <cell r="DZ193">
            <v>0</v>
          </cell>
          <cell r="EA193">
            <v>0</v>
          </cell>
          <cell r="EB193">
            <v>0</v>
          </cell>
          <cell r="EC193"/>
          <cell r="ED193"/>
          <cell r="EE193"/>
          <cell r="EF193">
            <v>0</v>
          </cell>
          <cell r="EG193">
            <v>0</v>
          </cell>
          <cell r="EH193">
            <v>0</v>
          </cell>
          <cell r="EI193">
            <v>0</v>
          </cell>
          <cell r="EJ193">
            <v>0</v>
          </cell>
          <cell r="EK193">
            <v>0</v>
          </cell>
          <cell r="EL193">
            <v>0</v>
          </cell>
          <cell r="EM193">
            <v>0</v>
          </cell>
          <cell r="EN193">
            <v>0</v>
          </cell>
          <cell r="EO193" t="str">
            <v/>
          </cell>
          <cell r="EP193">
            <v>0</v>
          </cell>
          <cell r="EQ193" t="str">
            <v>CHECK - SHORT YEAR</v>
          </cell>
          <cell r="ER193"/>
          <cell r="ES193"/>
          <cell r="ET193">
            <v>0</v>
          </cell>
          <cell r="EU193">
            <v>0</v>
          </cell>
          <cell r="EV193">
            <v>0</v>
          </cell>
        </row>
        <row r="194">
          <cell r="D194" t="str">
            <v/>
          </cell>
          <cell r="E194" t="str">
            <v/>
          </cell>
          <cell r="F194" t="str">
            <v/>
          </cell>
          <cell r="G194" t="str">
            <v/>
          </cell>
          <cell r="H194" t="str">
            <v/>
          </cell>
          <cell r="I194" t="str">
            <v/>
          </cell>
          <cell r="J194" t="str">
            <v/>
          </cell>
          <cell r="K194" t="str">
            <v/>
          </cell>
          <cell r="L194"/>
          <cell r="M194"/>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0</v>
          </cell>
          <cell r="BX194">
            <v>0</v>
          </cell>
          <cell r="BY194">
            <v>0</v>
          </cell>
          <cell r="BZ194">
            <v>0</v>
          </cell>
          <cell r="CA194">
            <v>0</v>
          </cell>
          <cell r="CB194">
            <v>0</v>
          </cell>
          <cell r="CC194">
            <v>0</v>
          </cell>
          <cell r="CD194">
            <v>0</v>
          </cell>
          <cell r="CE194">
            <v>0</v>
          </cell>
          <cell r="CF194">
            <v>0</v>
          </cell>
          <cell r="CG194" t="str">
            <v/>
          </cell>
          <cell r="CH194" t="str">
            <v/>
          </cell>
          <cell r="CI194">
            <v>0</v>
          </cell>
          <cell r="CJ194" t="str">
            <v/>
          </cell>
          <cell r="CK194" t="str">
            <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cell r="DR194">
            <v>0</v>
          </cell>
          <cell r="DS194">
            <v>0</v>
          </cell>
          <cell r="DT194">
            <v>0</v>
          </cell>
          <cell r="DU194">
            <v>0</v>
          </cell>
          <cell r="DV194">
            <v>0</v>
          </cell>
          <cell r="DW194">
            <v>0</v>
          </cell>
          <cell r="DX194">
            <v>0</v>
          </cell>
          <cell r="DY194">
            <v>0</v>
          </cell>
          <cell r="DZ194">
            <v>0</v>
          </cell>
          <cell r="EA194">
            <v>0</v>
          </cell>
          <cell r="EB194">
            <v>0</v>
          </cell>
          <cell r="EC194"/>
          <cell r="ED194"/>
          <cell r="EE194"/>
          <cell r="EF194">
            <v>0</v>
          </cell>
          <cell r="EG194">
            <v>0</v>
          </cell>
          <cell r="EH194">
            <v>0</v>
          </cell>
          <cell r="EI194">
            <v>0</v>
          </cell>
          <cell r="EJ194">
            <v>0</v>
          </cell>
          <cell r="EK194">
            <v>0</v>
          </cell>
          <cell r="EL194">
            <v>0</v>
          </cell>
          <cell r="EM194">
            <v>0</v>
          </cell>
          <cell r="EN194">
            <v>0</v>
          </cell>
          <cell r="EO194" t="str">
            <v/>
          </cell>
          <cell r="EP194">
            <v>0</v>
          </cell>
          <cell r="EQ194" t="str">
            <v>CHECK - SHORT YEAR</v>
          </cell>
          <cell r="ER194"/>
          <cell r="ES194"/>
          <cell r="ET194">
            <v>0</v>
          </cell>
          <cell r="EU194">
            <v>0</v>
          </cell>
          <cell r="EV194">
            <v>0</v>
          </cell>
        </row>
        <row r="195">
          <cell r="D195" t="str">
            <v/>
          </cell>
          <cell r="E195" t="str">
            <v/>
          </cell>
          <cell r="F195" t="str">
            <v/>
          </cell>
          <cell r="G195" t="str">
            <v/>
          </cell>
          <cell r="H195" t="str">
            <v/>
          </cell>
          <cell r="I195" t="str">
            <v/>
          </cell>
          <cell r="J195" t="str">
            <v/>
          </cell>
          <cell r="K195" t="str">
            <v/>
          </cell>
          <cell r="L195"/>
          <cell r="M195"/>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0</v>
          </cell>
          <cell r="CE195">
            <v>0</v>
          </cell>
          <cell r="CF195">
            <v>0</v>
          </cell>
          <cell r="CG195" t="str">
            <v/>
          </cell>
          <cell r="CH195" t="str">
            <v/>
          </cell>
          <cell r="CI195">
            <v>0</v>
          </cell>
          <cell r="CJ195" t="str">
            <v/>
          </cell>
          <cell r="CK195" t="str">
            <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cell r="DR195">
            <v>0</v>
          </cell>
          <cell r="DS195">
            <v>0</v>
          </cell>
          <cell r="DT195">
            <v>0</v>
          </cell>
          <cell r="DU195">
            <v>0</v>
          </cell>
          <cell r="DV195">
            <v>0</v>
          </cell>
          <cell r="DW195">
            <v>0</v>
          </cell>
          <cell r="DX195">
            <v>0</v>
          </cell>
          <cell r="DY195">
            <v>0</v>
          </cell>
          <cell r="DZ195">
            <v>0</v>
          </cell>
          <cell r="EA195">
            <v>0</v>
          </cell>
          <cell r="EB195">
            <v>0</v>
          </cell>
          <cell r="EC195"/>
          <cell r="ED195"/>
          <cell r="EE195"/>
          <cell r="EF195">
            <v>0</v>
          </cell>
          <cell r="EG195">
            <v>0</v>
          </cell>
          <cell r="EH195">
            <v>0</v>
          </cell>
          <cell r="EI195">
            <v>0</v>
          </cell>
          <cell r="EJ195">
            <v>0</v>
          </cell>
          <cell r="EK195">
            <v>0</v>
          </cell>
          <cell r="EL195">
            <v>0</v>
          </cell>
          <cell r="EM195">
            <v>0</v>
          </cell>
          <cell r="EN195">
            <v>0</v>
          </cell>
          <cell r="EO195" t="str">
            <v/>
          </cell>
          <cell r="EP195">
            <v>0</v>
          </cell>
          <cell r="EQ195" t="str">
            <v>CHECK - SHORT YEAR</v>
          </cell>
          <cell r="ER195"/>
          <cell r="ES195"/>
          <cell r="ET195">
            <v>0</v>
          </cell>
          <cell r="EU195">
            <v>0</v>
          </cell>
          <cell r="EV195">
            <v>0</v>
          </cell>
        </row>
        <row r="196">
          <cell r="D196" t="str">
            <v/>
          </cell>
          <cell r="E196" t="str">
            <v/>
          </cell>
          <cell r="F196" t="str">
            <v/>
          </cell>
          <cell r="G196" t="str">
            <v/>
          </cell>
          <cell r="H196" t="str">
            <v/>
          </cell>
          <cell r="I196" t="str">
            <v/>
          </cell>
          <cell r="J196" t="str">
            <v/>
          </cell>
          <cell r="K196" t="str">
            <v/>
          </cell>
          <cell r="L196"/>
          <cell r="M196"/>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0</v>
          </cell>
          <cell r="CE196">
            <v>0</v>
          </cell>
          <cell r="CF196">
            <v>0</v>
          </cell>
          <cell r="CG196" t="str">
            <v/>
          </cell>
          <cell r="CH196" t="str">
            <v/>
          </cell>
          <cell r="CI196">
            <v>0</v>
          </cell>
          <cell r="CJ196" t="str">
            <v/>
          </cell>
          <cell r="CK196" t="str">
            <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cell r="DR196">
            <v>0</v>
          </cell>
          <cell r="DS196">
            <v>0</v>
          </cell>
          <cell r="DT196">
            <v>0</v>
          </cell>
          <cell r="DU196">
            <v>0</v>
          </cell>
          <cell r="DV196">
            <v>0</v>
          </cell>
          <cell r="DW196">
            <v>0</v>
          </cell>
          <cell r="DX196">
            <v>0</v>
          </cell>
          <cell r="DY196">
            <v>0</v>
          </cell>
          <cell r="DZ196">
            <v>0</v>
          </cell>
          <cell r="EA196">
            <v>0</v>
          </cell>
          <cell r="EB196">
            <v>0</v>
          </cell>
          <cell r="EC196"/>
          <cell r="ED196"/>
          <cell r="EE196"/>
          <cell r="EF196">
            <v>0</v>
          </cell>
          <cell r="EG196">
            <v>0</v>
          </cell>
          <cell r="EH196">
            <v>0</v>
          </cell>
          <cell r="EI196">
            <v>0</v>
          </cell>
          <cell r="EJ196">
            <v>0</v>
          </cell>
          <cell r="EK196">
            <v>0</v>
          </cell>
          <cell r="EL196">
            <v>0</v>
          </cell>
          <cell r="EM196">
            <v>0</v>
          </cell>
          <cell r="EN196">
            <v>0</v>
          </cell>
          <cell r="EO196" t="str">
            <v/>
          </cell>
          <cell r="EP196">
            <v>0</v>
          </cell>
          <cell r="EQ196" t="str">
            <v>CHECK - SHORT YEAR</v>
          </cell>
          <cell r="ER196"/>
          <cell r="ES196"/>
          <cell r="ET196">
            <v>0</v>
          </cell>
          <cell r="EU196">
            <v>0</v>
          </cell>
          <cell r="EV196">
            <v>0</v>
          </cell>
        </row>
        <row r="197">
          <cell r="D197" t="str">
            <v/>
          </cell>
          <cell r="E197" t="str">
            <v/>
          </cell>
          <cell r="F197" t="str">
            <v/>
          </cell>
          <cell r="G197" t="str">
            <v/>
          </cell>
          <cell r="H197" t="str">
            <v/>
          </cell>
          <cell r="I197" t="str">
            <v/>
          </cell>
          <cell r="J197" t="str">
            <v/>
          </cell>
          <cell r="K197" t="str">
            <v/>
          </cell>
          <cell r="L197"/>
          <cell r="M197"/>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t="str">
            <v/>
          </cell>
          <cell r="CH197" t="str">
            <v/>
          </cell>
          <cell r="CI197">
            <v>0</v>
          </cell>
          <cell r="CJ197" t="str">
            <v/>
          </cell>
          <cell r="CK197" t="str">
            <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cell r="DR197">
            <v>0</v>
          </cell>
          <cell r="DS197">
            <v>0</v>
          </cell>
          <cell r="DT197">
            <v>0</v>
          </cell>
          <cell r="DU197">
            <v>0</v>
          </cell>
          <cell r="DV197">
            <v>0</v>
          </cell>
          <cell r="DW197">
            <v>0</v>
          </cell>
          <cell r="DX197">
            <v>0</v>
          </cell>
          <cell r="DY197">
            <v>0</v>
          </cell>
          <cell r="DZ197">
            <v>0</v>
          </cell>
          <cell r="EA197">
            <v>0</v>
          </cell>
          <cell r="EB197">
            <v>0</v>
          </cell>
          <cell r="EC197"/>
          <cell r="ED197"/>
          <cell r="EE197"/>
          <cell r="EF197">
            <v>0</v>
          </cell>
          <cell r="EG197">
            <v>0</v>
          </cell>
          <cell r="EH197">
            <v>0</v>
          </cell>
          <cell r="EI197">
            <v>0</v>
          </cell>
          <cell r="EJ197">
            <v>0</v>
          </cell>
          <cell r="EK197">
            <v>0</v>
          </cell>
          <cell r="EL197">
            <v>0</v>
          </cell>
          <cell r="EM197">
            <v>0</v>
          </cell>
          <cell r="EN197">
            <v>0</v>
          </cell>
          <cell r="EO197" t="str">
            <v/>
          </cell>
          <cell r="EP197">
            <v>0</v>
          </cell>
          <cell r="EQ197" t="str">
            <v>CHECK - SHORT YEAR</v>
          </cell>
          <cell r="ER197"/>
          <cell r="ES197"/>
          <cell r="ET197">
            <v>0</v>
          </cell>
          <cell r="EU197">
            <v>0</v>
          </cell>
          <cell r="EV197">
            <v>0</v>
          </cell>
        </row>
        <row r="198">
          <cell r="D198" t="str">
            <v/>
          </cell>
          <cell r="E198" t="str">
            <v/>
          </cell>
          <cell r="F198" t="str">
            <v/>
          </cell>
          <cell r="G198" t="str">
            <v/>
          </cell>
          <cell r="H198" t="str">
            <v/>
          </cell>
          <cell r="I198" t="str">
            <v/>
          </cell>
          <cell r="J198" t="str">
            <v/>
          </cell>
          <cell r="K198" t="str">
            <v/>
          </cell>
          <cell r="L198"/>
          <cell r="M198"/>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t="str">
            <v/>
          </cell>
          <cell r="CH198" t="str">
            <v/>
          </cell>
          <cell r="CI198">
            <v>0</v>
          </cell>
          <cell r="CJ198" t="str">
            <v/>
          </cell>
          <cell r="CK198" t="str">
            <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v>
          </cell>
          <cell r="DQ198"/>
          <cell r="DR198">
            <v>0</v>
          </cell>
          <cell r="DS198">
            <v>0</v>
          </cell>
          <cell r="DT198">
            <v>0</v>
          </cell>
          <cell r="DU198">
            <v>0</v>
          </cell>
          <cell r="DV198">
            <v>0</v>
          </cell>
          <cell r="DW198">
            <v>0</v>
          </cell>
          <cell r="DX198">
            <v>0</v>
          </cell>
          <cell r="DY198">
            <v>0</v>
          </cell>
          <cell r="DZ198">
            <v>0</v>
          </cell>
          <cell r="EA198">
            <v>0</v>
          </cell>
          <cell r="EB198">
            <v>0</v>
          </cell>
          <cell r="EC198"/>
          <cell r="ED198"/>
          <cell r="EE198"/>
          <cell r="EF198">
            <v>0</v>
          </cell>
          <cell r="EG198">
            <v>0</v>
          </cell>
          <cell r="EH198">
            <v>0</v>
          </cell>
          <cell r="EI198">
            <v>0</v>
          </cell>
          <cell r="EJ198">
            <v>0</v>
          </cell>
          <cell r="EK198">
            <v>0</v>
          </cell>
          <cell r="EL198">
            <v>0</v>
          </cell>
          <cell r="EM198">
            <v>0</v>
          </cell>
          <cell r="EN198">
            <v>0</v>
          </cell>
          <cell r="EO198" t="str">
            <v/>
          </cell>
          <cell r="EP198">
            <v>0</v>
          </cell>
          <cell r="EQ198" t="str">
            <v>CHECK - SHORT YEAR</v>
          </cell>
          <cell r="ER198"/>
          <cell r="ES198"/>
          <cell r="ET198">
            <v>0</v>
          </cell>
          <cell r="EU198">
            <v>0</v>
          </cell>
          <cell r="EV198">
            <v>0</v>
          </cell>
        </row>
        <row r="199">
          <cell r="D199" t="str">
            <v/>
          </cell>
          <cell r="E199" t="str">
            <v/>
          </cell>
          <cell r="F199" t="str">
            <v/>
          </cell>
          <cell r="G199" t="str">
            <v/>
          </cell>
          <cell r="H199" t="str">
            <v/>
          </cell>
          <cell r="I199" t="str">
            <v/>
          </cell>
          <cell r="J199" t="str">
            <v/>
          </cell>
          <cell r="K199" t="str">
            <v/>
          </cell>
          <cell r="L199"/>
          <cell r="M199"/>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t="str">
            <v/>
          </cell>
          <cell r="CH199" t="str">
            <v/>
          </cell>
          <cell r="CI199">
            <v>0</v>
          </cell>
          <cell r="CJ199" t="str">
            <v/>
          </cell>
          <cell r="CK199" t="str">
            <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cell r="DJ199">
            <v>0</v>
          </cell>
          <cell r="DK199">
            <v>0</v>
          </cell>
          <cell r="DL199">
            <v>0</v>
          </cell>
          <cell r="DM199">
            <v>0</v>
          </cell>
          <cell r="DN199">
            <v>0</v>
          </cell>
          <cell r="DO199">
            <v>0</v>
          </cell>
          <cell r="DP199">
            <v>0</v>
          </cell>
          <cell r="DQ199"/>
          <cell r="DR199">
            <v>0</v>
          </cell>
          <cell r="DS199">
            <v>0</v>
          </cell>
          <cell r="DT199">
            <v>0</v>
          </cell>
          <cell r="DU199">
            <v>0</v>
          </cell>
          <cell r="DV199">
            <v>0</v>
          </cell>
          <cell r="DW199">
            <v>0</v>
          </cell>
          <cell r="DX199">
            <v>0</v>
          </cell>
          <cell r="DY199">
            <v>0</v>
          </cell>
          <cell r="DZ199">
            <v>0</v>
          </cell>
          <cell r="EA199">
            <v>0</v>
          </cell>
          <cell r="EB199">
            <v>0</v>
          </cell>
          <cell r="EC199"/>
          <cell r="ED199"/>
          <cell r="EE199"/>
          <cell r="EF199">
            <v>0</v>
          </cell>
          <cell r="EG199">
            <v>0</v>
          </cell>
          <cell r="EH199">
            <v>0</v>
          </cell>
          <cell r="EI199">
            <v>0</v>
          </cell>
          <cell r="EJ199">
            <v>0</v>
          </cell>
          <cell r="EK199">
            <v>0</v>
          </cell>
          <cell r="EL199">
            <v>0</v>
          </cell>
          <cell r="EM199">
            <v>0</v>
          </cell>
          <cell r="EN199">
            <v>0</v>
          </cell>
          <cell r="EO199" t="str">
            <v/>
          </cell>
          <cell r="EP199">
            <v>0</v>
          </cell>
          <cell r="EQ199" t="str">
            <v>CHECK - SHORT YEAR</v>
          </cell>
          <cell r="ER199"/>
          <cell r="ES199"/>
          <cell r="ET199">
            <v>0</v>
          </cell>
          <cell r="EU199">
            <v>0</v>
          </cell>
          <cell r="EV199">
            <v>0</v>
          </cell>
        </row>
        <row r="200">
          <cell r="D200" t="str">
            <v/>
          </cell>
          <cell r="E200" t="str">
            <v/>
          </cell>
          <cell r="F200" t="str">
            <v/>
          </cell>
          <cell r="G200" t="str">
            <v/>
          </cell>
          <cell r="H200" t="str">
            <v/>
          </cell>
          <cell r="I200" t="str">
            <v/>
          </cell>
          <cell r="J200" t="str">
            <v/>
          </cell>
          <cell r="K200" t="str">
            <v/>
          </cell>
          <cell r="L200"/>
          <cell r="M200"/>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t="str">
            <v/>
          </cell>
          <cell r="CH200" t="str">
            <v/>
          </cell>
          <cell r="CI200">
            <v>0</v>
          </cell>
          <cell r="CJ200" t="str">
            <v/>
          </cell>
          <cell r="CK200" t="str">
            <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cell r="DJ200">
            <v>0</v>
          </cell>
          <cell r="DK200">
            <v>0</v>
          </cell>
          <cell r="DL200">
            <v>0</v>
          </cell>
          <cell r="DM200">
            <v>0</v>
          </cell>
          <cell r="DN200">
            <v>0</v>
          </cell>
          <cell r="DO200">
            <v>0</v>
          </cell>
          <cell r="DP200">
            <v>0</v>
          </cell>
          <cell r="DQ200"/>
          <cell r="DR200">
            <v>0</v>
          </cell>
          <cell r="DS200">
            <v>0</v>
          </cell>
          <cell r="DT200">
            <v>0</v>
          </cell>
          <cell r="DU200">
            <v>0</v>
          </cell>
          <cell r="DV200">
            <v>0</v>
          </cell>
          <cell r="DW200">
            <v>0</v>
          </cell>
          <cell r="DX200">
            <v>0</v>
          </cell>
          <cell r="DY200">
            <v>0</v>
          </cell>
          <cell r="DZ200">
            <v>0</v>
          </cell>
          <cell r="EA200">
            <v>0</v>
          </cell>
          <cell r="EB200">
            <v>0</v>
          </cell>
          <cell r="EC200"/>
          <cell r="ED200"/>
          <cell r="EE200"/>
          <cell r="EF200">
            <v>0</v>
          </cell>
          <cell r="EG200">
            <v>0</v>
          </cell>
          <cell r="EH200">
            <v>0</v>
          </cell>
          <cell r="EI200">
            <v>0</v>
          </cell>
          <cell r="EJ200">
            <v>0</v>
          </cell>
          <cell r="EK200">
            <v>0</v>
          </cell>
          <cell r="EL200">
            <v>0</v>
          </cell>
          <cell r="EM200">
            <v>0</v>
          </cell>
          <cell r="EN200">
            <v>0</v>
          </cell>
          <cell r="EO200" t="str">
            <v/>
          </cell>
          <cell r="EP200">
            <v>0</v>
          </cell>
          <cell r="EQ200" t="str">
            <v>CHECK - SHORT YEAR</v>
          </cell>
          <cell r="ER200"/>
          <cell r="ES200"/>
          <cell r="ET200">
            <v>0</v>
          </cell>
          <cell r="EU200">
            <v>0</v>
          </cell>
          <cell r="EV200">
            <v>0</v>
          </cell>
        </row>
        <row r="201">
          <cell r="D201" t="str">
            <v/>
          </cell>
          <cell r="E201" t="str">
            <v/>
          </cell>
          <cell r="F201" t="str">
            <v/>
          </cell>
          <cell r="G201" t="str">
            <v/>
          </cell>
          <cell r="H201" t="str">
            <v/>
          </cell>
          <cell r="I201" t="str">
            <v/>
          </cell>
          <cell r="J201" t="str">
            <v/>
          </cell>
          <cell r="K201" t="str">
            <v/>
          </cell>
          <cell r="L201"/>
          <cell r="M201"/>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t="str">
            <v/>
          </cell>
          <cell r="CH201" t="str">
            <v/>
          </cell>
          <cell r="CI201">
            <v>0</v>
          </cell>
          <cell r="CJ201" t="str">
            <v/>
          </cell>
          <cell r="CK201" t="str">
            <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cell r="DJ201">
            <v>0</v>
          </cell>
          <cell r="DK201">
            <v>0</v>
          </cell>
          <cell r="DL201">
            <v>0</v>
          </cell>
          <cell r="DM201">
            <v>0</v>
          </cell>
          <cell r="DN201">
            <v>0</v>
          </cell>
          <cell r="DO201">
            <v>0</v>
          </cell>
          <cell r="DP201">
            <v>0</v>
          </cell>
          <cell r="DQ201"/>
          <cell r="DR201">
            <v>0</v>
          </cell>
          <cell r="DS201">
            <v>0</v>
          </cell>
          <cell r="DT201">
            <v>0</v>
          </cell>
          <cell r="DU201">
            <v>0</v>
          </cell>
          <cell r="DV201">
            <v>0</v>
          </cell>
          <cell r="DW201">
            <v>0</v>
          </cell>
          <cell r="DX201">
            <v>0</v>
          </cell>
          <cell r="DY201">
            <v>0</v>
          </cell>
          <cell r="DZ201">
            <v>0</v>
          </cell>
          <cell r="EA201">
            <v>0</v>
          </cell>
          <cell r="EB201">
            <v>0</v>
          </cell>
          <cell r="EC201"/>
          <cell r="ED201"/>
          <cell r="EE201"/>
          <cell r="EF201">
            <v>0</v>
          </cell>
          <cell r="EG201">
            <v>0</v>
          </cell>
          <cell r="EH201">
            <v>0</v>
          </cell>
          <cell r="EI201">
            <v>0</v>
          </cell>
          <cell r="EJ201">
            <v>0</v>
          </cell>
          <cell r="EK201">
            <v>0</v>
          </cell>
          <cell r="EL201">
            <v>0</v>
          </cell>
          <cell r="EM201">
            <v>0</v>
          </cell>
          <cell r="EN201">
            <v>0</v>
          </cell>
          <cell r="EO201" t="str">
            <v/>
          </cell>
          <cell r="EP201">
            <v>0</v>
          </cell>
          <cell r="EQ201" t="str">
            <v>CHECK - SHORT YEAR</v>
          </cell>
          <cell r="ER201"/>
          <cell r="ES201"/>
          <cell r="ET201">
            <v>0</v>
          </cell>
          <cell r="EU201">
            <v>0</v>
          </cell>
          <cell r="EV201">
            <v>0</v>
          </cell>
        </row>
        <row r="202">
          <cell r="D202" t="str">
            <v/>
          </cell>
          <cell r="E202" t="str">
            <v/>
          </cell>
          <cell r="F202" t="str">
            <v/>
          </cell>
          <cell r="G202" t="str">
            <v/>
          </cell>
          <cell r="H202" t="str">
            <v/>
          </cell>
          <cell r="I202" t="str">
            <v/>
          </cell>
          <cell r="J202" t="str">
            <v/>
          </cell>
          <cell r="K202" t="str">
            <v/>
          </cell>
          <cell r="L202"/>
          <cell r="M202"/>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t="str">
            <v/>
          </cell>
          <cell r="CH202" t="str">
            <v/>
          </cell>
          <cell r="CI202">
            <v>0</v>
          </cell>
          <cell r="CJ202" t="str">
            <v/>
          </cell>
          <cell r="CK202" t="str">
            <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cell r="DR202">
            <v>0</v>
          </cell>
          <cell r="DS202">
            <v>0</v>
          </cell>
          <cell r="DT202">
            <v>0</v>
          </cell>
          <cell r="DU202">
            <v>0</v>
          </cell>
          <cell r="DV202">
            <v>0</v>
          </cell>
          <cell r="DW202">
            <v>0</v>
          </cell>
          <cell r="DX202">
            <v>0</v>
          </cell>
          <cell r="DY202">
            <v>0</v>
          </cell>
          <cell r="DZ202">
            <v>0</v>
          </cell>
          <cell r="EA202">
            <v>0</v>
          </cell>
          <cell r="EB202">
            <v>0</v>
          </cell>
          <cell r="EC202"/>
          <cell r="ED202"/>
          <cell r="EE202"/>
          <cell r="EF202">
            <v>0</v>
          </cell>
          <cell r="EG202">
            <v>0</v>
          </cell>
          <cell r="EH202">
            <v>0</v>
          </cell>
          <cell r="EI202">
            <v>0</v>
          </cell>
          <cell r="EJ202">
            <v>0</v>
          </cell>
          <cell r="EK202">
            <v>0</v>
          </cell>
          <cell r="EL202">
            <v>0</v>
          </cell>
          <cell r="EM202">
            <v>0</v>
          </cell>
          <cell r="EN202">
            <v>0</v>
          </cell>
          <cell r="EO202" t="str">
            <v/>
          </cell>
          <cell r="EP202">
            <v>0</v>
          </cell>
          <cell r="EQ202" t="str">
            <v>CHECK - SHORT YEAR</v>
          </cell>
          <cell r="ER202"/>
          <cell r="ES202"/>
          <cell r="ET202">
            <v>0</v>
          </cell>
          <cell r="EU202">
            <v>0</v>
          </cell>
          <cell r="EV202">
            <v>0</v>
          </cell>
        </row>
        <row r="203">
          <cell r="D203" t="str">
            <v/>
          </cell>
          <cell r="E203" t="str">
            <v/>
          </cell>
          <cell r="F203" t="str">
            <v/>
          </cell>
          <cell r="G203" t="str">
            <v/>
          </cell>
          <cell r="H203" t="str">
            <v/>
          </cell>
          <cell r="I203" t="str">
            <v/>
          </cell>
          <cell r="J203" t="str">
            <v/>
          </cell>
          <cell r="K203" t="str">
            <v/>
          </cell>
          <cell r="L203"/>
          <cell r="M203"/>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t="str">
            <v/>
          </cell>
          <cell r="CH203" t="str">
            <v/>
          </cell>
          <cell r="CI203">
            <v>0</v>
          </cell>
          <cell r="CJ203" t="str">
            <v/>
          </cell>
          <cell r="CK203" t="str">
            <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cell r="DJ203">
            <v>0</v>
          </cell>
          <cell r="DK203">
            <v>0</v>
          </cell>
          <cell r="DL203">
            <v>0</v>
          </cell>
          <cell r="DM203">
            <v>0</v>
          </cell>
          <cell r="DN203">
            <v>0</v>
          </cell>
          <cell r="DO203">
            <v>0</v>
          </cell>
          <cell r="DP203">
            <v>0</v>
          </cell>
          <cell r="DQ203"/>
          <cell r="DR203">
            <v>0</v>
          </cell>
          <cell r="DS203">
            <v>0</v>
          </cell>
          <cell r="DT203">
            <v>0</v>
          </cell>
          <cell r="DU203">
            <v>0</v>
          </cell>
          <cell r="DV203">
            <v>0</v>
          </cell>
          <cell r="DW203">
            <v>0</v>
          </cell>
          <cell r="DX203">
            <v>0</v>
          </cell>
          <cell r="DY203">
            <v>0</v>
          </cell>
          <cell r="DZ203">
            <v>0</v>
          </cell>
          <cell r="EA203">
            <v>0</v>
          </cell>
          <cell r="EB203">
            <v>0</v>
          </cell>
          <cell r="EC203"/>
          <cell r="ED203"/>
          <cell r="EE203"/>
          <cell r="EF203">
            <v>0</v>
          </cell>
          <cell r="EG203">
            <v>0</v>
          </cell>
          <cell r="EH203">
            <v>0</v>
          </cell>
          <cell r="EI203">
            <v>0</v>
          </cell>
          <cell r="EJ203">
            <v>0</v>
          </cell>
          <cell r="EK203">
            <v>0</v>
          </cell>
          <cell r="EL203">
            <v>0</v>
          </cell>
          <cell r="EM203">
            <v>0</v>
          </cell>
          <cell r="EN203">
            <v>0</v>
          </cell>
          <cell r="EO203" t="str">
            <v/>
          </cell>
          <cell r="EP203">
            <v>0</v>
          </cell>
          <cell r="EQ203" t="str">
            <v>CHECK - SHORT YEAR</v>
          </cell>
          <cell r="ER203"/>
          <cell r="ES203"/>
          <cell r="ET203">
            <v>0</v>
          </cell>
          <cell r="EU203">
            <v>0</v>
          </cell>
          <cell r="EV203">
            <v>0</v>
          </cell>
        </row>
        <row r="204">
          <cell r="D204" t="str">
            <v/>
          </cell>
          <cell r="E204" t="str">
            <v/>
          </cell>
          <cell r="F204" t="str">
            <v/>
          </cell>
          <cell r="G204" t="str">
            <v/>
          </cell>
          <cell r="H204" t="str">
            <v/>
          </cell>
          <cell r="I204" t="str">
            <v/>
          </cell>
          <cell r="J204" t="str">
            <v/>
          </cell>
          <cell r="K204" t="str">
            <v/>
          </cell>
          <cell r="L204"/>
          <cell r="M204"/>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t="str">
            <v/>
          </cell>
          <cell r="CH204" t="str">
            <v/>
          </cell>
          <cell r="CI204">
            <v>0</v>
          </cell>
          <cell r="CJ204" t="str">
            <v/>
          </cell>
          <cell r="CK204" t="str">
            <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cell r="DR204">
            <v>0</v>
          </cell>
          <cell r="DS204">
            <v>0</v>
          </cell>
          <cell r="DT204">
            <v>0</v>
          </cell>
          <cell r="DU204">
            <v>0</v>
          </cell>
          <cell r="DV204">
            <v>0</v>
          </cell>
          <cell r="DW204">
            <v>0</v>
          </cell>
          <cell r="DX204">
            <v>0</v>
          </cell>
          <cell r="DY204">
            <v>0</v>
          </cell>
          <cell r="DZ204">
            <v>0</v>
          </cell>
          <cell r="EA204">
            <v>0</v>
          </cell>
          <cell r="EB204">
            <v>0</v>
          </cell>
          <cell r="EC204"/>
          <cell r="ED204"/>
          <cell r="EE204"/>
          <cell r="EF204">
            <v>0</v>
          </cell>
          <cell r="EG204">
            <v>0</v>
          </cell>
          <cell r="EH204">
            <v>0</v>
          </cell>
          <cell r="EI204">
            <v>0</v>
          </cell>
          <cell r="EJ204">
            <v>0</v>
          </cell>
          <cell r="EK204">
            <v>0</v>
          </cell>
          <cell r="EL204">
            <v>0</v>
          </cell>
          <cell r="EM204">
            <v>0</v>
          </cell>
          <cell r="EN204">
            <v>0</v>
          </cell>
          <cell r="EO204" t="str">
            <v/>
          </cell>
          <cell r="EP204">
            <v>0</v>
          </cell>
          <cell r="EQ204" t="str">
            <v>CHECK - SHORT YEAR</v>
          </cell>
          <cell r="ER204"/>
          <cell r="ES204"/>
          <cell r="ET204">
            <v>0</v>
          </cell>
          <cell r="EU204">
            <v>0</v>
          </cell>
          <cell r="EV204">
            <v>0</v>
          </cell>
        </row>
        <row r="205">
          <cell r="D205" t="str">
            <v/>
          </cell>
          <cell r="E205" t="str">
            <v/>
          </cell>
          <cell r="F205" t="str">
            <v/>
          </cell>
          <cell r="G205" t="str">
            <v/>
          </cell>
          <cell r="H205" t="str">
            <v/>
          </cell>
          <cell r="I205" t="str">
            <v/>
          </cell>
          <cell r="J205" t="str">
            <v/>
          </cell>
          <cell r="K205" t="str">
            <v/>
          </cell>
          <cell r="L205"/>
          <cell r="M205"/>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t="str">
            <v/>
          </cell>
          <cell r="CH205" t="str">
            <v/>
          </cell>
          <cell r="CI205">
            <v>0</v>
          </cell>
          <cell r="CJ205" t="str">
            <v/>
          </cell>
          <cell r="CK205" t="str">
            <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0</v>
          </cell>
          <cell r="DN205">
            <v>0</v>
          </cell>
          <cell r="DO205">
            <v>0</v>
          </cell>
          <cell r="DP205">
            <v>0</v>
          </cell>
          <cell r="DQ205"/>
          <cell r="DR205">
            <v>0</v>
          </cell>
          <cell r="DS205">
            <v>0</v>
          </cell>
          <cell r="DT205">
            <v>0</v>
          </cell>
          <cell r="DU205">
            <v>0</v>
          </cell>
          <cell r="DV205">
            <v>0</v>
          </cell>
          <cell r="DW205">
            <v>0</v>
          </cell>
          <cell r="DX205">
            <v>0</v>
          </cell>
          <cell r="DY205">
            <v>0</v>
          </cell>
          <cell r="DZ205">
            <v>0</v>
          </cell>
          <cell r="EA205">
            <v>0</v>
          </cell>
          <cell r="EB205">
            <v>0</v>
          </cell>
          <cell r="EC205"/>
          <cell r="ED205"/>
          <cell r="EE205"/>
          <cell r="EF205">
            <v>0</v>
          </cell>
          <cell r="EG205">
            <v>0</v>
          </cell>
          <cell r="EH205">
            <v>0</v>
          </cell>
          <cell r="EI205">
            <v>0</v>
          </cell>
          <cell r="EJ205">
            <v>0</v>
          </cell>
          <cell r="EK205">
            <v>0</v>
          </cell>
          <cell r="EL205">
            <v>0</v>
          </cell>
          <cell r="EM205">
            <v>0</v>
          </cell>
          <cell r="EN205">
            <v>0</v>
          </cell>
          <cell r="EO205" t="str">
            <v/>
          </cell>
          <cell r="EP205">
            <v>0</v>
          </cell>
          <cell r="EQ205" t="str">
            <v>CHECK - SHORT YEAR</v>
          </cell>
          <cell r="ER205"/>
          <cell r="ES205"/>
          <cell r="ET205">
            <v>0</v>
          </cell>
          <cell r="EU205">
            <v>0</v>
          </cell>
          <cell r="EV205">
            <v>0</v>
          </cell>
        </row>
        <row r="206">
          <cell r="D206" t="str">
            <v/>
          </cell>
          <cell r="E206" t="str">
            <v/>
          </cell>
          <cell r="F206" t="str">
            <v/>
          </cell>
          <cell r="G206" t="str">
            <v/>
          </cell>
          <cell r="H206" t="str">
            <v/>
          </cell>
          <cell r="I206" t="str">
            <v/>
          </cell>
          <cell r="J206" t="str">
            <v/>
          </cell>
          <cell r="K206" t="str">
            <v/>
          </cell>
          <cell r="L206"/>
          <cell r="M206"/>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t="str">
            <v/>
          </cell>
          <cell r="CH206" t="str">
            <v/>
          </cell>
          <cell r="CI206">
            <v>0</v>
          </cell>
          <cell r="CJ206" t="str">
            <v/>
          </cell>
          <cell r="CK206" t="str">
            <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v>
          </cell>
          <cell r="DO206">
            <v>0</v>
          </cell>
          <cell r="DP206">
            <v>0</v>
          </cell>
          <cell r="DQ206"/>
          <cell r="DR206">
            <v>0</v>
          </cell>
          <cell r="DS206">
            <v>0</v>
          </cell>
          <cell r="DT206">
            <v>0</v>
          </cell>
          <cell r="DU206">
            <v>0</v>
          </cell>
          <cell r="DV206">
            <v>0</v>
          </cell>
          <cell r="DW206">
            <v>0</v>
          </cell>
          <cell r="DX206">
            <v>0</v>
          </cell>
          <cell r="DY206">
            <v>0</v>
          </cell>
          <cell r="DZ206">
            <v>0</v>
          </cell>
          <cell r="EA206">
            <v>0</v>
          </cell>
          <cell r="EB206">
            <v>0</v>
          </cell>
          <cell r="EC206"/>
          <cell r="ED206"/>
          <cell r="EE206"/>
          <cell r="EF206">
            <v>0</v>
          </cell>
          <cell r="EG206">
            <v>0</v>
          </cell>
          <cell r="EH206">
            <v>0</v>
          </cell>
          <cell r="EI206">
            <v>0</v>
          </cell>
          <cell r="EJ206">
            <v>0</v>
          </cell>
          <cell r="EK206">
            <v>0</v>
          </cell>
          <cell r="EL206">
            <v>0</v>
          </cell>
          <cell r="EM206">
            <v>0</v>
          </cell>
          <cell r="EN206">
            <v>0</v>
          </cell>
          <cell r="EO206" t="str">
            <v/>
          </cell>
          <cell r="EP206">
            <v>0</v>
          </cell>
          <cell r="EQ206" t="str">
            <v>CHECK - SHORT YEAR</v>
          </cell>
          <cell r="ER206"/>
          <cell r="ES206"/>
          <cell r="ET206">
            <v>0</v>
          </cell>
          <cell r="EU206">
            <v>0</v>
          </cell>
          <cell r="EV206">
            <v>0</v>
          </cell>
        </row>
        <row r="207">
          <cell r="D207" t="str">
            <v/>
          </cell>
          <cell r="E207" t="str">
            <v/>
          </cell>
          <cell r="F207" t="str">
            <v/>
          </cell>
          <cell r="G207" t="str">
            <v/>
          </cell>
          <cell r="H207" t="str">
            <v/>
          </cell>
          <cell r="I207" t="str">
            <v/>
          </cell>
          <cell r="J207" t="str">
            <v/>
          </cell>
          <cell r="K207" t="str">
            <v/>
          </cell>
          <cell r="L207"/>
          <cell r="M207"/>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t="str">
            <v/>
          </cell>
          <cell r="CH207" t="str">
            <v/>
          </cell>
          <cell r="CI207">
            <v>0</v>
          </cell>
          <cell r="CJ207" t="str">
            <v/>
          </cell>
          <cell r="CK207" t="str">
            <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cell r="DJ207">
            <v>0</v>
          </cell>
          <cell r="DK207">
            <v>0</v>
          </cell>
          <cell r="DL207">
            <v>0</v>
          </cell>
          <cell r="DM207">
            <v>0</v>
          </cell>
          <cell r="DN207">
            <v>0</v>
          </cell>
          <cell r="DO207">
            <v>0</v>
          </cell>
          <cell r="DP207">
            <v>0</v>
          </cell>
          <cell r="DQ207"/>
          <cell r="DR207">
            <v>0</v>
          </cell>
          <cell r="DS207">
            <v>0</v>
          </cell>
          <cell r="DT207">
            <v>0</v>
          </cell>
          <cell r="DU207">
            <v>0</v>
          </cell>
          <cell r="DV207">
            <v>0</v>
          </cell>
          <cell r="DW207">
            <v>0</v>
          </cell>
          <cell r="DX207">
            <v>0</v>
          </cell>
          <cell r="DY207">
            <v>0</v>
          </cell>
          <cell r="DZ207">
            <v>0</v>
          </cell>
          <cell r="EA207">
            <v>0</v>
          </cell>
          <cell r="EB207">
            <v>0</v>
          </cell>
          <cell r="EC207"/>
          <cell r="ED207"/>
          <cell r="EE207"/>
          <cell r="EF207">
            <v>0</v>
          </cell>
          <cell r="EG207">
            <v>0</v>
          </cell>
          <cell r="EH207">
            <v>0</v>
          </cell>
          <cell r="EI207">
            <v>0</v>
          </cell>
          <cell r="EJ207">
            <v>0</v>
          </cell>
          <cell r="EK207">
            <v>0</v>
          </cell>
          <cell r="EL207">
            <v>0</v>
          </cell>
          <cell r="EM207">
            <v>0</v>
          </cell>
          <cell r="EN207">
            <v>0</v>
          </cell>
          <cell r="EO207" t="str">
            <v/>
          </cell>
          <cell r="EP207">
            <v>0</v>
          </cell>
          <cell r="EQ207" t="str">
            <v>CHECK - SHORT YEAR</v>
          </cell>
          <cell r="ER207"/>
          <cell r="ES207"/>
          <cell r="ET207">
            <v>0</v>
          </cell>
          <cell r="EU207">
            <v>0</v>
          </cell>
          <cell r="EV207">
            <v>0</v>
          </cell>
        </row>
        <row r="208">
          <cell r="D208" t="str">
            <v/>
          </cell>
          <cell r="E208" t="str">
            <v/>
          </cell>
          <cell r="F208" t="str">
            <v/>
          </cell>
          <cell r="G208" t="str">
            <v/>
          </cell>
          <cell r="H208" t="str">
            <v/>
          </cell>
          <cell r="I208" t="str">
            <v/>
          </cell>
          <cell r="J208" t="str">
            <v/>
          </cell>
          <cell r="K208" t="str">
            <v/>
          </cell>
          <cell r="L208"/>
          <cell r="M208"/>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t="str">
            <v/>
          </cell>
          <cell r="CH208" t="str">
            <v/>
          </cell>
          <cell r="CI208">
            <v>0</v>
          </cell>
          <cell r="CJ208" t="str">
            <v/>
          </cell>
          <cell r="CK208" t="str">
            <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cell r="DJ208">
            <v>0</v>
          </cell>
          <cell r="DK208">
            <v>0</v>
          </cell>
          <cell r="DL208">
            <v>0</v>
          </cell>
          <cell r="DM208">
            <v>0</v>
          </cell>
          <cell r="DN208">
            <v>0</v>
          </cell>
          <cell r="DO208">
            <v>0</v>
          </cell>
          <cell r="DP208">
            <v>0</v>
          </cell>
          <cell r="DQ208"/>
          <cell r="DR208">
            <v>0</v>
          </cell>
          <cell r="DS208">
            <v>0</v>
          </cell>
          <cell r="DT208">
            <v>0</v>
          </cell>
          <cell r="DU208">
            <v>0</v>
          </cell>
          <cell r="DV208">
            <v>0</v>
          </cell>
          <cell r="DW208">
            <v>0</v>
          </cell>
          <cell r="DX208">
            <v>0</v>
          </cell>
          <cell r="DY208">
            <v>0</v>
          </cell>
          <cell r="DZ208">
            <v>0</v>
          </cell>
          <cell r="EA208">
            <v>0</v>
          </cell>
          <cell r="EB208">
            <v>0</v>
          </cell>
          <cell r="EC208"/>
          <cell r="ED208"/>
          <cell r="EE208"/>
          <cell r="EF208">
            <v>0</v>
          </cell>
          <cell r="EG208">
            <v>0</v>
          </cell>
          <cell r="EH208">
            <v>0</v>
          </cell>
          <cell r="EI208">
            <v>0</v>
          </cell>
          <cell r="EJ208">
            <v>0</v>
          </cell>
          <cell r="EK208">
            <v>0</v>
          </cell>
          <cell r="EL208">
            <v>0</v>
          </cell>
          <cell r="EM208">
            <v>0</v>
          </cell>
          <cell r="EN208">
            <v>0</v>
          </cell>
          <cell r="EO208" t="str">
            <v/>
          </cell>
          <cell r="EP208">
            <v>0</v>
          </cell>
          <cell r="EQ208" t="str">
            <v>CHECK - SHORT YEAR</v>
          </cell>
          <cell r="ER208"/>
          <cell r="ES208"/>
          <cell r="ET208">
            <v>0</v>
          </cell>
          <cell r="EU208">
            <v>0</v>
          </cell>
          <cell r="EV208">
            <v>0</v>
          </cell>
        </row>
        <row r="209">
          <cell r="D209" t="str">
            <v/>
          </cell>
          <cell r="E209" t="str">
            <v/>
          </cell>
          <cell r="F209" t="str">
            <v/>
          </cell>
          <cell r="G209" t="str">
            <v/>
          </cell>
          <cell r="H209" t="str">
            <v/>
          </cell>
          <cell r="I209" t="str">
            <v/>
          </cell>
          <cell r="J209" t="str">
            <v/>
          </cell>
          <cell r="K209" t="str">
            <v/>
          </cell>
          <cell r="L209"/>
          <cell r="M209"/>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t="str">
            <v/>
          </cell>
          <cell r="CH209" t="str">
            <v/>
          </cell>
          <cell r="CI209">
            <v>0</v>
          </cell>
          <cell r="CJ209" t="str">
            <v/>
          </cell>
          <cell r="CK209" t="str">
            <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0</v>
          </cell>
          <cell r="DN209">
            <v>0</v>
          </cell>
          <cell r="DO209">
            <v>0</v>
          </cell>
          <cell r="DP209">
            <v>0</v>
          </cell>
          <cell r="DQ209"/>
          <cell r="DR209">
            <v>0</v>
          </cell>
          <cell r="DS209">
            <v>0</v>
          </cell>
          <cell r="DT209">
            <v>0</v>
          </cell>
          <cell r="DU209">
            <v>0</v>
          </cell>
          <cell r="DV209">
            <v>0</v>
          </cell>
          <cell r="DW209">
            <v>0</v>
          </cell>
          <cell r="DX209">
            <v>0</v>
          </cell>
          <cell r="DY209">
            <v>0</v>
          </cell>
          <cell r="DZ209">
            <v>0</v>
          </cell>
          <cell r="EA209">
            <v>0</v>
          </cell>
          <cell r="EB209">
            <v>0</v>
          </cell>
          <cell r="EC209"/>
          <cell r="ED209"/>
          <cell r="EE209"/>
          <cell r="EF209">
            <v>0</v>
          </cell>
          <cell r="EG209">
            <v>0</v>
          </cell>
          <cell r="EH209">
            <v>0</v>
          </cell>
          <cell r="EI209">
            <v>0</v>
          </cell>
          <cell r="EJ209">
            <v>0</v>
          </cell>
          <cell r="EK209">
            <v>0</v>
          </cell>
          <cell r="EL209">
            <v>0</v>
          </cell>
          <cell r="EM209">
            <v>0</v>
          </cell>
          <cell r="EN209">
            <v>0</v>
          </cell>
          <cell r="EO209" t="str">
            <v/>
          </cell>
          <cell r="EP209">
            <v>0</v>
          </cell>
          <cell r="EQ209" t="str">
            <v>CHECK - SHORT YEAR</v>
          </cell>
          <cell r="ER209"/>
          <cell r="ES209"/>
          <cell r="ET209">
            <v>0</v>
          </cell>
          <cell r="EU209">
            <v>0</v>
          </cell>
          <cell r="EV209">
            <v>0</v>
          </cell>
        </row>
        <row r="210">
          <cell r="D210" t="str">
            <v/>
          </cell>
          <cell r="E210" t="str">
            <v/>
          </cell>
          <cell r="F210" t="str">
            <v/>
          </cell>
          <cell r="G210" t="str">
            <v/>
          </cell>
          <cell r="H210" t="str">
            <v/>
          </cell>
          <cell r="I210" t="str">
            <v/>
          </cell>
          <cell r="J210" t="str">
            <v/>
          </cell>
          <cell r="K210" t="str">
            <v/>
          </cell>
          <cell r="L210"/>
          <cell r="M210"/>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t="str">
            <v/>
          </cell>
          <cell r="CH210" t="str">
            <v/>
          </cell>
          <cell r="CI210">
            <v>0</v>
          </cell>
          <cell r="CJ210" t="str">
            <v/>
          </cell>
          <cell r="CK210" t="str">
            <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cell r="DJ210">
            <v>0</v>
          </cell>
          <cell r="DK210">
            <v>0</v>
          </cell>
          <cell r="DL210">
            <v>0</v>
          </cell>
          <cell r="DM210">
            <v>0</v>
          </cell>
          <cell r="DN210">
            <v>0</v>
          </cell>
          <cell r="DO210">
            <v>0</v>
          </cell>
          <cell r="DP210">
            <v>0</v>
          </cell>
          <cell r="DQ210"/>
          <cell r="DR210">
            <v>0</v>
          </cell>
          <cell r="DS210">
            <v>0</v>
          </cell>
          <cell r="DT210">
            <v>0</v>
          </cell>
          <cell r="DU210">
            <v>0</v>
          </cell>
          <cell r="DV210">
            <v>0</v>
          </cell>
          <cell r="DW210">
            <v>0</v>
          </cell>
          <cell r="DX210">
            <v>0</v>
          </cell>
          <cell r="DY210">
            <v>0</v>
          </cell>
          <cell r="DZ210">
            <v>0</v>
          </cell>
          <cell r="EA210">
            <v>0</v>
          </cell>
          <cell r="EB210">
            <v>0</v>
          </cell>
          <cell r="EC210"/>
          <cell r="ED210"/>
          <cell r="EE210"/>
          <cell r="EF210">
            <v>0</v>
          </cell>
          <cell r="EG210">
            <v>0</v>
          </cell>
          <cell r="EH210">
            <v>0</v>
          </cell>
          <cell r="EI210">
            <v>0</v>
          </cell>
          <cell r="EJ210">
            <v>0</v>
          </cell>
          <cell r="EK210">
            <v>0</v>
          </cell>
          <cell r="EL210">
            <v>0</v>
          </cell>
          <cell r="EM210">
            <v>0</v>
          </cell>
          <cell r="EN210">
            <v>0</v>
          </cell>
          <cell r="EO210" t="str">
            <v/>
          </cell>
          <cell r="EP210">
            <v>0</v>
          </cell>
          <cell r="EQ210" t="str">
            <v>CHECK - SHORT YEAR</v>
          </cell>
          <cell r="ER210"/>
          <cell r="ES210"/>
          <cell r="ET210">
            <v>0</v>
          </cell>
          <cell r="EU210">
            <v>0</v>
          </cell>
          <cell r="EV210">
            <v>0</v>
          </cell>
        </row>
        <row r="211">
          <cell r="D211" t="str">
            <v/>
          </cell>
          <cell r="E211" t="str">
            <v/>
          </cell>
          <cell r="F211" t="str">
            <v/>
          </cell>
          <cell r="G211" t="str">
            <v/>
          </cell>
          <cell r="H211" t="str">
            <v/>
          </cell>
          <cell r="I211" t="str">
            <v/>
          </cell>
          <cell r="J211" t="str">
            <v/>
          </cell>
          <cell r="K211" t="str">
            <v/>
          </cell>
          <cell r="L211"/>
          <cell r="M211"/>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t="str">
            <v/>
          </cell>
          <cell r="CH211" t="str">
            <v/>
          </cell>
          <cell r="CI211">
            <v>0</v>
          </cell>
          <cell r="CJ211" t="str">
            <v/>
          </cell>
          <cell r="CK211" t="str">
            <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cell r="DR211">
            <v>0</v>
          </cell>
          <cell r="DS211">
            <v>0</v>
          </cell>
          <cell r="DT211">
            <v>0</v>
          </cell>
          <cell r="DU211">
            <v>0</v>
          </cell>
          <cell r="DV211">
            <v>0</v>
          </cell>
          <cell r="DW211">
            <v>0</v>
          </cell>
          <cell r="DX211">
            <v>0</v>
          </cell>
          <cell r="DY211">
            <v>0</v>
          </cell>
          <cell r="DZ211">
            <v>0</v>
          </cell>
          <cell r="EA211">
            <v>0</v>
          </cell>
          <cell r="EB211">
            <v>0</v>
          </cell>
          <cell r="EC211"/>
          <cell r="ED211"/>
          <cell r="EE211"/>
          <cell r="EF211">
            <v>0</v>
          </cell>
          <cell r="EG211">
            <v>0</v>
          </cell>
          <cell r="EH211">
            <v>0</v>
          </cell>
          <cell r="EI211">
            <v>0</v>
          </cell>
          <cell r="EJ211">
            <v>0</v>
          </cell>
          <cell r="EK211">
            <v>0</v>
          </cell>
          <cell r="EL211">
            <v>0</v>
          </cell>
          <cell r="EM211">
            <v>0</v>
          </cell>
          <cell r="EN211">
            <v>0</v>
          </cell>
          <cell r="EO211" t="str">
            <v/>
          </cell>
          <cell r="EP211">
            <v>0</v>
          </cell>
          <cell r="EQ211" t="str">
            <v>CHECK - SHORT YEAR</v>
          </cell>
          <cell r="ER211"/>
          <cell r="ES211"/>
          <cell r="ET211">
            <v>0</v>
          </cell>
          <cell r="EU211">
            <v>0</v>
          </cell>
          <cell r="EV211">
            <v>0</v>
          </cell>
        </row>
        <row r="212">
          <cell r="D212" t="str">
            <v/>
          </cell>
          <cell r="E212" t="str">
            <v/>
          </cell>
          <cell r="F212" t="str">
            <v/>
          </cell>
          <cell r="G212" t="str">
            <v/>
          </cell>
          <cell r="H212" t="str">
            <v/>
          </cell>
          <cell r="I212" t="str">
            <v/>
          </cell>
          <cell r="J212" t="str">
            <v/>
          </cell>
          <cell r="K212" t="str">
            <v/>
          </cell>
          <cell r="L212"/>
          <cell r="M212"/>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t="str">
            <v/>
          </cell>
          <cell r="CH212" t="str">
            <v/>
          </cell>
          <cell r="CI212">
            <v>0</v>
          </cell>
          <cell r="CJ212" t="str">
            <v/>
          </cell>
          <cell r="CK212" t="str">
            <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cell r="DR212">
            <v>0</v>
          </cell>
          <cell r="DS212">
            <v>0</v>
          </cell>
          <cell r="DT212">
            <v>0</v>
          </cell>
          <cell r="DU212">
            <v>0</v>
          </cell>
          <cell r="DV212">
            <v>0</v>
          </cell>
          <cell r="DW212">
            <v>0</v>
          </cell>
          <cell r="DX212">
            <v>0</v>
          </cell>
          <cell r="DY212">
            <v>0</v>
          </cell>
          <cell r="DZ212">
            <v>0</v>
          </cell>
          <cell r="EA212">
            <v>0</v>
          </cell>
          <cell r="EB212">
            <v>0</v>
          </cell>
          <cell r="EC212"/>
          <cell r="ED212"/>
          <cell r="EE212"/>
          <cell r="EF212">
            <v>0</v>
          </cell>
          <cell r="EG212">
            <v>0</v>
          </cell>
          <cell r="EH212">
            <v>0</v>
          </cell>
          <cell r="EI212">
            <v>0</v>
          </cell>
          <cell r="EJ212">
            <v>0</v>
          </cell>
          <cell r="EK212">
            <v>0</v>
          </cell>
          <cell r="EL212">
            <v>0</v>
          </cell>
          <cell r="EM212">
            <v>0</v>
          </cell>
          <cell r="EN212">
            <v>0</v>
          </cell>
          <cell r="EO212" t="str">
            <v/>
          </cell>
          <cell r="EP212">
            <v>0</v>
          </cell>
          <cell r="EQ212" t="str">
            <v>CHECK - SHORT YEAR</v>
          </cell>
          <cell r="ER212"/>
          <cell r="ES212"/>
          <cell r="ET212">
            <v>0</v>
          </cell>
          <cell r="EU212">
            <v>0</v>
          </cell>
          <cell r="EV212">
            <v>0</v>
          </cell>
        </row>
        <row r="213">
          <cell r="D213" t="str">
            <v/>
          </cell>
          <cell r="E213" t="str">
            <v/>
          </cell>
          <cell r="F213" t="str">
            <v/>
          </cell>
          <cell r="G213" t="str">
            <v/>
          </cell>
          <cell r="H213" t="str">
            <v/>
          </cell>
          <cell r="I213" t="str">
            <v/>
          </cell>
          <cell r="J213" t="str">
            <v/>
          </cell>
          <cell r="K213" t="str">
            <v/>
          </cell>
          <cell r="L213"/>
          <cell r="M213"/>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t="str">
            <v/>
          </cell>
          <cell r="CH213" t="str">
            <v/>
          </cell>
          <cell r="CI213">
            <v>0</v>
          </cell>
          <cell r="CJ213" t="str">
            <v/>
          </cell>
          <cell r="CK213" t="str">
            <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cell r="DR213">
            <v>0</v>
          </cell>
          <cell r="DS213">
            <v>0</v>
          </cell>
          <cell r="DT213">
            <v>0</v>
          </cell>
          <cell r="DU213">
            <v>0</v>
          </cell>
          <cell r="DV213">
            <v>0</v>
          </cell>
          <cell r="DW213">
            <v>0</v>
          </cell>
          <cell r="DX213">
            <v>0</v>
          </cell>
          <cell r="DY213">
            <v>0</v>
          </cell>
          <cell r="DZ213">
            <v>0</v>
          </cell>
          <cell r="EA213">
            <v>0</v>
          </cell>
          <cell r="EB213">
            <v>0</v>
          </cell>
          <cell r="EC213"/>
          <cell r="ED213"/>
          <cell r="EE213"/>
          <cell r="EF213">
            <v>0</v>
          </cell>
          <cell r="EG213">
            <v>0</v>
          </cell>
          <cell r="EH213">
            <v>0</v>
          </cell>
          <cell r="EI213">
            <v>0</v>
          </cell>
          <cell r="EJ213">
            <v>0</v>
          </cell>
          <cell r="EK213">
            <v>0</v>
          </cell>
          <cell r="EL213">
            <v>0</v>
          </cell>
          <cell r="EM213">
            <v>0</v>
          </cell>
          <cell r="EN213">
            <v>0</v>
          </cell>
          <cell r="EO213" t="str">
            <v/>
          </cell>
          <cell r="EP213">
            <v>0</v>
          </cell>
          <cell r="EQ213" t="str">
            <v>CHECK - SHORT YEAR</v>
          </cell>
          <cell r="ER213"/>
          <cell r="ES213"/>
          <cell r="ET213">
            <v>0</v>
          </cell>
          <cell r="EU213">
            <v>0</v>
          </cell>
          <cell r="EV213">
            <v>0</v>
          </cell>
        </row>
        <row r="214">
          <cell r="D214" t="str">
            <v/>
          </cell>
          <cell r="E214" t="str">
            <v/>
          </cell>
          <cell r="F214" t="str">
            <v/>
          </cell>
          <cell r="G214" t="str">
            <v/>
          </cell>
          <cell r="H214" t="str">
            <v/>
          </cell>
          <cell r="I214" t="str">
            <v/>
          </cell>
          <cell r="J214" t="str">
            <v/>
          </cell>
          <cell r="K214" t="str">
            <v/>
          </cell>
          <cell r="L214"/>
          <cell r="M214"/>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t="str">
            <v/>
          </cell>
          <cell r="CH214" t="str">
            <v/>
          </cell>
          <cell r="CI214">
            <v>0</v>
          </cell>
          <cell r="CJ214" t="str">
            <v/>
          </cell>
          <cell r="CK214" t="str">
            <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cell r="DR214">
            <v>0</v>
          </cell>
          <cell r="DS214">
            <v>0</v>
          </cell>
          <cell r="DT214">
            <v>0</v>
          </cell>
          <cell r="DU214">
            <v>0</v>
          </cell>
          <cell r="DV214">
            <v>0</v>
          </cell>
          <cell r="DW214">
            <v>0</v>
          </cell>
          <cell r="DX214">
            <v>0</v>
          </cell>
          <cell r="DY214">
            <v>0</v>
          </cell>
          <cell r="DZ214">
            <v>0</v>
          </cell>
          <cell r="EA214">
            <v>0</v>
          </cell>
          <cell r="EB214">
            <v>0</v>
          </cell>
          <cell r="EC214"/>
          <cell r="ED214"/>
          <cell r="EE214"/>
          <cell r="EF214">
            <v>0</v>
          </cell>
          <cell r="EG214">
            <v>0</v>
          </cell>
          <cell r="EH214">
            <v>0</v>
          </cell>
          <cell r="EI214">
            <v>0</v>
          </cell>
          <cell r="EJ214">
            <v>0</v>
          </cell>
          <cell r="EK214">
            <v>0</v>
          </cell>
          <cell r="EL214">
            <v>0</v>
          </cell>
          <cell r="EM214">
            <v>0</v>
          </cell>
          <cell r="EN214">
            <v>0</v>
          </cell>
          <cell r="EO214" t="str">
            <v/>
          </cell>
          <cell r="EP214">
            <v>0</v>
          </cell>
          <cell r="EQ214" t="str">
            <v>CHECK - SHORT YEAR</v>
          </cell>
          <cell r="ER214"/>
          <cell r="ES214"/>
          <cell r="ET214">
            <v>0</v>
          </cell>
          <cell r="EU214">
            <v>0</v>
          </cell>
          <cell r="EV214">
            <v>0</v>
          </cell>
        </row>
        <row r="215">
          <cell r="D215" t="str">
            <v/>
          </cell>
          <cell r="E215" t="str">
            <v/>
          </cell>
          <cell r="F215" t="str">
            <v/>
          </cell>
          <cell r="G215" t="str">
            <v/>
          </cell>
          <cell r="H215" t="str">
            <v/>
          </cell>
          <cell r="I215" t="str">
            <v/>
          </cell>
          <cell r="J215" t="str">
            <v/>
          </cell>
          <cell r="K215" t="str">
            <v/>
          </cell>
          <cell r="L215"/>
          <cell r="M215"/>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t="str">
            <v/>
          </cell>
          <cell r="CH215" t="str">
            <v/>
          </cell>
          <cell r="CI215">
            <v>0</v>
          </cell>
          <cell r="CJ215" t="str">
            <v/>
          </cell>
          <cell r="CK215" t="str">
            <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cell r="DR215">
            <v>0</v>
          </cell>
          <cell r="DS215">
            <v>0</v>
          </cell>
          <cell r="DT215">
            <v>0</v>
          </cell>
          <cell r="DU215">
            <v>0</v>
          </cell>
          <cell r="DV215">
            <v>0</v>
          </cell>
          <cell r="DW215">
            <v>0</v>
          </cell>
          <cell r="DX215">
            <v>0</v>
          </cell>
          <cell r="DY215">
            <v>0</v>
          </cell>
          <cell r="DZ215">
            <v>0</v>
          </cell>
          <cell r="EA215">
            <v>0</v>
          </cell>
          <cell r="EB215">
            <v>0</v>
          </cell>
          <cell r="EC215"/>
          <cell r="ED215"/>
          <cell r="EE215"/>
          <cell r="EF215">
            <v>0</v>
          </cell>
          <cell r="EG215">
            <v>0</v>
          </cell>
          <cell r="EH215">
            <v>0</v>
          </cell>
          <cell r="EI215">
            <v>0</v>
          </cell>
          <cell r="EJ215">
            <v>0</v>
          </cell>
          <cell r="EK215">
            <v>0</v>
          </cell>
          <cell r="EL215">
            <v>0</v>
          </cell>
          <cell r="EM215">
            <v>0</v>
          </cell>
          <cell r="EN215">
            <v>0</v>
          </cell>
          <cell r="EO215" t="str">
            <v/>
          </cell>
          <cell r="EP215">
            <v>0</v>
          </cell>
          <cell r="EQ215" t="str">
            <v>CHECK - SHORT YEAR</v>
          </cell>
          <cell r="ER215"/>
          <cell r="ES215"/>
          <cell r="ET215">
            <v>0</v>
          </cell>
          <cell r="EU215">
            <v>0</v>
          </cell>
          <cell r="EV215">
            <v>0</v>
          </cell>
        </row>
        <row r="216">
          <cell r="D216" t="str">
            <v/>
          </cell>
          <cell r="E216" t="str">
            <v/>
          </cell>
          <cell r="F216" t="str">
            <v/>
          </cell>
          <cell r="G216" t="str">
            <v/>
          </cell>
          <cell r="H216" t="str">
            <v/>
          </cell>
          <cell r="I216" t="str">
            <v/>
          </cell>
          <cell r="J216" t="str">
            <v/>
          </cell>
          <cell r="K216" t="str">
            <v/>
          </cell>
          <cell r="L216"/>
          <cell r="M216"/>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t="str">
            <v/>
          </cell>
          <cell r="CH216" t="str">
            <v/>
          </cell>
          <cell r="CI216">
            <v>0</v>
          </cell>
          <cell r="CJ216" t="str">
            <v/>
          </cell>
          <cell r="CK216" t="str">
            <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cell r="DJ216">
            <v>0</v>
          </cell>
          <cell r="DK216">
            <v>0</v>
          </cell>
          <cell r="DL216">
            <v>0</v>
          </cell>
          <cell r="DM216">
            <v>0</v>
          </cell>
          <cell r="DN216">
            <v>0</v>
          </cell>
          <cell r="DO216">
            <v>0</v>
          </cell>
          <cell r="DP216">
            <v>0</v>
          </cell>
          <cell r="DQ216"/>
          <cell r="DR216">
            <v>0</v>
          </cell>
          <cell r="DS216">
            <v>0</v>
          </cell>
          <cell r="DT216">
            <v>0</v>
          </cell>
          <cell r="DU216">
            <v>0</v>
          </cell>
          <cell r="DV216">
            <v>0</v>
          </cell>
          <cell r="DW216">
            <v>0</v>
          </cell>
          <cell r="DX216">
            <v>0</v>
          </cell>
          <cell r="DY216">
            <v>0</v>
          </cell>
          <cell r="DZ216">
            <v>0</v>
          </cell>
          <cell r="EA216">
            <v>0</v>
          </cell>
          <cell r="EB216">
            <v>0</v>
          </cell>
          <cell r="EC216"/>
          <cell r="ED216"/>
          <cell r="EE216"/>
          <cell r="EF216">
            <v>0</v>
          </cell>
          <cell r="EG216">
            <v>0</v>
          </cell>
          <cell r="EH216">
            <v>0</v>
          </cell>
          <cell r="EI216">
            <v>0</v>
          </cell>
          <cell r="EJ216">
            <v>0</v>
          </cell>
          <cell r="EK216">
            <v>0</v>
          </cell>
          <cell r="EL216">
            <v>0</v>
          </cell>
          <cell r="EM216">
            <v>0</v>
          </cell>
          <cell r="EN216">
            <v>0</v>
          </cell>
          <cell r="EO216" t="str">
            <v/>
          </cell>
          <cell r="EP216">
            <v>0</v>
          </cell>
          <cell r="EQ216" t="str">
            <v>CHECK - SHORT YEAR</v>
          </cell>
          <cell r="ER216"/>
          <cell r="ES216"/>
          <cell r="ET216">
            <v>0</v>
          </cell>
          <cell r="EU216">
            <v>0</v>
          </cell>
          <cell r="EV216">
            <v>0</v>
          </cell>
        </row>
        <row r="217">
          <cell r="D217" t="str">
            <v/>
          </cell>
          <cell r="E217" t="str">
            <v/>
          </cell>
          <cell r="F217" t="str">
            <v/>
          </cell>
          <cell r="G217" t="str">
            <v/>
          </cell>
          <cell r="H217" t="str">
            <v/>
          </cell>
          <cell r="I217" t="str">
            <v/>
          </cell>
          <cell r="J217" t="str">
            <v/>
          </cell>
          <cell r="K217" t="str">
            <v/>
          </cell>
          <cell r="L217"/>
          <cell r="M217"/>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t="str">
            <v/>
          </cell>
          <cell r="CH217" t="str">
            <v/>
          </cell>
          <cell r="CI217">
            <v>0</v>
          </cell>
          <cell r="CJ217" t="str">
            <v/>
          </cell>
          <cell r="CK217" t="str">
            <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cell r="DR217">
            <v>0</v>
          </cell>
          <cell r="DS217">
            <v>0</v>
          </cell>
          <cell r="DT217">
            <v>0</v>
          </cell>
          <cell r="DU217">
            <v>0</v>
          </cell>
          <cell r="DV217">
            <v>0</v>
          </cell>
          <cell r="DW217">
            <v>0</v>
          </cell>
          <cell r="DX217">
            <v>0</v>
          </cell>
          <cell r="DY217">
            <v>0</v>
          </cell>
          <cell r="DZ217">
            <v>0</v>
          </cell>
          <cell r="EA217">
            <v>0</v>
          </cell>
          <cell r="EB217">
            <v>0</v>
          </cell>
          <cell r="EC217"/>
          <cell r="ED217"/>
          <cell r="EE217"/>
          <cell r="EF217">
            <v>0</v>
          </cell>
          <cell r="EG217">
            <v>0</v>
          </cell>
          <cell r="EH217">
            <v>0</v>
          </cell>
          <cell r="EI217">
            <v>0</v>
          </cell>
          <cell r="EJ217">
            <v>0</v>
          </cell>
          <cell r="EK217">
            <v>0</v>
          </cell>
          <cell r="EL217">
            <v>0</v>
          </cell>
          <cell r="EM217">
            <v>0</v>
          </cell>
          <cell r="EN217">
            <v>0</v>
          </cell>
          <cell r="EO217" t="str">
            <v/>
          </cell>
          <cell r="EP217">
            <v>0</v>
          </cell>
          <cell r="EQ217" t="str">
            <v>CHECK - SHORT YEAR</v>
          </cell>
          <cell r="ER217"/>
          <cell r="ES217"/>
          <cell r="ET217">
            <v>0</v>
          </cell>
          <cell r="EU217">
            <v>0</v>
          </cell>
          <cell r="EV217">
            <v>0</v>
          </cell>
        </row>
        <row r="218">
          <cell r="D218" t="str">
            <v/>
          </cell>
          <cell r="E218" t="str">
            <v/>
          </cell>
          <cell r="F218" t="str">
            <v/>
          </cell>
          <cell r="G218" t="str">
            <v/>
          </cell>
          <cell r="H218" t="str">
            <v/>
          </cell>
          <cell r="I218" t="str">
            <v/>
          </cell>
          <cell r="J218" t="str">
            <v/>
          </cell>
          <cell r="K218" t="str">
            <v/>
          </cell>
          <cell r="L218"/>
          <cell r="M218"/>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t="str">
            <v/>
          </cell>
          <cell r="CH218" t="str">
            <v/>
          </cell>
          <cell r="CI218">
            <v>0</v>
          </cell>
          <cell r="CJ218" t="str">
            <v/>
          </cell>
          <cell r="CK218" t="str">
            <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cell r="DR218">
            <v>0</v>
          </cell>
          <cell r="DS218">
            <v>0</v>
          </cell>
          <cell r="DT218">
            <v>0</v>
          </cell>
          <cell r="DU218">
            <v>0</v>
          </cell>
          <cell r="DV218">
            <v>0</v>
          </cell>
          <cell r="DW218">
            <v>0</v>
          </cell>
          <cell r="DX218">
            <v>0</v>
          </cell>
          <cell r="DY218">
            <v>0</v>
          </cell>
          <cell r="DZ218">
            <v>0</v>
          </cell>
          <cell r="EA218">
            <v>0</v>
          </cell>
          <cell r="EB218">
            <v>0</v>
          </cell>
          <cell r="EC218"/>
          <cell r="ED218"/>
          <cell r="EE218"/>
          <cell r="EF218">
            <v>0</v>
          </cell>
          <cell r="EG218">
            <v>0</v>
          </cell>
          <cell r="EH218">
            <v>0</v>
          </cell>
          <cell r="EI218">
            <v>0</v>
          </cell>
          <cell r="EJ218">
            <v>0</v>
          </cell>
          <cell r="EK218">
            <v>0</v>
          </cell>
          <cell r="EL218">
            <v>0</v>
          </cell>
          <cell r="EM218">
            <v>0</v>
          </cell>
          <cell r="EN218">
            <v>0</v>
          </cell>
          <cell r="EO218" t="str">
            <v/>
          </cell>
          <cell r="EP218">
            <v>0</v>
          </cell>
          <cell r="EQ218" t="str">
            <v>CHECK - SHORT YEAR</v>
          </cell>
          <cell r="ER218"/>
          <cell r="ES218"/>
          <cell r="ET218">
            <v>0</v>
          </cell>
          <cell r="EU218">
            <v>0</v>
          </cell>
          <cell r="EV218">
            <v>0</v>
          </cell>
        </row>
        <row r="219">
          <cell r="D219" t="str">
            <v/>
          </cell>
          <cell r="E219" t="str">
            <v/>
          </cell>
          <cell r="F219" t="str">
            <v/>
          </cell>
          <cell r="G219" t="str">
            <v/>
          </cell>
          <cell r="H219" t="str">
            <v/>
          </cell>
          <cell r="I219" t="str">
            <v/>
          </cell>
          <cell r="J219" t="str">
            <v/>
          </cell>
          <cell r="K219" t="str">
            <v/>
          </cell>
          <cell r="L219"/>
          <cell r="M219"/>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t="str">
            <v/>
          </cell>
          <cell r="CH219" t="str">
            <v/>
          </cell>
          <cell r="CI219">
            <v>0</v>
          </cell>
          <cell r="CJ219" t="str">
            <v/>
          </cell>
          <cell r="CK219" t="str">
            <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cell r="DR219">
            <v>0</v>
          </cell>
          <cell r="DS219">
            <v>0</v>
          </cell>
          <cell r="DT219">
            <v>0</v>
          </cell>
          <cell r="DU219">
            <v>0</v>
          </cell>
          <cell r="DV219">
            <v>0</v>
          </cell>
          <cell r="DW219">
            <v>0</v>
          </cell>
          <cell r="DX219">
            <v>0</v>
          </cell>
          <cell r="DY219">
            <v>0</v>
          </cell>
          <cell r="DZ219">
            <v>0</v>
          </cell>
          <cell r="EA219">
            <v>0</v>
          </cell>
          <cell r="EB219">
            <v>0</v>
          </cell>
          <cell r="EC219"/>
          <cell r="ED219"/>
          <cell r="EE219"/>
          <cell r="EF219">
            <v>0</v>
          </cell>
          <cell r="EG219">
            <v>0</v>
          </cell>
          <cell r="EH219">
            <v>0</v>
          </cell>
          <cell r="EI219">
            <v>0</v>
          </cell>
          <cell r="EJ219">
            <v>0</v>
          </cell>
          <cell r="EK219">
            <v>0</v>
          </cell>
          <cell r="EL219">
            <v>0</v>
          </cell>
          <cell r="EM219">
            <v>0</v>
          </cell>
          <cell r="EN219">
            <v>0</v>
          </cell>
          <cell r="EO219" t="str">
            <v/>
          </cell>
          <cell r="EP219">
            <v>0</v>
          </cell>
          <cell r="EQ219" t="str">
            <v>CHECK - SHORT YEAR</v>
          </cell>
          <cell r="ER219"/>
          <cell r="ES219"/>
          <cell r="ET219">
            <v>0</v>
          </cell>
          <cell r="EU219">
            <v>0</v>
          </cell>
          <cell r="EV219">
            <v>0</v>
          </cell>
        </row>
        <row r="220">
          <cell r="D220" t="str">
            <v/>
          </cell>
          <cell r="E220" t="str">
            <v/>
          </cell>
          <cell r="F220" t="str">
            <v/>
          </cell>
          <cell r="G220" t="str">
            <v/>
          </cell>
          <cell r="H220" t="str">
            <v/>
          </cell>
          <cell r="I220" t="str">
            <v/>
          </cell>
          <cell r="J220" t="str">
            <v/>
          </cell>
          <cell r="K220" t="str">
            <v/>
          </cell>
          <cell r="L220"/>
          <cell r="M220"/>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t="str">
            <v/>
          </cell>
          <cell r="CH220" t="str">
            <v/>
          </cell>
          <cell r="CI220">
            <v>0</v>
          </cell>
          <cell r="CJ220" t="str">
            <v/>
          </cell>
          <cell r="CK220" t="str">
            <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cell r="DR220">
            <v>0</v>
          </cell>
          <cell r="DS220">
            <v>0</v>
          </cell>
          <cell r="DT220">
            <v>0</v>
          </cell>
          <cell r="DU220">
            <v>0</v>
          </cell>
          <cell r="DV220">
            <v>0</v>
          </cell>
          <cell r="DW220">
            <v>0</v>
          </cell>
          <cell r="DX220">
            <v>0</v>
          </cell>
          <cell r="DY220">
            <v>0</v>
          </cell>
          <cell r="DZ220">
            <v>0</v>
          </cell>
          <cell r="EA220">
            <v>0</v>
          </cell>
          <cell r="EB220">
            <v>0</v>
          </cell>
          <cell r="EC220"/>
          <cell r="ED220"/>
          <cell r="EE220"/>
          <cell r="EF220">
            <v>0</v>
          </cell>
          <cell r="EG220">
            <v>0</v>
          </cell>
          <cell r="EH220">
            <v>0</v>
          </cell>
          <cell r="EI220">
            <v>0</v>
          </cell>
          <cell r="EJ220">
            <v>0</v>
          </cell>
          <cell r="EK220">
            <v>0</v>
          </cell>
          <cell r="EL220">
            <v>0</v>
          </cell>
          <cell r="EM220">
            <v>0</v>
          </cell>
          <cell r="EN220">
            <v>0</v>
          </cell>
          <cell r="EO220" t="str">
            <v/>
          </cell>
          <cell r="EP220">
            <v>0</v>
          </cell>
          <cell r="EQ220" t="str">
            <v>CHECK - SHORT YEAR</v>
          </cell>
          <cell r="ER220"/>
          <cell r="ES220"/>
          <cell r="ET220">
            <v>0</v>
          </cell>
          <cell r="EU220">
            <v>0</v>
          </cell>
          <cell r="EV220">
            <v>0</v>
          </cell>
        </row>
        <row r="221">
          <cell r="D221" t="str">
            <v/>
          </cell>
          <cell r="E221" t="str">
            <v/>
          </cell>
          <cell r="F221" t="str">
            <v/>
          </cell>
          <cell r="G221" t="str">
            <v/>
          </cell>
          <cell r="H221" t="str">
            <v/>
          </cell>
          <cell r="I221" t="str">
            <v/>
          </cell>
          <cell r="J221" t="str">
            <v/>
          </cell>
          <cell r="K221" t="str">
            <v/>
          </cell>
          <cell r="L221"/>
          <cell r="M221"/>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t="str">
            <v/>
          </cell>
          <cell r="CH221" t="str">
            <v/>
          </cell>
          <cell r="CI221">
            <v>0</v>
          </cell>
          <cell r="CJ221" t="str">
            <v/>
          </cell>
          <cell r="CK221" t="str">
            <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cell r="DR221">
            <v>0</v>
          </cell>
          <cell r="DS221">
            <v>0</v>
          </cell>
          <cell r="DT221">
            <v>0</v>
          </cell>
          <cell r="DU221">
            <v>0</v>
          </cell>
          <cell r="DV221">
            <v>0</v>
          </cell>
          <cell r="DW221">
            <v>0</v>
          </cell>
          <cell r="DX221">
            <v>0</v>
          </cell>
          <cell r="DY221">
            <v>0</v>
          </cell>
          <cell r="DZ221">
            <v>0</v>
          </cell>
          <cell r="EA221">
            <v>0</v>
          </cell>
          <cell r="EB221">
            <v>0</v>
          </cell>
          <cell r="EC221"/>
          <cell r="ED221"/>
          <cell r="EE221"/>
          <cell r="EF221">
            <v>0</v>
          </cell>
          <cell r="EG221">
            <v>0</v>
          </cell>
          <cell r="EH221">
            <v>0</v>
          </cell>
          <cell r="EI221">
            <v>0</v>
          </cell>
          <cell r="EJ221">
            <v>0</v>
          </cell>
          <cell r="EK221">
            <v>0</v>
          </cell>
          <cell r="EL221">
            <v>0</v>
          </cell>
          <cell r="EM221">
            <v>0</v>
          </cell>
          <cell r="EN221">
            <v>0</v>
          </cell>
          <cell r="EO221" t="str">
            <v/>
          </cell>
          <cell r="EP221">
            <v>0</v>
          </cell>
          <cell r="EQ221" t="str">
            <v>CHECK - SHORT YEAR</v>
          </cell>
          <cell r="ER221"/>
          <cell r="ES221"/>
          <cell r="ET221">
            <v>0</v>
          </cell>
          <cell r="EU221">
            <v>0</v>
          </cell>
          <cell r="EV221">
            <v>0</v>
          </cell>
        </row>
        <row r="222">
          <cell r="D222" t="str">
            <v/>
          </cell>
          <cell r="E222" t="str">
            <v/>
          </cell>
          <cell r="F222" t="str">
            <v/>
          </cell>
          <cell r="G222" t="str">
            <v/>
          </cell>
          <cell r="H222" t="str">
            <v/>
          </cell>
          <cell r="I222" t="str">
            <v/>
          </cell>
          <cell r="J222" t="str">
            <v/>
          </cell>
          <cell r="K222" t="str">
            <v/>
          </cell>
          <cell r="L222"/>
          <cell r="M222"/>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t="str">
            <v/>
          </cell>
          <cell r="CH222" t="str">
            <v/>
          </cell>
          <cell r="CI222">
            <v>0</v>
          </cell>
          <cell r="CJ222" t="str">
            <v/>
          </cell>
          <cell r="CK222" t="str">
            <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cell r="DR222">
            <v>0</v>
          </cell>
          <cell r="DS222">
            <v>0</v>
          </cell>
          <cell r="DT222">
            <v>0</v>
          </cell>
          <cell r="DU222">
            <v>0</v>
          </cell>
          <cell r="DV222">
            <v>0</v>
          </cell>
          <cell r="DW222">
            <v>0</v>
          </cell>
          <cell r="DX222">
            <v>0</v>
          </cell>
          <cell r="DY222">
            <v>0</v>
          </cell>
          <cell r="DZ222">
            <v>0</v>
          </cell>
          <cell r="EA222">
            <v>0</v>
          </cell>
          <cell r="EB222">
            <v>0</v>
          </cell>
          <cell r="EC222"/>
          <cell r="ED222"/>
          <cell r="EE222"/>
          <cell r="EF222">
            <v>0</v>
          </cell>
          <cell r="EG222">
            <v>0</v>
          </cell>
          <cell r="EH222">
            <v>0</v>
          </cell>
          <cell r="EI222">
            <v>0</v>
          </cell>
          <cell r="EJ222">
            <v>0</v>
          </cell>
          <cell r="EK222">
            <v>0</v>
          </cell>
          <cell r="EL222">
            <v>0</v>
          </cell>
          <cell r="EM222">
            <v>0</v>
          </cell>
          <cell r="EN222">
            <v>0</v>
          </cell>
          <cell r="EO222" t="str">
            <v/>
          </cell>
          <cell r="EP222">
            <v>0</v>
          </cell>
          <cell r="EQ222" t="str">
            <v>CHECK - SHORT YEAR</v>
          </cell>
          <cell r="ER222"/>
          <cell r="ES222"/>
          <cell r="ET222">
            <v>0</v>
          </cell>
          <cell r="EU222">
            <v>0</v>
          </cell>
          <cell r="EV222">
            <v>0</v>
          </cell>
        </row>
        <row r="223">
          <cell r="D223" t="str">
            <v/>
          </cell>
          <cell r="E223" t="str">
            <v/>
          </cell>
          <cell r="F223" t="str">
            <v/>
          </cell>
          <cell r="G223" t="str">
            <v/>
          </cell>
          <cell r="H223" t="str">
            <v/>
          </cell>
          <cell r="I223" t="str">
            <v/>
          </cell>
          <cell r="J223" t="str">
            <v/>
          </cell>
          <cell r="K223" t="str">
            <v/>
          </cell>
          <cell r="L223"/>
          <cell r="M223"/>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t="str">
            <v/>
          </cell>
          <cell r="CH223" t="str">
            <v/>
          </cell>
          <cell r="CI223">
            <v>0</v>
          </cell>
          <cell r="CJ223" t="str">
            <v/>
          </cell>
          <cell r="CK223" t="str">
            <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cell r="DR223">
            <v>0</v>
          </cell>
          <cell r="DS223">
            <v>0</v>
          </cell>
          <cell r="DT223">
            <v>0</v>
          </cell>
          <cell r="DU223">
            <v>0</v>
          </cell>
          <cell r="DV223">
            <v>0</v>
          </cell>
          <cell r="DW223">
            <v>0</v>
          </cell>
          <cell r="DX223">
            <v>0</v>
          </cell>
          <cell r="DY223">
            <v>0</v>
          </cell>
          <cell r="DZ223">
            <v>0</v>
          </cell>
          <cell r="EA223">
            <v>0</v>
          </cell>
          <cell r="EB223">
            <v>0</v>
          </cell>
          <cell r="EC223"/>
          <cell r="ED223"/>
          <cell r="EE223"/>
          <cell r="EF223">
            <v>0</v>
          </cell>
          <cell r="EG223">
            <v>0</v>
          </cell>
          <cell r="EH223">
            <v>0</v>
          </cell>
          <cell r="EI223">
            <v>0</v>
          </cell>
          <cell r="EJ223">
            <v>0</v>
          </cell>
          <cell r="EK223">
            <v>0</v>
          </cell>
          <cell r="EL223">
            <v>0</v>
          </cell>
          <cell r="EM223">
            <v>0</v>
          </cell>
          <cell r="EN223">
            <v>0</v>
          </cell>
          <cell r="EO223" t="str">
            <v/>
          </cell>
          <cell r="EP223">
            <v>0</v>
          </cell>
          <cell r="EQ223" t="str">
            <v>CHECK - SHORT YEAR</v>
          </cell>
          <cell r="ER223"/>
          <cell r="ES223"/>
          <cell r="ET223">
            <v>0</v>
          </cell>
          <cell r="EU223">
            <v>0</v>
          </cell>
          <cell r="EV223">
            <v>0</v>
          </cell>
        </row>
        <row r="224">
          <cell r="D224" t="str">
            <v/>
          </cell>
          <cell r="E224" t="str">
            <v/>
          </cell>
          <cell r="F224" t="str">
            <v/>
          </cell>
          <cell r="G224" t="str">
            <v/>
          </cell>
          <cell r="H224" t="str">
            <v/>
          </cell>
          <cell r="I224" t="str">
            <v/>
          </cell>
          <cell r="J224" t="str">
            <v/>
          </cell>
          <cell r="K224" t="str">
            <v/>
          </cell>
          <cell r="L224"/>
          <cell r="M224"/>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t="str">
            <v/>
          </cell>
          <cell r="CH224" t="str">
            <v/>
          </cell>
          <cell r="CI224">
            <v>0</v>
          </cell>
          <cell r="CJ224" t="str">
            <v/>
          </cell>
          <cell r="CK224" t="str">
            <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cell r="DR224">
            <v>0</v>
          </cell>
          <cell r="DS224">
            <v>0</v>
          </cell>
          <cell r="DT224">
            <v>0</v>
          </cell>
          <cell r="DU224">
            <v>0</v>
          </cell>
          <cell r="DV224">
            <v>0</v>
          </cell>
          <cell r="DW224">
            <v>0</v>
          </cell>
          <cell r="DX224">
            <v>0</v>
          </cell>
          <cell r="DY224">
            <v>0</v>
          </cell>
          <cell r="DZ224">
            <v>0</v>
          </cell>
          <cell r="EA224">
            <v>0</v>
          </cell>
          <cell r="EB224">
            <v>0</v>
          </cell>
          <cell r="EC224"/>
          <cell r="ED224"/>
          <cell r="EE224"/>
          <cell r="EF224">
            <v>0</v>
          </cell>
          <cell r="EG224">
            <v>0</v>
          </cell>
          <cell r="EH224">
            <v>0</v>
          </cell>
          <cell r="EI224">
            <v>0</v>
          </cell>
          <cell r="EJ224">
            <v>0</v>
          </cell>
          <cell r="EK224">
            <v>0</v>
          </cell>
          <cell r="EL224">
            <v>0</v>
          </cell>
          <cell r="EM224">
            <v>0</v>
          </cell>
          <cell r="EN224">
            <v>0</v>
          </cell>
          <cell r="EO224" t="str">
            <v/>
          </cell>
          <cell r="EP224">
            <v>0</v>
          </cell>
          <cell r="EQ224" t="str">
            <v>CHECK - SHORT YEAR</v>
          </cell>
          <cell r="ER224"/>
          <cell r="ES224"/>
          <cell r="ET224">
            <v>0</v>
          </cell>
          <cell r="EU224">
            <v>0</v>
          </cell>
          <cell r="EV224">
            <v>0</v>
          </cell>
        </row>
        <row r="225">
          <cell r="D225" t="str">
            <v/>
          </cell>
          <cell r="E225" t="str">
            <v/>
          </cell>
          <cell r="F225" t="str">
            <v/>
          </cell>
          <cell r="G225" t="str">
            <v/>
          </cell>
          <cell r="H225" t="str">
            <v/>
          </cell>
          <cell r="I225" t="str">
            <v/>
          </cell>
          <cell r="J225" t="str">
            <v/>
          </cell>
          <cell r="K225" t="str">
            <v/>
          </cell>
          <cell r="L225"/>
          <cell r="M225"/>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t="str">
            <v/>
          </cell>
          <cell r="CH225" t="str">
            <v/>
          </cell>
          <cell r="CI225">
            <v>0</v>
          </cell>
          <cell r="CJ225" t="str">
            <v/>
          </cell>
          <cell r="CK225" t="str">
            <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cell r="DR225">
            <v>0</v>
          </cell>
          <cell r="DS225">
            <v>0</v>
          </cell>
          <cell r="DT225">
            <v>0</v>
          </cell>
          <cell r="DU225">
            <v>0</v>
          </cell>
          <cell r="DV225">
            <v>0</v>
          </cell>
          <cell r="DW225">
            <v>0</v>
          </cell>
          <cell r="DX225">
            <v>0</v>
          </cell>
          <cell r="DY225">
            <v>0</v>
          </cell>
          <cell r="DZ225">
            <v>0</v>
          </cell>
          <cell r="EA225">
            <v>0</v>
          </cell>
          <cell r="EB225">
            <v>0</v>
          </cell>
          <cell r="EC225"/>
          <cell r="ED225"/>
          <cell r="EE225"/>
          <cell r="EF225">
            <v>0</v>
          </cell>
          <cell r="EG225">
            <v>0</v>
          </cell>
          <cell r="EH225">
            <v>0</v>
          </cell>
          <cell r="EI225">
            <v>0</v>
          </cell>
          <cell r="EJ225">
            <v>0</v>
          </cell>
          <cell r="EK225">
            <v>0</v>
          </cell>
          <cell r="EL225">
            <v>0</v>
          </cell>
          <cell r="EM225">
            <v>0</v>
          </cell>
          <cell r="EN225">
            <v>0</v>
          </cell>
          <cell r="EO225" t="str">
            <v/>
          </cell>
          <cell r="EP225">
            <v>0</v>
          </cell>
          <cell r="EQ225" t="str">
            <v>CHECK - SHORT YEAR</v>
          </cell>
          <cell r="ER225"/>
          <cell r="ES225"/>
          <cell r="ET225">
            <v>0</v>
          </cell>
          <cell r="EU225">
            <v>0</v>
          </cell>
          <cell r="EV225">
            <v>0</v>
          </cell>
        </row>
        <row r="226">
          <cell r="D226" t="str">
            <v/>
          </cell>
          <cell r="E226" t="str">
            <v/>
          </cell>
          <cell r="F226" t="str">
            <v/>
          </cell>
          <cell r="G226" t="str">
            <v/>
          </cell>
          <cell r="H226" t="str">
            <v/>
          </cell>
          <cell r="I226" t="str">
            <v/>
          </cell>
          <cell r="J226" t="str">
            <v/>
          </cell>
          <cell r="K226" t="str">
            <v/>
          </cell>
          <cell r="L226"/>
          <cell r="M226"/>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t="str">
            <v/>
          </cell>
          <cell r="CH226" t="str">
            <v/>
          </cell>
          <cell r="CI226">
            <v>0</v>
          </cell>
          <cell r="CJ226" t="str">
            <v/>
          </cell>
          <cell r="CK226" t="str">
            <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cell r="DR226">
            <v>0</v>
          </cell>
          <cell r="DS226">
            <v>0</v>
          </cell>
          <cell r="DT226">
            <v>0</v>
          </cell>
          <cell r="DU226">
            <v>0</v>
          </cell>
          <cell r="DV226">
            <v>0</v>
          </cell>
          <cell r="DW226">
            <v>0</v>
          </cell>
          <cell r="DX226">
            <v>0</v>
          </cell>
          <cell r="DY226">
            <v>0</v>
          </cell>
          <cell r="DZ226">
            <v>0</v>
          </cell>
          <cell r="EA226">
            <v>0</v>
          </cell>
          <cell r="EB226">
            <v>0</v>
          </cell>
          <cell r="EC226"/>
          <cell r="ED226"/>
          <cell r="EE226"/>
          <cell r="EF226">
            <v>0</v>
          </cell>
          <cell r="EG226">
            <v>0</v>
          </cell>
          <cell r="EH226">
            <v>0</v>
          </cell>
          <cell r="EI226">
            <v>0</v>
          </cell>
          <cell r="EJ226">
            <v>0</v>
          </cell>
          <cell r="EK226">
            <v>0</v>
          </cell>
          <cell r="EL226">
            <v>0</v>
          </cell>
          <cell r="EM226">
            <v>0</v>
          </cell>
          <cell r="EN226">
            <v>0</v>
          </cell>
          <cell r="EO226" t="str">
            <v/>
          </cell>
          <cell r="EP226">
            <v>0</v>
          </cell>
          <cell r="EQ226" t="str">
            <v>CHECK - SHORT YEAR</v>
          </cell>
          <cell r="ER226"/>
          <cell r="ES226"/>
          <cell r="ET226">
            <v>0</v>
          </cell>
          <cell r="EU226">
            <v>0</v>
          </cell>
          <cell r="EV226">
            <v>0</v>
          </cell>
        </row>
        <row r="227">
          <cell r="D227" t="str">
            <v/>
          </cell>
          <cell r="E227" t="str">
            <v/>
          </cell>
          <cell r="F227" t="str">
            <v/>
          </cell>
          <cell r="G227" t="str">
            <v/>
          </cell>
          <cell r="H227" t="str">
            <v/>
          </cell>
          <cell r="I227" t="str">
            <v/>
          </cell>
          <cell r="J227" t="str">
            <v/>
          </cell>
          <cell r="K227" t="str">
            <v/>
          </cell>
          <cell r="L227"/>
          <cell r="M227"/>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t="str">
            <v/>
          </cell>
          <cell r="CH227" t="str">
            <v/>
          </cell>
          <cell r="CI227">
            <v>0</v>
          </cell>
          <cell r="CJ227" t="str">
            <v/>
          </cell>
          <cell r="CK227" t="str">
            <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cell r="DR227">
            <v>0</v>
          </cell>
          <cell r="DS227">
            <v>0</v>
          </cell>
          <cell r="DT227">
            <v>0</v>
          </cell>
          <cell r="DU227">
            <v>0</v>
          </cell>
          <cell r="DV227">
            <v>0</v>
          </cell>
          <cell r="DW227">
            <v>0</v>
          </cell>
          <cell r="DX227">
            <v>0</v>
          </cell>
          <cell r="DY227">
            <v>0</v>
          </cell>
          <cell r="DZ227">
            <v>0</v>
          </cell>
          <cell r="EA227">
            <v>0</v>
          </cell>
          <cell r="EB227">
            <v>0</v>
          </cell>
          <cell r="EC227"/>
          <cell r="ED227"/>
          <cell r="EE227"/>
          <cell r="EF227">
            <v>0</v>
          </cell>
          <cell r="EG227">
            <v>0</v>
          </cell>
          <cell r="EH227">
            <v>0</v>
          </cell>
          <cell r="EI227">
            <v>0</v>
          </cell>
          <cell r="EJ227">
            <v>0</v>
          </cell>
          <cell r="EK227">
            <v>0</v>
          </cell>
          <cell r="EL227">
            <v>0</v>
          </cell>
          <cell r="EM227">
            <v>0</v>
          </cell>
          <cell r="EN227">
            <v>0</v>
          </cell>
          <cell r="EO227" t="str">
            <v/>
          </cell>
          <cell r="EP227">
            <v>0</v>
          </cell>
          <cell r="EQ227" t="str">
            <v>CHECK - SHORT YEAR</v>
          </cell>
          <cell r="ER227"/>
          <cell r="ES227"/>
          <cell r="ET227">
            <v>0</v>
          </cell>
          <cell r="EU227">
            <v>0</v>
          </cell>
          <cell r="EV227">
            <v>0</v>
          </cell>
        </row>
        <row r="228">
          <cell r="D228" t="str">
            <v/>
          </cell>
          <cell r="E228" t="str">
            <v/>
          </cell>
          <cell r="F228" t="str">
            <v/>
          </cell>
          <cell r="G228" t="str">
            <v/>
          </cell>
          <cell r="H228" t="str">
            <v/>
          </cell>
          <cell r="I228" t="str">
            <v/>
          </cell>
          <cell r="J228" t="str">
            <v/>
          </cell>
          <cell r="K228" t="str">
            <v/>
          </cell>
          <cell r="L228"/>
          <cell r="M228"/>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t="str">
            <v/>
          </cell>
          <cell r="CH228" t="str">
            <v/>
          </cell>
          <cell r="CI228">
            <v>0</v>
          </cell>
          <cell r="CJ228" t="str">
            <v/>
          </cell>
          <cell r="CK228" t="str">
            <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cell r="DR228">
            <v>0</v>
          </cell>
          <cell r="DS228">
            <v>0</v>
          </cell>
          <cell r="DT228">
            <v>0</v>
          </cell>
          <cell r="DU228">
            <v>0</v>
          </cell>
          <cell r="DV228">
            <v>0</v>
          </cell>
          <cell r="DW228">
            <v>0</v>
          </cell>
          <cell r="DX228">
            <v>0</v>
          </cell>
          <cell r="DY228">
            <v>0</v>
          </cell>
          <cell r="DZ228">
            <v>0</v>
          </cell>
          <cell r="EA228">
            <v>0</v>
          </cell>
          <cell r="EB228">
            <v>0</v>
          </cell>
          <cell r="EC228"/>
          <cell r="ED228"/>
          <cell r="EE228"/>
          <cell r="EF228">
            <v>0</v>
          </cell>
          <cell r="EG228">
            <v>0</v>
          </cell>
          <cell r="EH228">
            <v>0</v>
          </cell>
          <cell r="EI228">
            <v>0</v>
          </cell>
          <cell r="EJ228">
            <v>0</v>
          </cell>
          <cell r="EK228">
            <v>0</v>
          </cell>
          <cell r="EL228">
            <v>0</v>
          </cell>
          <cell r="EM228">
            <v>0</v>
          </cell>
          <cell r="EN228">
            <v>0</v>
          </cell>
          <cell r="EO228" t="str">
            <v/>
          </cell>
          <cell r="EP228">
            <v>0</v>
          </cell>
          <cell r="EQ228" t="str">
            <v>CHECK - SHORT YEAR</v>
          </cell>
          <cell r="ER228"/>
          <cell r="ES228"/>
          <cell r="ET228">
            <v>0</v>
          </cell>
          <cell r="EU228">
            <v>0</v>
          </cell>
          <cell r="EV228">
            <v>0</v>
          </cell>
        </row>
        <row r="229">
          <cell r="D229" t="str">
            <v/>
          </cell>
          <cell r="E229" t="str">
            <v/>
          </cell>
          <cell r="F229" t="str">
            <v/>
          </cell>
          <cell r="G229" t="str">
            <v/>
          </cell>
          <cell r="H229" t="str">
            <v/>
          </cell>
          <cell r="I229" t="str">
            <v/>
          </cell>
          <cell r="J229" t="str">
            <v/>
          </cell>
          <cell r="K229" t="str">
            <v/>
          </cell>
          <cell r="L229"/>
          <cell r="M229"/>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t="str">
            <v/>
          </cell>
          <cell r="CH229" t="str">
            <v/>
          </cell>
          <cell r="CI229">
            <v>0</v>
          </cell>
          <cell r="CJ229" t="str">
            <v/>
          </cell>
          <cell r="CK229" t="str">
            <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cell r="DR229">
            <v>0</v>
          </cell>
          <cell r="DS229">
            <v>0</v>
          </cell>
          <cell r="DT229">
            <v>0</v>
          </cell>
          <cell r="DU229">
            <v>0</v>
          </cell>
          <cell r="DV229">
            <v>0</v>
          </cell>
          <cell r="DW229">
            <v>0</v>
          </cell>
          <cell r="DX229">
            <v>0</v>
          </cell>
          <cell r="DY229">
            <v>0</v>
          </cell>
          <cell r="DZ229">
            <v>0</v>
          </cell>
          <cell r="EA229">
            <v>0</v>
          </cell>
          <cell r="EB229">
            <v>0</v>
          </cell>
          <cell r="EC229"/>
          <cell r="ED229"/>
          <cell r="EE229"/>
          <cell r="EF229">
            <v>0</v>
          </cell>
          <cell r="EG229">
            <v>0</v>
          </cell>
          <cell r="EH229">
            <v>0</v>
          </cell>
          <cell r="EI229">
            <v>0</v>
          </cell>
          <cell r="EJ229">
            <v>0</v>
          </cell>
          <cell r="EK229">
            <v>0</v>
          </cell>
          <cell r="EL229">
            <v>0</v>
          </cell>
          <cell r="EM229">
            <v>0</v>
          </cell>
          <cell r="EN229">
            <v>0</v>
          </cell>
          <cell r="EO229" t="str">
            <v/>
          </cell>
          <cell r="EP229">
            <v>0</v>
          </cell>
          <cell r="EQ229" t="str">
            <v>CHECK - SHORT YEAR</v>
          </cell>
          <cell r="ER229"/>
          <cell r="ES229"/>
          <cell r="ET229">
            <v>0</v>
          </cell>
          <cell r="EU229">
            <v>0</v>
          </cell>
          <cell r="EV229">
            <v>0</v>
          </cell>
        </row>
        <row r="230">
          <cell r="D230" t="str">
            <v/>
          </cell>
          <cell r="E230" t="str">
            <v/>
          </cell>
          <cell r="F230" t="str">
            <v/>
          </cell>
          <cell r="G230" t="str">
            <v/>
          </cell>
          <cell r="H230" t="str">
            <v/>
          </cell>
          <cell r="I230" t="str">
            <v/>
          </cell>
          <cell r="J230" t="str">
            <v/>
          </cell>
          <cell r="K230" t="str">
            <v/>
          </cell>
          <cell r="L230"/>
          <cell r="M230"/>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t="str">
            <v/>
          </cell>
          <cell r="CH230" t="str">
            <v/>
          </cell>
          <cell r="CI230">
            <v>0</v>
          </cell>
          <cell r="CJ230" t="str">
            <v/>
          </cell>
          <cell r="CK230" t="str">
            <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0</v>
          </cell>
          <cell r="DN230">
            <v>0</v>
          </cell>
          <cell r="DO230">
            <v>0</v>
          </cell>
          <cell r="DP230">
            <v>0</v>
          </cell>
          <cell r="DQ230"/>
          <cell r="DR230">
            <v>0</v>
          </cell>
          <cell r="DS230">
            <v>0</v>
          </cell>
          <cell r="DT230">
            <v>0</v>
          </cell>
          <cell r="DU230">
            <v>0</v>
          </cell>
          <cell r="DV230">
            <v>0</v>
          </cell>
          <cell r="DW230">
            <v>0</v>
          </cell>
          <cell r="DX230">
            <v>0</v>
          </cell>
          <cell r="DY230">
            <v>0</v>
          </cell>
          <cell r="DZ230">
            <v>0</v>
          </cell>
          <cell r="EA230">
            <v>0</v>
          </cell>
          <cell r="EB230">
            <v>0</v>
          </cell>
          <cell r="EC230"/>
          <cell r="ED230"/>
          <cell r="EE230"/>
          <cell r="EF230">
            <v>0</v>
          </cell>
          <cell r="EG230">
            <v>0</v>
          </cell>
          <cell r="EH230">
            <v>0</v>
          </cell>
          <cell r="EI230">
            <v>0</v>
          </cell>
          <cell r="EJ230">
            <v>0</v>
          </cell>
          <cell r="EK230">
            <v>0</v>
          </cell>
          <cell r="EL230">
            <v>0</v>
          </cell>
          <cell r="EM230">
            <v>0</v>
          </cell>
          <cell r="EN230">
            <v>0</v>
          </cell>
          <cell r="EO230" t="str">
            <v/>
          </cell>
          <cell r="EP230">
            <v>0</v>
          </cell>
          <cell r="EQ230" t="str">
            <v>CHECK - SHORT YEAR</v>
          </cell>
          <cell r="ER230"/>
          <cell r="ES230"/>
          <cell r="ET230">
            <v>0</v>
          </cell>
          <cell r="EU230">
            <v>0</v>
          </cell>
          <cell r="EV230">
            <v>0</v>
          </cell>
        </row>
        <row r="231">
          <cell r="D231" t="str">
            <v/>
          </cell>
          <cell r="E231" t="str">
            <v/>
          </cell>
          <cell r="F231" t="str">
            <v/>
          </cell>
          <cell r="G231" t="str">
            <v/>
          </cell>
          <cell r="H231" t="str">
            <v/>
          </cell>
          <cell r="I231" t="str">
            <v/>
          </cell>
          <cell r="J231" t="str">
            <v/>
          </cell>
          <cell r="K231" t="str">
            <v/>
          </cell>
          <cell r="L231"/>
          <cell r="M231"/>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t="str">
            <v/>
          </cell>
          <cell r="CH231" t="str">
            <v/>
          </cell>
          <cell r="CI231">
            <v>0</v>
          </cell>
          <cell r="CJ231" t="str">
            <v/>
          </cell>
          <cell r="CK231" t="str">
            <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cell r="DJ231">
            <v>0</v>
          </cell>
          <cell r="DK231">
            <v>0</v>
          </cell>
          <cell r="DL231">
            <v>0</v>
          </cell>
          <cell r="DM231">
            <v>0</v>
          </cell>
          <cell r="DN231">
            <v>0</v>
          </cell>
          <cell r="DO231">
            <v>0</v>
          </cell>
          <cell r="DP231">
            <v>0</v>
          </cell>
          <cell r="DQ231"/>
          <cell r="DR231">
            <v>0</v>
          </cell>
          <cell r="DS231">
            <v>0</v>
          </cell>
          <cell r="DT231">
            <v>0</v>
          </cell>
          <cell r="DU231">
            <v>0</v>
          </cell>
          <cell r="DV231">
            <v>0</v>
          </cell>
          <cell r="DW231">
            <v>0</v>
          </cell>
          <cell r="DX231">
            <v>0</v>
          </cell>
          <cell r="DY231">
            <v>0</v>
          </cell>
          <cell r="DZ231">
            <v>0</v>
          </cell>
          <cell r="EA231">
            <v>0</v>
          </cell>
          <cell r="EB231">
            <v>0</v>
          </cell>
          <cell r="EC231"/>
          <cell r="ED231"/>
          <cell r="EE231"/>
          <cell r="EF231">
            <v>0</v>
          </cell>
          <cell r="EG231">
            <v>0</v>
          </cell>
          <cell r="EH231">
            <v>0</v>
          </cell>
          <cell r="EI231">
            <v>0</v>
          </cell>
          <cell r="EJ231">
            <v>0</v>
          </cell>
          <cell r="EK231">
            <v>0</v>
          </cell>
          <cell r="EL231">
            <v>0</v>
          </cell>
          <cell r="EM231">
            <v>0</v>
          </cell>
          <cell r="EN231">
            <v>0</v>
          </cell>
          <cell r="EO231" t="str">
            <v/>
          </cell>
          <cell r="EP231">
            <v>0</v>
          </cell>
          <cell r="EQ231" t="str">
            <v>CHECK - SHORT YEAR</v>
          </cell>
          <cell r="ER231"/>
          <cell r="ES231"/>
          <cell r="ET231">
            <v>0</v>
          </cell>
          <cell r="EU231">
            <v>0</v>
          </cell>
          <cell r="EV231">
            <v>0</v>
          </cell>
        </row>
        <row r="232">
          <cell r="D232" t="str">
            <v/>
          </cell>
          <cell r="E232" t="str">
            <v/>
          </cell>
          <cell r="F232" t="str">
            <v/>
          </cell>
          <cell r="G232" t="str">
            <v/>
          </cell>
          <cell r="H232" t="str">
            <v/>
          </cell>
          <cell r="I232" t="str">
            <v/>
          </cell>
          <cell r="J232" t="str">
            <v/>
          </cell>
          <cell r="K232" t="str">
            <v/>
          </cell>
          <cell r="L232"/>
          <cell r="M232"/>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t="str">
            <v/>
          </cell>
          <cell r="CH232" t="str">
            <v/>
          </cell>
          <cell r="CI232">
            <v>0</v>
          </cell>
          <cell r="CJ232" t="str">
            <v/>
          </cell>
          <cell r="CK232" t="str">
            <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cell r="DR232">
            <v>0</v>
          </cell>
          <cell r="DS232">
            <v>0</v>
          </cell>
          <cell r="DT232">
            <v>0</v>
          </cell>
          <cell r="DU232">
            <v>0</v>
          </cell>
          <cell r="DV232">
            <v>0</v>
          </cell>
          <cell r="DW232">
            <v>0</v>
          </cell>
          <cell r="DX232">
            <v>0</v>
          </cell>
          <cell r="DY232">
            <v>0</v>
          </cell>
          <cell r="DZ232">
            <v>0</v>
          </cell>
          <cell r="EA232">
            <v>0</v>
          </cell>
          <cell r="EB232">
            <v>0</v>
          </cell>
          <cell r="EC232"/>
          <cell r="ED232"/>
          <cell r="EE232"/>
          <cell r="EF232">
            <v>0</v>
          </cell>
          <cell r="EG232">
            <v>0</v>
          </cell>
          <cell r="EH232">
            <v>0</v>
          </cell>
          <cell r="EI232">
            <v>0</v>
          </cell>
          <cell r="EJ232">
            <v>0</v>
          </cell>
          <cell r="EK232">
            <v>0</v>
          </cell>
          <cell r="EL232">
            <v>0</v>
          </cell>
          <cell r="EM232">
            <v>0</v>
          </cell>
          <cell r="EN232">
            <v>0</v>
          </cell>
          <cell r="EO232" t="str">
            <v/>
          </cell>
          <cell r="EP232">
            <v>0</v>
          </cell>
          <cell r="EQ232" t="str">
            <v>CHECK - SHORT YEAR</v>
          </cell>
          <cell r="ER232"/>
          <cell r="ES232"/>
          <cell r="ET232">
            <v>0</v>
          </cell>
          <cell r="EU232">
            <v>0</v>
          </cell>
          <cell r="EV232">
            <v>0</v>
          </cell>
        </row>
        <row r="233">
          <cell r="D233" t="str">
            <v/>
          </cell>
          <cell r="E233" t="str">
            <v/>
          </cell>
          <cell r="F233" t="str">
            <v/>
          </cell>
          <cell r="G233" t="str">
            <v/>
          </cell>
          <cell r="H233" t="str">
            <v/>
          </cell>
          <cell r="I233" t="str">
            <v/>
          </cell>
          <cell r="J233" t="str">
            <v/>
          </cell>
          <cell r="K233" t="str">
            <v/>
          </cell>
          <cell r="L233"/>
          <cell r="M233"/>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t="str">
            <v/>
          </cell>
          <cell r="CH233" t="str">
            <v/>
          </cell>
          <cell r="CI233">
            <v>0</v>
          </cell>
          <cell r="CJ233" t="str">
            <v/>
          </cell>
          <cell r="CK233" t="str">
            <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cell r="DR233">
            <v>0</v>
          </cell>
          <cell r="DS233">
            <v>0</v>
          </cell>
          <cell r="DT233">
            <v>0</v>
          </cell>
          <cell r="DU233">
            <v>0</v>
          </cell>
          <cell r="DV233">
            <v>0</v>
          </cell>
          <cell r="DW233">
            <v>0</v>
          </cell>
          <cell r="DX233">
            <v>0</v>
          </cell>
          <cell r="DY233">
            <v>0</v>
          </cell>
          <cell r="DZ233">
            <v>0</v>
          </cell>
          <cell r="EA233">
            <v>0</v>
          </cell>
          <cell r="EB233">
            <v>0</v>
          </cell>
          <cell r="EC233"/>
          <cell r="ED233"/>
          <cell r="EE233"/>
          <cell r="EF233">
            <v>0</v>
          </cell>
          <cell r="EG233">
            <v>0</v>
          </cell>
          <cell r="EH233">
            <v>0</v>
          </cell>
          <cell r="EI233">
            <v>0</v>
          </cell>
          <cell r="EJ233">
            <v>0</v>
          </cell>
          <cell r="EK233">
            <v>0</v>
          </cell>
          <cell r="EL233">
            <v>0</v>
          </cell>
          <cell r="EM233">
            <v>0</v>
          </cell>
          <cell r="EN233">
            <v>0</v>
          </cell>
          <cell r="EO233" t="str">
            <v/>
          </cell>
          <cell r="EP233">
            <v>0</v>
          </cell>
          <cell r="EQ233" t="str">
            <v>CHECK - SHORT YEAR</v>
          </cell>
          <cell r="ER233"/>
          <cell r="ES233"/>
          <cell r="ET233">
            <v>0</v>
          </cell>
          <cell r="EU233">
            <v>0</v>
          </cell>
          <cell r="EV233">
            <v>0</v>
          </cell>
        </row>
        <row r="234">
          <cell r="D234" t="str">
            <v/>
          </cell>
          <cell r="E234" t="str">
            <v/>
          </cell>
          <cell r="F234" t="str">
            <v/>
          </cell>
          <cell r="G234" t="str">
            <v/>
          </cell>
          <cell r="H234" t="str">
            <v/>
          </cell>
          <cell r="I234" t="str">
            <v/>
          </cell>
          <cell r="J234" t="str">
            <v/>
          </cell>
          <cell r="K234" t="str">
            <v/>
          </cell>
          <cell r="L234"/>
          <cell r="M234"/>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t="str">
            <v/>
          </cell>
          <cell r="CH234" t="str">
            <v/>
          </cell>
          <cell r="CI234">
            <v>0</v>
          </cell>
          <cell r="CJ234" t="str">
            <v/>
          </cell>
          <cell r="CK234" t="str">
            <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cell r="DR234">
            <v>0</v>
          </cell>
          <cell r="DS234">
            <v>0</v>
          </cell>
          <cell r="DT234">
            <v>0</v>
          </cell>
          <cell r="DU234">
            <v>0</v>
          </cell>
          <cell r="DV234">
            <v>0</v>
          </cell>
          <cell r="DW234">
            <v>0</v>
          </cell>
          <cell r="DX234">
            <v>0</v>
          </cell>
          <cell r="DY234">
            <v>0</v>
          </cell>
          <cell r="DZ234">
            <v>0</v>
          </cell>
          <cell r="EA234">
            <v>0</v>
          </cell>
          <cell r="EB234">
            <v>0</v>
          </cell>
          <cell r="EC234"/>
          <cell r="ED234"/>
          <cell r="EE234"/>
          <cell r="EF234">
            <v>0</v>
          </cell>
          <cell r="EG234">
            <v>0</v>
          </cell>
          <cell r="EH234">
            <v>0</v>
          </cell>
          <cell r="EI234">
            <v>0</v>
          </cell>
          <cell r="EJ234">
            <v>0</v>
          </cell>
          <cell r="EK234">
            <v>0</v>
          </cell>
          <cell r="EL234">
            <v>0</v>
          </cell>
          <cell r="EM234">
            <v>0</v>
          </cell>
          <cell r="EN234">
            <v>0</v>
          </cell>
          <cell r="EO234" t="str">
            <v/>
          </cell>
          <cell r="EP234">
            <v>0</v>
          </cell>
          <cell r="EQ234" t="str">
            <v>CHECK - SHORT YEAR</v>
          </cell>
          <cell r="ER234"/>
          <cell r="ES234"/>
          <cell r="ET234">
            <v>0</v>
          </cell>
          <cell r="EU234">
            <v>0</v>
          </cell>
          <cell r="EV234">
            <v>0</v>
          </cell>
        </row>
        <row r="235">
          <cell r="D235" t="str">
            <v/>
          </cell>
          <cell r="E235" t="str">
            <v/>
          </cell>
          <cell r="F235" t="str">
            <v/>
          </cell>
          <cell r="G235" t="str">
            <v/>
          </cell>
          <cell r="H235" t="str">
            <v/>
          </cell>
          <cell r="I235" t="str">
            <v/>
          </cell>
          <cell r="J235" t="str">
            <v/>
          </cell>
          <cell r="K235" t="str">
            <v/>
          </cell>
          <cell r="L235"/>
          <cell r="M235"/>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t="str">
            <v/>
          </cell>
          <cell r="CH235" t="str">
            <v/>
          </cell>
          <cell r="CI235">
            <v>0</v>
          </cell>
          <cell r="CJ235" t="str">
            <v/>
          </cell>
          <cell r="CK235" t="str">
            <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cell r="DR235">
            <v>0</v>
          </cell>
          <cell r="DS235">
            <v>0</v>
          </cell>
          <cell r="DT235">
            <v>0</v>
          </cell>
          <cell r="DU235">
            <v>0</v>
          </cell>
          <cell r="DV235">
            <v>0</v>
          </cell>
          <cell r="DW235">
            <v>0</v>
          </cell>
          <cell r="DX235">
            <v>0</v>
          </cell>
          <cell r="DY235">
            <v>0</v>
          </cell>
          <cell r="DZ235">
            <v>0</v>
          </cell>
          <cell r="EA235">
            <v>0</v>
          </cell>
          <cell r="EB235">
            <v>0</v>
          </cell>
          <cell r="EC235"/>
          <cell r="ED235"/>
          <cell r="EE235"/>
          <cell r="EF235">
            <v>0</v>
          </cell>
          <cell r="EG235">
            <v>0</v>
          </cell>
          <cell r="EH235">
            <v>0</v>
          </cell>
          <cell r="EI235">
            <v>0</v>
          </cell>
          <cell r="EJ235">
            <v>0</v>
          </cell>
          <cell r="EK235">
            <v>0</v>
          </cell>
          <cell r="EL235">
            <v>0</v>
          </cell>
          <cell r="EM235">
            <v>0</v>
          </cell>
          <cell r="EN235">
            <v>0</v>
          </cell>
          <cell r="EO235" t="str">
            <v/>
          </cell>
          <cell r="EP235">
            <v>0</v>
          </cell>
          <cell r="EQ235" t="str">
            <v>CHECK - SHORT YEAR</v>
          </cell>
          <cell r="ER235"/>
          <cell r="ES235"/>
          <cell r="ET235">
            <v>0</v>
          </cell>
          <cell r="EU235">
            <v>0</v>
          </cell>
          <cell r="EV235">
            <v>0</v>
          </cell>
        </row>
        <row r="236">
          <cell r="D236" t="str">
            <v/>
          </cell>
          <cell r="E236" t="str">
            <v/>
          </cell>
          <cell r="F236" t="str">
            <v/>
          </cell>
          <cell r="G236" t="str">
            <v/>
          </cell>
          <cell r="H236" t="str">
            <v/>
          </cell>
          <cell r="I236" t="str">
            <v/>
          </cell>
          <cell r="J236" t="str">
            <v/>
          </cell>
          <cell r="K236" t="str">
            <v/>
          </cell>
          <cell r="L236"/>
          <cell r="M236"/>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t="str">
            <v/>
          </cell>
          <cell r="CH236" t="str">
            <v/>
          </cell>
          <cell r="CI236">
            <v>0</v>
          </cell>
          <cell r="CJ236" t="str">
            <v/>
          </cell>
          <cell r="CK236" t="str">
            <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cell r="DR236">
            <v>0</v>
          </cell>
          <cell r="DS236">
            <v>0</v>
          </cell>
          <cell r="DT236">
            <v>0</v>
          </cell>
          <cell r="DU236">
            <v>0</v>
          </cell>
          <cell r="DV236">
            <v>0</v>
          </cell>
          <cell r="DW236">
            <v>0</v>
          </cell>
          <cell r="DX236">
            <v>0</v>
          </cell>
          <cell r="DY236">
            <v>0</v>
          </cell>
          <cell r="DZ236">
            <v>0</v>
          </cell>
          <cell r="EA236">
            <v>0</v>
          </cell>
          <cell r="EB236">
            <v>0</v>
          </cell>
          <cell r="EC236"/>
          <cell r="ED236"/>
          <cell r="EE236"/>
          <cell r="EF236">
            <v>0</v>
          </cell>
          <cell r="EG236">
            <v>0</v>
          </cell>
          <cell r="EH236">
            <v>0</v>
          </cell>
          <cell r="EI236">
            <v>0</v>
          </cell>
          <cell r="EJ236">
            <v>0</v>
          </cell>
          <cell r="EK236">
            <v>0</v>
          </cell>
          <cell r="EL236">
            <v>0</v>
          </cell>
          <cell r="EM236">
            <v>0</v>
          </cell>
          <cell r="EN236">
            <v>0</v>
          </cell>
          <cell r="EO236" t="str">
            <v/>
          </cell>
          <cell r="EP236">
            <v>0</v>
          </cell>
          <cell r="EQ236" t="str">
            <v>CHECK - SHORT YEAR</v>
          </cell>
          <cell r="ER236"/>
          <cell r="ES236"/>
          <cell r="ET236">
            <v>0</v>
          </cell>
          <cell r="EU236">
            <v>0</v>
          </cell>
          <cell r="EV236">
            <v>0</v>
          </cell>
        </row>
        <row r="237">
          <cell r="D237" t="str">
            <v/>
          </cell>
          <cell r="E237" t="str">
            <v/>
          </cell>
          <cell r="F237" t="str">
            <v/>
          </cell>
          <cell r="G237" t="str">
            <v/>
          </cell>
          <cell r="H237" t="str">
            <v/>
          </cell>
          <cell r="I237" t="str">
            <v/>
          </cell>
          <cell r="J237" t="str">
            <v/>
          </cell>
          <cell r="K237" t="str">
            <v/>
          </cell>
          <cell r="L237"/>
          <cell r="M237"/>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t="str">
            <v/>
          </cell>
          <cell r="CH237" t="str">
            <v/>
          </cell>
          <cell r="CI237">
            <v>0</v>
          </cell>
          <cell r="CJ237" t="str">
            <v/>
          </cell>
          <cell r="CK237" t="str">
            <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cell r="DJ237">
            <v>0</v>
          </cell>
          <cell r="DK237">
            <v>0</v>
          </cell>
          <cell r="DL237">
            <v>0</v>
          </cell>
          <cell r="DM237">
            <v>0</v>
          </cell>
          <cell r="DN237">
            <v>0</v>
          </cell>
          <cell r="DO237">
            <v>0</v>
          </cell>
          <cell r="DP237">
            <v>0</v>
          </cell>
          <cell r="DQ237"/>
          <cell r="DR237">
            <v>0</v>
          </cell>
          <cell r="DS237">
            <v>0</v>
          </cell>
          <cell r="DT237">
            <v>0</v>
          </cell>
          <cell r="DU237">
            <v>0</v>
          </cell>
          <cell r="DV237">
            <v>0</v>
          </cell>
          <cell r="DW237">
            <v>0</v>
          </cell>
          <cell r="DX237">
            <v>0</v>
          </cell>
          <cell r="DY237">
            <v>0</v>
          </cell>
          <cell r="DZ237">
            <v>0</v>
          </cell>
          <cell r="EA237">
            <v>0</v>
          </cell>
          <cell r="EB237">
            <v>0</v>
          </cell>
          <cell r="EC237"/>
          <cell r="ED237"/>
          <cell r="EE237"/>
          <cell r="EF237">
            <v>0</v>
          </cell>
          <cell r="EG237">
            <v>0</v>
          </cell>
          <cell r="EH237">
            <v>0</v>
          </cell>
          <cell r="EI237">
            <v>0</v>
          </cell>
          <cell r="EJ237">
            <v>0</v>
          </cell>
          <cell r="EK237">
            <v>0</v>
          </cell>
          <cell r="EL237">
            <v>0</v>
          </cell>
          <cell r="EM237">
            <v>0</v>
          </cell>
          <cell r="EN237">
            <v>0</v>
          </cell>
          <cell r="EO237" t="str">
            <v/>
          </cell>
          <cell r="EP237">
            <v>0</v>
          </cell>
          <cell r="EQ237" t="str">
            <v>CHECK - SHORT YEAR</v>
          </cell>
          <cell r="ER237"/>
          <cell r="ES237"/>
          <cell r="ET237">
            <v>0</v>
          </cell>
          <cell r="EU237">
            <v>0</v>
          </cell>
          <cell r="EV237">
            <v>0</v>
          </cell>
        </row>
        <row r="238">
          <cell r="D238" t="str">
            <v/>
          </cell>
          <cell r="E238" t="str">
            <v/>
          </cell>
          <cell r="F238" t="str">
            <v/>
          </cell>
          <cell r="G238" t="str">
            <v/>
          </cell>
          <cell r="H238" t="str">
            <v/>
          </cell>
          <cell r="I238" t="str">
            <v/>
          </cell>
          <cell r="J238" t="str">
            <v/>
          </cell>
          <cell r="K238" t="str">
            <v/>
          </cell>
          <cell r="L238"/>
          <cell r="M238"/>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t="str">
            <v/>
          </cell>
          <cell r="CH238" t="str">
            <v/>
          </cell>
          <cell r="CI238">
            <v>0</v>
          </cell>
          <cell r="CJ238" t="str">
            <v/>
          </cell>
          <cell r="CK238" t="str">
            <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cell r="DR238">
            <v>0</v>
          </cell>
          <cell r="DS238">
            <v>0</v>
          </cell>
          <cell r="DT238">
            <v>0</v>
          </cell>
          <cell r="DU238">
            <v>0</v>
          </cell>
          <cell r="DV238">
            <v>0</v>
          </cell>
          <cell r="DW238">
            <v>0</v>
          </cell>
          <cell r="DX238">
            <v>0</v>
          </cell>
          <cell r="DY238">
            <v>0</v>
          </cell>
          <cell r="DZ238">
            <v>0</v>
          </cell>
          <cell r="EA238">
            <v>0</v>
          </cell>
          <cell r="EB238">
            <v>0</v>
          </cell>
          <cell r="EC238"/>
          <cell r="ED238"/>
          <cell r="EE238"/>
          <cell r="EF238">
            <v>0</v>
          </cell>
          <cell r="EG238">
            <v>0</v>
          </cell>
          <cell r="EH238">
            <v>0</v>
          </cell>
          <cell r="EI238">
            <v>0</v>
          </cell>
          <cell r="EJ238">
            <v>0</v>
          </cell>
          <cell r="EK238">
            <v>0</v>
          </cell>
          <cell r="EL238">
            <v>0</v>
          </cell>
          <cell r="EM238">
            <v>0</v>
          </cell>
          <cell r="EN238">
            <v>0</v>
          </cell>
          <cell r="EO238" t="str">
            <v/>
          </cell>
          <cell r="EP238">
            <v>0</v>
          </cell>
          <cell r="EQ238" t="str">
            <v>CHECK - SHORT YEAR</v>
          </cell>
          <cell r="ER238"/>
          <cell r="ES238"/>
          <cell r="ET238">
            <v>0</v>
          </cell>
          <cell r="EU238">
            <v>0</v>
          </cell>
          <cell r="EV238">
            <v>0</v>
          </cell>
        </row>
        <row r="239">
          <cell r="D239" t="str">
            <v/>
          </cell>
          <cell r="E239" t="str">
            <v/>
          </cell>
          <cell r="F239" t="str">
            <v/>
          </cell>
          <cell r="G239" t="str">
            <v/>
          </cell>
          <cell r="H239" t="str">
            <v/>
          </cell>
          <cell r="I239" t="str">
            <v/>
          </cell>
          <cell r="J239" t="str">
            <v/>
          </cell>
          <cell r="K239" t="str">
            <v/>
          </cell>
          <cell r="L239"/>
          <cell r="M239"/>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t="str">
            <v/>
          </cell>
          <cell r="CH239" t="str">
            <v/>
          </cell>
          <cell r="CI239">
            <v>0</v>
          </cell>
          <cell r="CJ239" t="str">
            <v/>
          </cell>
          <cell r="CK239" t="str">
            <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cell r="DR239">
            <v>0</v>
          </cell>
          <cell r="DS239">
            <v>0</v>
          </cell>
          <cell r="DT239">
            <v>0</v>
          </cell>
          <cell r="DU239">
            <v>0</v>
          </cell>
          <cell r="DV239">
            <v>0</v>
          </cell>
          <cell r="DW239">
            <v>0</v>
          </cell>
          <cell r="DX239">
            <v>0</v>
          </cell>
          <cell r="DY239">
            <v>0</v>
          </cell>
          <cell r="DZ239">
            <v>0</v>
          </cell>
          <cell r="EA239">
            <v>0</v>
          </cell>
          <cell r="EB239">
            <v>0</v>
          </cell>
          <cell r="EC239"/>
          <cell r="ED239"/>
          <cell r="EE239"/>
          <cell r="EF239">
            <v>0</v>
          </cell>
          <cell r="EG239">
            <v>0</v>
          </cell>
          <cell r="EH239">
            <v>0</v>
          </cell>
          <cell r="EI239">
            <v>0</v>
          </cell>
          <cell r="EJ239">
            <v>0</v>
          </cell>
          <cell r="EK239">
            <v>0</v>
          </cell>
          <cell r="EL239">
            <v>0</v>
          </cell>
          <cell r="EM239">
            <v>0</v>
          </cell>
          <cell r="EN239">
            <v>0</v>
          </cell>
          <cell r="EO239" t="str">
            <v/>
          </cell>
          <cell r="EP239">
            <v>0</v>
          </cell>
          <cell r="EQ239" t="str">
            <v>CHECK - SHORT YEAR</v>
          </cell>
          <cell r="ER239"/>
          <cell r="ES239"/>
          <cell r="ET239">
            <v>0</v>
          </cell>
          <cell r="EU239">
            <v>0</v>
          </cell>
          <cell r="EV239">
            <v>0</v>
          </cell>
        </row>
        <row r="240">
          <cell r="D240" t="str">
            <v/>
          </cell>
          <cell r="E240" t="str">
            <v/>
          </cell>
          <cell r="F240" t="str">
            <v/>
          </cell>
          <cell r="G240" t="str">
            <v/>
          </cell>
          <cell r="H240" t="str">
            <v/>
          </cell>
          <cell r="I240" t="str">
            <v/>
          </cell>
          <cell r="J240" t="str">
            <v/>
          </cell>
          <cell r="K240" t="str">
            <v/>
          </cell>
          <cell r="L240"/>
          <cell r="M240"/>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t="str">
            <v/>
          </cell>
          <cell r="CH240" t="str">
            <v/>
          </cell>
          <cell r="CI240">
            <v>0</v>
          </cell>
          <cell r="CJ240" t="str">
            <v/>
          </cell>
          <cell r="CK240" t="str">
            <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cell r="DR240">
            <v>0</v>
          </cell>
          <cell r="DS240">
            <v>0</v>
          </cell>
          <cell r="DT240">
            <v>0</v>
          </cell>
          <cell r="DU240">
            <v>0</v>
          </cell>
          <cell r="DV240">
            <v>0</v>
          </cell>
          <cell r="DW240">
            <v>0</v>
          </cell>
          <cell r="DX240">
            <v>0</v>
          </cell>
          <cell r="DY240">
            <v>0</v>
          </cell>
          <cell r="DZ240">
            <v>0</v>
          </cell>
          <cell r="EA240">
            <v>0</v>
          </cell>
          <cell r="EB240">
            <v>0</v>
          </cell>
          <cell r="EC240"/>
          <cell r="ED240"/>
          <cell r="EE240"/>
          <cell r="EF240">
            <v>0</v>
          </cell>
          <cell r="EG240">
            <v>0</v>
          </cell>
          <cell r="EH240">
            <v>0</v>
          </cell>
          <cell r="EI240">
            <v>0</v>
          </cell>
          <cell r="EJ240">
            <v>0</v>
          </cell>
          <cell r="EK240">
            <v>0</v>
          </cell>
          <cell r="EL240">
            <v>0</v>
          </cell>
          <cell r="EM240">
            <v>0</v>
          </cell>
          <cell r="EN240">
            <v>0</v>
          </cell>
          <cell r="EO240" t="str">
            <v/>
          </cell>
          <cell r="EP240">
            <v>0</v>
          </cell>
          <cell r="EQ240" t="str">
            <v>CHECK - SHORT YEAR</v>
          </cell>
          <cell r="ER240"/>
          <cell r="ES240"/>
          <cell r="ET240">
            <v>0</v>
          </cell>
          <cell r="EU240">
            <v>0</v>
          </cell>
          <cell r="EV240">
            <v>0</v>
          </cell>
        </row>
        <row r="241">
          <cell r="D241" t="str">
            <v/>
          </cell>
          <cell r="E241" t="str">
            <v/>
          </cell>
          <cell r="F241" t="str">
            <v/>
          </cell>
          <cell r="G241" t="str">
            <v/>
          </cell>
          <cell r="H241" t="str">
            <v/>
          </cell>
          <cell r="I241" t="str">
            <v/>
          </cell>
          <cell r="J241" t="str">
            <v/>
          </cell>
          <cell r="K241" t="str">
            <v/>
          </cell>
          <cell r="L241"/>
          <cell r="M241"/>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t="str">
            <v/>
          </cell>
          <cell r="CH241" t="str">
            <v/>
          </cell>
          <cell r="CI241">
            <v>0</v>
          </cell>
          <cell r="CJ241" t="str">
            <v/>
          </cell>
          <cell r="CK241" t="str">
            <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cell r="DR241">
            <v>0</v>
          </cell>
          <cell r="DS241">
            <v>0</v>
          </cell>
          <cell r="DT241">
            <v>0</v>
          </cell>
          <cell r="DU241">
            <v>0</v>
          </cell>
          <cell r="DV241">
            <v>0</v>
          </cell>
          <cell r="DW241">
            <v>0</v>
          </cell>
          <cell r="DX241">
            <v>0</v>
          </cell>
          <cell r="DY241">
            <v>0</v>
          </cell>
          <cell r="DZ241">
            <v>0</v>
          </cell>
          <cell r="EA241">
            <v>0</v>
          </cell>
          <cell r="EB241">
            <v>0</v>
          </cell>
          <cell r="EC241"/>
          <cell r="ED241"/>
          <cell r="EE241"/>
          <cell r="EF241">
            <v>0</v>
          </cell>
          <cell r="EG241">
            <v>0</v>
          </cell>
          <cell r="EH241">
            <v>0</v>
          </cell>
          <cell r="EI241">
            <v>0</v>
          </cell>
          <cell r="EJ241">
            <v>0</v>
          </cell>
          <cell r="EK241">
            <v>0</v>
          </cell>
          <cell r="EL241">
            <v>0</v>
          </cell>
          <cell r="EM241">
            <v>0</v>
          </cell>
          <cell r="EN241">
            <v>0</v>
          </cell>
          <cell r="EO241" t="str">
            <v/>
          </cell>
          <cell r="EP241">
            <v>0</v>
          </cell>
          <cell r="EQ241" t="str">
            <v>CHECK - SHORT YEAR</v>
          </cell>
          <cell r="ER241"/>
          <cell r="ES241"/>
          <cell r="ET241">
            <v>0</v>
          </cell>
          <cell r="EU241">
            <v>0</v>
          </cell>
          <cell r="EV241">
            <v>0</v>
          </cell>
        </row>
        <row r="242">
          <cell r="D242" t="str">
            <v/>
          </cell>
          <cell r="E242" t="str">
            <v/>
          </cell>
          <cell r="F242" t="str">
            <v/>
          </cell>
          <cell r="G242" t="str">
            <v/>
          </cell>
          <cell r="H242" t="str">
            <v/>
          </cell>
          <cell r="I242" t="str">
            <v/>
          </cell>
          <cell r="J242" t="str">
            <v/>
          </cell>
          <cell r="K242" t="str">
            <v/>
          </cell>
          <cell r="L242"/>
          <cell r="M242"/>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t="str">
            <v/>
          </cell>
          <cell r="CH242" t="str">
            <v/>
          </cell>
          <cell r="CI242">
            <v>0</v>
          </cell>
          <cell r="CJ242" t="str">
            <v/>
          </cell>
          <cell r="CK242" t="str">
            <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cell r="DR242">
            <v>0</v>
          </cell>
          <cell r="DS242">
            <v>0</v>
          </cell>
          <cell r="DT242">
            <v>0</v>
          </cell>
          <cell r="DU242">
            <v>0</v>
          </cell>
          <cell r="DV242">
            <v>0</v>
          </cell>
          <cell r="DW242">
            <v>0</v>
          </cell>
          <cell r="DX242">
            <v>0</v>
          </cell>
          <cell r="DY242">
            <v>0</v>
          </cell>
          <cell r="DZ242">
            <v>0</v>
          </cell>
          <cell r="EA242">
            <v>0</v>
          </cell>
          <cell r="EB242">
            <v>0</v>
          </cell>
          <cell r="EC242"/>
          <cell r="ED242"/>
          <cell r="EE242"/>
          <cell r="EF242">
            <v>0</v>
          </cell>
          <cell r="EG242">
            <v>0</v>
          </cell>
          <cell r="EH242">
            <v>0</v>
          </cell>
          <cell r="EI242">
            <v>0</v>
          </cell>
          <cell r="EJ242">
            <v>0</v>
          </cell>
          <cell r="EK242">
            <v>0</v>
          </cell>
          <cell r="EL242">
            <v>0</v>
          </cell>
          <cell r="EM242">
            <v>0</v>
          </cell>
          <cell r="EN242">
            <v>0</v>
          </cell>
          <cell r="EO242" t="str">
            <v/>
          </cell>
          <cell r="EP242">
            <v>0</v>
          </cell>
          <cell r="EQ242" t="str">
            <v>CHECK - SHORT YEAR</v>
          </cell>
          <cell r="ER242"/>
          <cell r="ES242"/>
          <cell r="ET242">
            <v>0</v>
          </cell>
          <cell r="EU242">
            <v>0</v>
          </cell>
          <cell r="EV242">
            <v>0</v>
          </cell>
        </row>
        <row r="243">
          <cell r="D243" t="str">
            <v/>
          </cell>
          <cell r="E243" t="str">
            <v/>
          </cell>
          <cell r="F243" t="str">
            <v/>
          </cell>
          <cell r="G243" t="str">
            <v/>
          </cell>
          <cell r="H243" t="str">
            <v/>
          </cell>
          <cell r="I243" t="str">
            <v/>
          </cell>
          <cell r="J243" t="str">
            <v/>
          </cell>
          <cell r="K243" t="str">
            <v/>
          </cell>
          <cell r="L243"/>
          <cell r="M243"/>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t="str">
            <v/>
          </cell>
          <cell r="CH243" t="str">
            <v/>
          </cell>
          <cell r="CI243">
            <v>0</v>
          </cell>
          <cell r="CJ243" t="str">
            <v/>
          </cell>
          <cell r="CK243" t="str">
            <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cell r="DR243">
            <v>0</v>
          </cell>
          <cell r="DS243">
            <v>0</v>
          </cell>
          <cell r="DT243">
            <v>0</v>
          </cell>
          <cell r="DU243">
            <v>0</v>
          </cell>
          <cell r="DV243">
            <v>0</v>
          </cell>
          <cell r="DW243">
            <v>0</v>
          </cell>
          <cell r="DX243">
            <v>0</v>
          </cell>
          <cell r="DY243">
            <v>0</v>
          </cell>
          <cell r="DZ243">
            <v>0</v>
          </cell>
          <cell r="EA243">
            <v>0</v>
          </cell>
          <cell r="EB243">
            <v>0</v>
          </cell>
          <cell r="EC243"/>
          <cell r="ED243"/>
          <cell r="EE243"/>
          <cell r="EF243">
            <v>0</v>
          </cell>
          <cell r="EG243">
            <v>0</v>
          </cell>
          <cell r="EH243">
            <v>0</v>
          </cell>
          <cell r="EI243">
            <v>0</v>
          </cell>
          <cell r="EJ243">
            <v>0</v>
          </cell>
          <cell r="EK243">
            <v>0</v>
          </cell>
          <cell r="EL243">
            <v>0</v>
          </cell>
          <cell r="EM243">
            <v>0</v>
          </cell>
          <cell r="EN243">
            <v>0</v>
          </cell>
          <cell r="EO243" t="str">
            <v/>
          </cell>
          <cell r="EP243">
            <v>0</v>
          </cell>
          <cell r="EQ243" t="str">
            <v>CHECK - SHORT YEAR</v>
          </cell>
          <cell r="ER243"/>
          <cell r="ES243"/>
          <cell r="ET243">
            <v>0</v>
          </cell>
          <cell r="EU243">
            <v>0</v>
          </cell>
          <cell r="EV243">
            <v>0</v>
          </cell>
        </row>
        <row r="244">
          <cell r="D244" t="str">
            <v/>
          </cell>
          <cell r="E244" t="str">
            <v/>
          </cell>
          <cell r="F244" t="str">
            <v/>
          </cell>
          <cell r="G244" t="str">
            <v/>
          </cell>
          <cell r="H244" t="str">
            <v/>
          </cell>
          <cell r="I244" t="str">
            <v/>
          </cell>
          <cell r="J244" t="str">
            <v/>
          </cell>
          <cell r="K244" t="str">
            <v/>
          </cell>
          <cell r="L244"/>
          <cell r="M244"/>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t="str">
            <v/>
          </cell>
          <cell r="CH244" t="str">
            <v/>
          </cell>
          <cell r="CI244">
            <v>0</v>
          </cell>
          <cell r="CJ244" t="str">
            <v/>
          </cell>
          <cell r="CK244" t="str">
            <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cell r="DR244">
            <v>0</v>
          </cell>
          <cell r="DS244">
            <v>0</v>
          </cell>
          <cell r="DT244">
            <v>0</v>
          </cell>
          <cell r="DU244">
            <v>0</v>
          </cell>
          <cell r="DV244">
            <v>0</v>
          </cell>
          <cell r="DW244">
            <v>0</v>
          </cell>
          <cell r="DX244">
            <v>0</v>
          </cell>
          <cell r="DY244">
            <v>0</v>
          </cell>
          <cell r="DZ244">
            <v>0</v>
          </cell>
          <cell r="EA244">
            <v>0</v>
          </cell>
          <cell r="EB244">
            <v>0</v>
          </cell>
          <cell r="EC244"/>
          <cell r="ED244"/>
          <cell r="EE244"/>
          <cell r="EF244">
            <v>0</v>
          </cell>
          <cell r="EG244">
            <v>0</v>
          </cell>
          <cell r="EH244">
            <v>0</v>
          </cell>
          <cell r="EI244">
            <v>0</v>
          </cell>
          <cell r="EJ244">
            <v>0</v>
          </cell>
          <cell r="EK244">
            <v>0</v>
          </cell>
          <cell r="EL244">
            <v>0</v>
          </cell>
          <cell r="EM244">
            <v>0</v>
          </cell>
          <cell r="EN244">
            <v>0</v>
          </cell>
          <cell r="EO244" t="str">
            <v/>
          </cell>
          <cell r="EP244">
            <v>0</v>
          </cell>
          <cell r="EQ244" t="str">
            <v>CHECK - SHORT YEAR</v>
          </cell>
          <cell r="ER244"/>
          <cell r="ES244"/>
          <cell r="ET244">
            <v>0</v>
          </cell>
          <cell r="EU244">
            <v>0</v>
          </cell>
          <cell r="EV244">
            <v>0</v>
          </cell>
        </row>
        <row r="245">
          <cell r="D245" t="str">
            <v/>
          </cell>
          <cell r="E245" t="str">
            <v/>
          </cell>
          <cell r="F245" t="str">
            <v/>
          </cell>
          <cell r="G245" t="str">
            <v/>
          </cell>
          <cell r="H245" t="str">
            <v/>
          </cell>
          <cell r="I245" t="str">
            <v/>
          </cell>
          <cell r="J245" t="str">
            <v/>
          </cell>
          <cell r="K245" t="str">
            <v/>
          </cell>
          <cell r="L245"/>
          <cell r="M245"/>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t="str">
            <v/>
          </cell>
          <cell r="CH245" t="str">
            <v/>
          </cell>
          <cell r="CI245">
            <v>0</v>
          </cell>
          <cell r="CJ245" t="str">
            <v/>
          </cell>
          <cell r="CK245" t="str">
            <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cell r="DR245">
            <v>0</v>
          </cell>
          <cell r="DS245">
            <v>0</v>
          </cell>
          <cell r="DT245">
            <v>0</v>
          </cell>
          <cell r="DU245">
            <v>0</v>
          </cell>
          <cell r="DV245">
            <v>0</v>
          </cell>
          <cell r="DW245">
            <v>0</v>
          </cell>
          <cell r="DX245">
            <v>0</v>
          </cell>
          <cell r="DY245">
            <v>0</v>
          </cell>
          <cell r="DZ245">
            <v>0</v>
          </cell>
          <cell r="EA245">
            <v>0</v>
          </cell>
          <cell r="EB245">
            <v>0</v>
          </cell>
          <cell r="EC245"/>
          <cell r="ED245"/>
          <cell r="EE245"/>
          <cell r="EF245">
            <v>0</v>
          </cell>
          <cell r="EG245">
            <v>0</v>
          </cell>
          <cell r="EH245">
            <v>0</v>
          </cell>
          <cell r="EI245">
            <v>0</v>
          </cell>
          <cell r="EJ245">
            <v>0</v>
          </cell>
          <cell r="EK245">
            <v>0</v>
          </cell>
          <cell r="EL245">
            <v>0</v>
          </cell>
          <cell r="EM245">
            <v>0</v>
          </cell>
          <cell r="EN245">
            <v>0</v>
          </cell>
          <cell r="EO245" t="str">
            <v/>
          </cell>
          <cell r="EP245">
            <v>0</v>
          </cell>
          <cell r="EQ245" t="str">
            <v>CHECK - SHORT YEAR</v>
          </cell>
          <cell r="ER245"/>
          <cell r="ES245"/>
          <cell r="ET245">
            <v>0</v>
          </cell>
          <cell r="EU245">
            <v>0</v>
          </cell>
          <cell r="EV245">
            <v>0</v>
          </cell>
        </row>
        <row r="246">
          <cell r="D246" t="str">
            <v/>
          </cell>
          <cell r="E246" t="str">
            <v/>
          </cell>
          <cell r="F246" t="str">
            <v/>
          </cell>
          <cell r="G246" t="str">
            <v/>
          </cell>
          <cell r="H246" t="str">
            <v/>
          </cell>
          <cell r="I246" t="str">
            <v/>
          </cell>
          <cell r="J246" t="str">
            <v/>
          </cell>
          <cell r="K246" t="str">
            <v/>
          </cell>
          <cell r="L246"/>
          <cell r="M246"/>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t="str">
            <v/>
          </cell>
          <cell r="CH246" t="str">
            <v/>
          </cell>
          <cell r="CI246">
            <v>0</v>
          </cell>
          <cell r="CJ246" t="str">
            <v/>
          </cell>
          <cell r="CK246" t="str">
            <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cell r="DR246">
            <v>0</v>
          </cell>
          <cell r="DS246">
            <v>0</v>
          </cell>
          <cell r="DT246">
            <v>0</v>
          </cell>
          <cell r="DU246">
            <v>0</v>
          </cell>
          <cell r="DV246">
            <v>0</v>
          </cell>
          <cell r="DW246">
            <v>0</v>
          </cell>
          <cell r="DX246">
            <v>0</v>
          </cell>
          <cell r="DY246">
            <v>0</v>
          </cell>
          <cell r="DZ246">
            <v>0</v>
          </cell>
          <cell r="EA246">
            <v>0</v>
          </cell>
          <cell r="EB246">
            <v>0</v>
          </cell>
          <cell r="EC246"/>
          <cell r="ED246"/>
          <cell r="EE246"/>
          <cell r="EF246">
            <v>0</v>
          </cell>
          <cell r="EG246">
            <v>0</v>
          </cell>
          <cell r="EH246">
            <v>0</v>
          </cell>
          <cell r="EI246">
            <v>0</v>
          </cell>
          <cell r="EJ246">
            <v>0</v>
          </cell>
          <cell r="EK246">
            <v>0</v>
          </cell>
          <cell r="EL246">
            <v>0</v>
          </cell>
          <cell r="EM246">
            <v>0</v>
          </cell>
          <cell r="EN246">
            <v>0</v>
          </cell>
          <cell r="EO246" t="str">
            <v/>
          </cell>
          <cell r="EP246">
            <v>0</v>
          </cell>
          <cell r="EQ246" t="str">
            <v>CHECK - SHORT YEAR</v>
          </cell>
          <cell r="ER246"/>
          <cell r="ES246"/>
          <cell r="ET246">
            <v>0</v>
          </cell>
          <cell r="EU246">
            <v>0</v>
          </cell>
          <cell r="EV246">
            <v>0</v>
          </cell>
        </row>
        <row r="247">
          <cell r="D247" t="str">
            <v/>
          </cell>
          <cell r="E247" t="str">
            <v/>
          </cell>
          <cell r="F247" t="str">
            <v/>
          </cell>
          <cell r="G247" t="str">
            <v/>
          </cell>
          <cell r="H247" t="str">
            <v/>
          </cell>
          <cell r="I247" t="str">
            <v/>
          </cell>
          <cell r="J247" t="str">
            <v/>
          </cell>
          <cell r="K247" t="str">
            <v/>
          </cell>
          <cell r="L247"/>
          <cell r="M247"/>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t="str">
            <v/>
          </cell>
          <cell r="CH247" t="str">
            <v/>
          </cell>
          <cell r="CI247">
            <v>0</v>
          </cell>
          <cell r="CJ247" t="str">
            <v/>
          </cell>
          <cell r="CK247" t="str">
            <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cell r="DR247">
            <v>0</v>
          </cell>
          <cell r="DS247">
            <v>0</v>
          </cell>
          <cell r="DT247">
            <v>0</v>
          </cell>
          <cell r="DU247">
            <v>0</v>
          </cell>
          <cell r="DV247">
            <v>0</v>
          </cell>
          <cell r="DW247">
            <v>0</v>
          </cell>
          <cell r="DX247">
            <v>0</v>
          </cell>
          <cell r="DY247">
            <v>0</v>
          </cell>
          <cell r="DZ247">
            <v>0</v>
          </cell>
          <cell r="EA247">
            <v>0</v>
          </cell>
          <cell r="EB247">
            <v>0</v>
          </cell>
          <cell r="EC247"/>
          <cell r="ED247"/>
          <cell r="EE247"/>
          <cell r="EF247">
            <v>0</v>
          </cell>
          <cell r="EG247">
            <v>0</v>
          </cell>
          <cell r="EH247">
            <v>0</v>
          </cell>
          <cell r="EI247">
            <v>0</v>
          </cell>
          <cell r="EJ247">
            <v>0</v>
          </cell>
          <cell r="EK247">
            <v>0</v>
          </cell>
          <cell r="EL247">
            <v>0</v>
          </cell>
          <cell r="EM247">
            <v>0</v>
          </cell>
          <cell r="EN247">
            <v>0</v>
          </cell>
          <cell r="EO247" t="str">
            <v/>
          </cell>
          <cell r="EP247">
            <v>0</v>
          </cell>
          <cell r="EQ247" t="str">
            <v>CHECK - SHORT YEAR</v>
          </cell>
          <cell r="ER247"/>
          <cell r="ES247"/>
          <cell r="ET247">
            <v>0</v>
          </cell>
          <cell r="EU247">
            <v>0</v>
          </cell>
          <cell r="EV247">
            <v>0</v>
          </cell>
        </row>
        <row r="248">
          <cell r="D248" t="str">
            <v/>
          </cell>
          <cell r="E248" t="str">
            <v/>
          </cell>
          <cell r="F248" t="str">
            <v/>
          </cell>
          <cell r="G248" t="str">
            <v/>
          </cell>
          <cell r="H248" t="str">
            <v/>
          </cell>
          <cell r="I248" t="str">
            <v/>
          </cell>
          <cell r="J248" t="str">
            <v/>
          </cell>
          <cell r="K248" t="str">
            <v/>
          </cell>
          <cell r="L248"/>
          <cell r="M248"/>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t="str">
            <v/>
          </cell>
          <cell r="CH248" t="str">
            <v/>
          </cell>
          <cell r="CI248">
            <v>0</v>
          </cell>
          <cell r="CJ248" t="str">
            <v/>
          </cell>
          <cell r="CK248" t="str">
            <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cell r="DR248">
            <v>0</v>
          </cell>
          <cell r="DS248">
            <v>0</v>
          </cell>
          <cell r="DT248">
            <v>0</v>
          </cell>
          <cell r="DU248">
            <v>0</v>
          </cell>
          <cell r="DV248">
            <v>0</v>
          </cell>
          <cell r="DW248">
            <v>0</v>
          </cell>
          <cell r="DX248">
            <v>0</v>
          </cell>
          <cell r="DY248">
            <v>0</v>
          </cell>
          <cell r="DZ248">
            <v>0</v>
          </cell>
          <cell r="EA248">
            <v>0</v>
          </cell>
          <cell r="EB248">
            <v>0</v>
          </cell>
          <cell r="EC248"/>
          <cell r="ED248"/>
          <cell r="EE248"/>
          <cell r="EF248">
            <v>0</v>
          </cell>
          <cell r="EG248">
            <v>0</v>
          </cell>
          <cell r="EH248">
            <v>0</v>
          </cell>
          <cell r="EI248">
            <v>0</v>
          </cell>
          <cell r="EJ248">
            <v>0</v>
          </cell>
          <cell r="EK248">
            <v>0</v>
          </cell>
          <cell r="EL248">
            <v>0</v>
          </cell>
          <cell r="EM248">
            <v>0</v>
          </cell>
          <cell r="EN248">
            <v>0</v>
          </cell>
          <cell r="EO248" t="str">
            <v/>
          </cell>
          <cell r="EP248">
            <v>0</v>
          </cell>
          <cell r="EQ248" t="str">
            <v>CHECK - SHORT YEAR</v>
          </cell>
          <cell r="ER248"/>
          <cell r="ES248"/>
          <cell r="ET248">
            <v>0</v>
          </cell>
          <cell r="EU248">
            <v>0</v>
          </cell>
          <cell r="EV248">
            <v>0</v>
          </cell>
        </row>
        <row r="249">
          <cell r="D249" t="str">
            <v/>
          </cell>
          <cell r="E249" t="str">
            <v/>
          </cell>
          <cell r="F249" t="str">
            <v/>
          </cell>
          <cell r="G249" t="str">
            <v/>
          </cell>
          <cell r="H249" t="str">
            <v/>
          </cell>
          <cell r="I249" t="str">
            <v/>
          </cell>
          <cell r="J249" t="str">
            <v/>
          </cell>
          <cell r="K249" t="str">
            <v/>
          </cell>
          <cell r="L249"/>
          <cell r="M249"/>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t="str">
            <v/>
          </cell>
          <cell r="CH249" t="str">
            <v/>
          </cell>
          <cell r="CI249">
            <v>0</v>
          </cell>
          <cell r="CJ249" t="str">
            <v/>
          </cell>
          <cell r="CK249" t="str">
            <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cell r="DR249">
            <v>0</v>
          </cell>
          <cell r="DS249">
            <v>0</v>
          </cell>
          <cell r="DT249">
            <v>0</v>
          </cell>
          <cell r="DU249">
            <v>0</v>
          </cell>
          <cell r="DV249">
            <v>0</v>
          </cell>
          <cell r="DW249">
            <v>0</v>
          </cell>
          <cell r="DX249">
            <v>0</v>
          </cell>
          <cell r="DY249">
            <v>0</v>
          </cell>
          <cell r="DZ249">
            <v>0</v>
          </cell>
          <cell r="EA249">
            <v>0</v>
          </cell>
          <cell r="EB249">
            <v>0</v>
          </cell>
          <cell r="EC249"/>
          <cell r="ED249"/>
          <cell r="EE249"/>
          <cell r="EF249">
            <v>0</v>
          </cell>
          <cell r="EG249">
            <v>0</v>
          </cell>
          <cell r="EH249">
            <v>0</v>
          </cell>
          <cell r="EI249">
            <v>0</v>
          </cell>
          <cell r="EJ249">
            <v>0</v>
          </cell>
          <cell r="EK249">
            <v>0</v>
          </cell>
          <cell r="EL249">
            <v>0</v>
          </cell>
          <cell r="EM249">
            <v>0</v>
          </cell>
          <cell r="EN249">
            <v>0</v>
          </cell>
          <cell r="EO249" t="str">
            <v/>
          </cell>
          <cell r="EP249">
            <v>0</v>
          </cell>
          <cell r="EQ249" t="str">
            <v>CHECK - SHORT YEAR</v>
          </cell>
          <cell r="ER249"/>
          <cell r="ES249"/>
          <cell r="ET249">
            <v>0</v>
          </cell>
          <cell r="EU249">
            <v>0</v>
          </cell>
          <cell r="EV249">
            <v>0</v>
          </cell>
        </row>
        <row r="250">
          <cell r="D250" t="str">
            <v/>
          </cell>
          <cell r="E250" t="str">
            <v/>
          </cell>
          <cell r="F250" t="str">
            <v/>
          </cell>
          <cell r="G250" t="str">
            <v/>
          </cell>
          <cell r="H250" t="str">
            <v/>
          </cell>
          <cell r="I250" t="str">
            <v/>
          </cell>
          <cell r="J250" t="str">
            <v/>
          </cell>
          <cell r="K250" t="str">
            <v/>
          </cell>
          <cell r="L250"/>
          <cell r="M250"/>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t="str">
            <v/>
          </cell>
          <cell r="CH250" t="str">
            <v/>
          </cell>
          <cell r="CI250">
            <v>0</v>
          </cell>
          <cell r="CJ250" t="str">
            <v/>
          </cell>
          <cell r="CK250" t="str">
            <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cell r="DR250">
            <v>0</v>
          </cell>
          <cell r="DS250">
            <v>0</v>
          </cell>
          <cell r="DT250">
            <v>0</v>
          </cell>
          <cell r="DU250">
            <v>0</v>
          </cell>
          <cell r="DV250">
            <v>0</v>
          </cell>
          <cell r="DW250">
            <v>0</v>
          </cell>
          <cell r="DX250">
            <v>0</v>
          </cell>
          <cell r="DY250">
            <v>0</v>
          </cell>
          <cell r="DZ250">
            <v>0</v>
          </cell>
          <cell r="EA250">
            <v>0</v>
          </cell>
          <cell r="EB250">
            <v>0</v>
          </cell>
          <cell r="EC250"/>
          <cell r="ED250"/>
          <cell r="EE250"/>
          <cell r="EF250">
            <v>0</v>
          </cell>
          <cell r="EG250">
            <v>0</v>
          </cell>
          <cell r="EH250">
            <v>0</v>
          </cell>
          <cell r="EI250">
            <v>0</v>
          </cell>
          <cell r="EJ250">
            <v>0</v>
          </cell>
          <cell r="EK250">
            <v>0</v>
          </cell>
          <cell r="EL250">
            <v>0</v>
          </cell>
          <cell r="EM250">
            <v>0</v>
          </cell>
          <cell r="EN250">
            <v>0</v>
          </cell>
          <cell r="EO250" t="str">
            <v/>
          </cell>
          <cell r="EP250">
            <v>0</v>
          </cell>
          <cell r="EQ250" t="str">
            <v>CHECK - SHORT YEAR</v>
          </cell>
          <cell r="ER250"/>
          <cell r="ES250"/>
          <cell r="ET250">
            <v>0</v>
          </cell>
          <cell r="EU250">
            <v>0</v>
          </cell>
          <cell r="EV250">
            <v>0</v>
          </cell>
        </row>
        <row r="251">
          <cell r="D251" t="str">
            <v/>
          </cell>
          <cell r="E251" t="str">
            <v/>
          </cell>
          <cell r="F251" t="str">
            <v/>
          </cell>
          <cell r="G251" t="str">
            <v/>
          </cell>
          <cell r="H251" t="str">
            <v/>
          </cell>
          <cell r="I251" t="str">
            <v/>
          </cell>
          <cell r="J251" t="str">
            <v/>
          </cell>
          <cell r="K251" t="str">
            <v/>
          </cell>
          <cell r="L251"/>
          <cell r="M251"/>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t="str">
            <v/>
          </cell>
          <cell r="CH251" t="str">
            <v/>
          </cell>
          <cell r="CI251">
            <v>0</v>
          </cell>
          <cell r="CJ251" t="str">
            <v/>
          </cell>
          <cell r="CK251" t="str">
            <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cell r="DJ251">
            <v>0</v>
          </cell>
          <cell r="DK251">
            <v>0</v>
          </cell>
          <cell r="DL251">
            <v>0</v>
          </cell>
          <cell r="DM251">
            <v>0</v>
          </cell>
          <cell r="DN251">
            <v>0</v>
          </cell>
          <cell r="DO251">
            <v>0</v>
          </cell>
          <cell r="DP251">
            <v>0</v>
          </cell>
          <cell r="DQ251"/>
          <cell r="DR251">
            <v>0</v>
          </cell>
          <cell r="DS251">
            <v>0</v>
          </cell>
          <cell r="DT251">
            <v>0</v>
          </cell>
          <cell r="DU251">
            <v>0</v>
          </cell>
          <cell r="DV251">
            <v>0</v>
          </cell>
          <cell r="DW251">
            <v>0</v>
          </cell>
          <cell r="DX251">
            <v>0</v>
          </cell>
          <cell r="DY251">
            <v>0</v>
          </cell>
          <cell r="DZ251">
            <v>0</v>
          </cell>
          <cell r="EA251">
            <v>0</v>
          </cell>
          <cell r="EB251">
            <v>0</v>
          </cell>
          <cell r="EC251"/>
          <cell r="ED251"/>
          <cell r="EE251"/>
          <cell r="EF251">
            <v>0</v>
          </cell>
          <cell r="EG251">
            <v>0</v>
          </cell>
          <cell r="EH251">
            <v>0</v>
          </cell>
          <cell r="EI251">
            <v>0</v>
          </cell>
          <cell r="EJ251">
            <v>0</v>
          </cell>
          <cell r="EK251">
            <v>0</v>
          </cell>
          <cell r="EL251">
            <v>0</v>
          </cell>
          <cell r="EM251">
            <v>0</v>
          </cell>
          <cell r="EN251">
            <v>0</v>
          </cell>
          <cell r="EO251" t="str">
            <v/>
          </cell>
          <cell r="EP251">
            <v>0</v>
          </cell>
          <cell r="EQ251" t="str">
            <v>CHECK - SHORT YEAR</v>
          </cell>
          <cell r="ER251"/>
          <cell r="ES251"/>
          <cell r="ET251">
            <v>0</v>
          </cell>
          <cell r="EU251">
            <v>0</v>
          </cell>
          <cell r="EV251">
            <v>0</v>
          </cell>
        </row>
        <row r="252">
          <cell r="D252" t="str">
            <v/>
          </cell>
          <cell r="E252" t="str">
            <v/>
          </cell>
          <cell r="F252" t="str">
            <v/>
          </cell>
          <cell r="G252" t="str">
            <v/>
          </cell>
          <cell r="H252" t="str">
            <v/>
          </cell>
          <cell r="I252" t="str">
            <v/>
          </cell>
          <cell r="J252" t="str">
            <v/>
          </cell>
          <cell r="K252" t="str">
            <v/>
          </cell>
          <cell r="L252"/>
          <cell r="M252"/>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t="str">
            <v/>
          </cell>
          <cell r="CH252" t="str">
            <v/>
          </cell>
          <cell r="CI252">
            <v>0</v>
          </cell>
          <cell r="CJ252" t="str">
            <v/>
          </cell>
          <cell r="CK252" t="str">
            <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cell r="DR252">
            <v>0</v>
          </cell>
          <cell r="DS252">
            <v>0</v>
          </cell>
          <cell r="DT252">
            <v>0</v>
          </cell>
          <cell r="DU252">
            <v>0</v>
          </cell>
          <cell r="DV252">
            <v>0</v>
          </cell>
          <cell r="DW252">
            <v>0</v>
          </cell>
          <cell r="DX252">
            <v>0</v>
          </cell>
          <cell r="DY252">
            <v>0</v>
          </cell>
          <cell r="DZ252">
            <v>0</v>
          </cell>
          <cell r="EA252">
            <v>0</v>
          </cell>
          <cell r="EB252">
            <v>0</v>
          </cell>
          <cell r="EC252"/>
          <cell r="ED252"/>
          <cell r="EE252"/>
          <cell r="EF252">
            <v>0</v>
          </cell>
          <cell r="EG252">
            <v>0</v>
          </cell>
          <cell r="EH252">
            <v>0</v>
          </cell>
          <cell r="EI252">
            <v>0</v>
          </cell>
          <cell r="EJ252">
            <v>0</v>
          </cell>
          <cell r="EK252">
            <v>0</v>
          </cell>
          <cell r="EL252">
            <v>0</v>
          </cell>
          <cell r="EM252">
            <v>0</v>
          </cell>
          <cell r="EN252">
            <v>0</v>
          </cell>
          <cell r="EO252" t="str">
            <v/>
          </cell>
          <cell r="EP252">
            <v>0</v>
          </cell>
          <cell r="EQ252" t="str">
            <v>CHECK - SHORT YEAR</v>
          </cell>
          <cell r="ER252"/>
          <cell r="ES252"/>
          <cell r="ET252">
            <v>0</v>
          </cell>
          <cell r="EU252">
            <v>0</v>
          </cell>
          <cell r="EV252">
            <v>0</v>
          </cell>
        </row>
        <row r="253">
          <cell r="D253" t="str">
            <v/>
          </cell>
          <cell r="E253" t="str">
            <v/>
          </cell>
          <cell r="F253" t="str">
            <v/>
          </cell>
          <cell r="G253" t="str">
            <v/>
          </cell>
          <cell r="H253" t="str">
            <v/>
          </cell>
          <cell r="I253" t="str">
            <v/>
          </cell>
          <cell r="J253" t="str">
            <v/>
          </cell>
          <cell r="K253" t="str">
            <v/>
          </cell>
          <cell r="L253"/>
          <cell r="M253"/>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t="str">
            <v/>
          </cell>
          <cell r="CH253" t="str">
            <v/>
          </cell>
          <cell r="CI253">
            <v>0</v>
          </cell>
          <cell r="CJ253" t="str">
            <v/>
          </cell>
          <cell r="CK253" t="str">
            <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cell r="DR253">
            <v>0</v>
          </cell>
          <cell r="DS253">
            <v>0</v>
          </cell>
          <cell r="DT253">
            <v>0</v>
          </cell>
          <cell r="DU253">
            <v>0</v>
          </cell>
          <cell r="DV253">
            <v>0</v>
          </cell>
          <cell r="DW253">
            <v>0</v>
          </cell>
          <cell r="DX253">
            <v>0</v>
          </cell>
          <cell r="DY253">
            <v>0</v>
          </cell>
          <cell r="DZ253">
            <v>0</v>
          </cell>
          <cell r="EA253">
            <v>0</v>
          </cell>
          <cell r="EB253">
            <v>0</v>
          </cell>
          <cell r="EC253"/>
          <cell r="ED253"/>
          <cell r="EE253"/>
          <cell r="EF253">
            <v>0</v>
          </cell>
          <cell r="EG253">
            <v>0</v>
          </cell>
          <cell r="EH253">
            <v>0</v>
          </cell>
          <cell r="EI253">
            <v>0</v>
          </cell>
          <cell r="EJ253">
            <v>0</v>
          </cell>
          <cell r="EK253">
            <v>0</v>
          </cell>
          <cell r="EL253">
            <v>0</v>
          </cell>
          <cell r="EM253">
            <v>0</v>
          </cell>
          <cell r="EN253">
            <v>0</v>
          </cell>
          <cell r="EO253" t="str">
            <v/>
          </cell>
          <cell r="EP253">
            <v>0</v>
          </cell>
          <cell r="EQ253" t="str">
            <v>CHECK - SHORT YEAR</v>
          </cell>
          <cell r="ER253"/>
          <cell r="ES253"/>
          <cell r="ET253">
            <v>0</v>
          </cell>
          <cell r="EU253">
            <v>0</v>
          </cell>
          <cell r="EV253">
            <v>0</v>
          </cell>
        </row>
        <row r="254">
          <cell r="D254" t="str">
            <v/>
          </cell>
          <cell r="E254" t="str">
            <v/>
          </cell>
          <cell r="F254" t="str">
            <v/>
          </cell>
          <cell r="G254" t="str">
            <v/>
          </cell>
          <cell r="H254" t="str">
            <v/>
          </cell>
          <cell r="I254" t="str">
            <v/>
          </cell>
          <cell r="J254" t="str">
            <v/>
          </cell>
          <cell r="K254" t="str">
            <v/>
          </cell>
          <cell r="L254"/>
          <cell r="M254"/>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t="str">
            <v/>
          </cell>
          <cell r="CH254" t="str">
            <v/>
          </cell>
          <cell r="CI254">
            <v>0</v>
          </cell>
          <cell r="CJ254" t="str">
            <v/>
          </cell>
          <cell r="CK254" t="str">
            <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cell r="DR254">
            <v>0</v>
          </cell>
          <cell r="DS254">
            <v>0</v>
          </cell>
          <cell r="DT254">
            <v>0</v>
          </cell>
          <cell r="DU254">
            <v>0</v>
          </cell>
          <cell r="DV254">
            <v>0</v>
          </cell>
          <cell r="DW254">
            <v>0</v>
          </cell>
          <cell r="DX254">
            <v>0</v>
          </cell>
          <cell r="DY254">
            <v>0</v>
          </cell>
          <cell r="DZ254">
            <v>0</v>
          </cell>
          <cell r="EA254">
            <v>0</v>
          </cell>
          <cell r="EB254">
            <v>0</v>
          </cell>
          <cell r="EC254"/>
          <cell r="ED254"/>
          <cell r="EE254"/>
          <cell r="EF254">
            <v>0</v>
          </cell>
          <cell r="EG254">
            <v>0</v>
          </cell>
          <cell r="EH254">
            <v>0</v>
          </cell>
          <cell r="EI254">
            <v>0</v>
          </cell>
          <cell r="EJ254">
            <v>0</v>
          </cell>
          <cell r="EK254">
            <v>0</v>
          </cell>
          <cell r="EL254">
            <v>0</v>
          </cell>
          <cell r="EM254">
            <v>0</v>
          </cell>
          <cell r="EN254">
            <v>0</v>
          </cell>
          <cell r="EO254" t="str">
            <v/>
          </cell>
          <cell r="EP254">
            <v>0</v>
          </cell>
          <cell r="EQ254" t="str">
            <v>CHECK - SHORT YEAR</v>
          </cell>
          <cell r="ER254"/>
          <cell r="ES254"/>
          <cell r="ET254">
            <v>0</v>
          </cell>
          <cell r="EU254">
            <v>0</v>
          </cell>
          <cell r="EV254">
            <v>0</v>
          </cell>
        </row>
        <row r="255">
          <cell r="D255" t="str">
            <v/>
          </cell>
          <cell r="E255" t="str">
            <v/>
          </cell>
          <cell r="F255" t="str">
            <v/>
          </cell>
          <cell r="G255" t="str">
            <v/>
          </cell>
          <cell r="H255" t="str">
            <v/>
          </cell>
          <cell r="I255" t="str">
            <v/>
          </cell>
          <cell r="J255" t="str">
            <v/>
          </cell>
          <cell r="K255" t="str">
            <v/>
          </cell>
          <cell r="L255"/>
          <cell r="M255"/>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t="str">
            <v/>
          </cell>
          <cell r="CH255" t="str">
            <v/>
          </cell>
          <cell r="CI255">
            <v>0</v>
          </cell>
          <cell r="CJ255" t="str">
            <v/>
          </cell>
          <cell r="CK255" t="str">
            <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cell r="DR255">
            <v>0</v>
          </cell>
          <cell r="DS255">
            <v>0</v>
          </cell>
          <cell r="DT255">
            <v>0</v>
          </cell>
          <cell r="DU255">
            <v>0</v>
          </cell>
          <cell r="DV255">
            <v>0</v>
          </cell>
          <cell r="DW255">
            <v>0</v>
          </cell>
          <cell r="DX255">
            <v>0</v>
          </cell>
          <cell r="DY255">
            <v>0</v>
          </cell>
          <cell r="DZ255">
            <v>0</v>
          </cell>
          <cell r="EA255">
            <v>0</v>
          </cell>
          <cell r="EB255">
            <v>0</v>
          </cell>
          <cell r="EC255"/>
          <cell r="ED255"/>
          <cell r="EE255"/>
          <cell r="EF255">
            <v>0</v>
          </cell>
          <cell r="EG255">
            <v>0</v>
          </cell>
          <cell r="EH255">
            <v>0</v>
          </cell>
          <cell r="EI255">
            <v>0</v>
          </cell>
          <cell r="EJ255">
            <v>0</v>
          </cell>
          <cell r="EK255">
            <v>0</v>
          </cell>
          <cell r="EL255">
            <v>0</v>
          </cell>
          <cell r="EM255">
            <v>0</v>
          </cell>
          <cell r="EN255">
            <v>0</v>
          </cell>
          <cell r="EO255" t="str">
            <v/>
          </cell>
          <cell r="EP255">
            <v>0</v>
          </cell>
          <cell r="EQ255" t="str">
            <v>CHECK - SHORT YEAR</v>
          </cell>
          <cell r="ER255"/>
          <cell r="ES255"/>
          <cell r="ET255">
            <v>0</v>
          </cell>
          <cell r="EU255">
            <v>0</v>
          </cell>
          <cell r="EV255">
            <v>0</v>
          </cell>
        </row>
        <row r="256">
          <cell r="D256" t="str">
            <v/>
          </cell>
          <cell r="E256" t="str">
            <v/>
          </cell>
          <cell r="F256" t="str">
            <v/>
          </cell>
          <cell r="G256" t="str">
            <v/>
          </cell>
          <cell r="H256" t="str">
            <v/>
          </cell>
          <cell r="I256" t="str">
            <v/>
          </cell>
          <cell r="J256" t="str">
            <v/>
          </cell>
          <cell r="K256" t="str">
            <v/>
          </cell>
          <cell r="L256"/>
          <cell r="M256"/>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t="str">
            <v/>
          </cell>
          <cell r="CH256" t="str">
            <v/>
          </cell>
          <cell r="CI256">
            <v>0</v>
          </cell>
          <cell r="CJ256" t="str">
            <v/>
          </cell>
          <cell r="CK256" t="str">
            <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cell r="DR256">
            <v>0</v>
          </cell>
          <cell r="DS256">
            <v>0</v>
          </cell>
          <cell r="DT256">
            <v>0</v>
          </cell>
          <cell r="DU256">
            <v>0</v>
          </cell>
          <cell r="DV256">
            <v>0</v>
          </cell>
          <cell r="DW256">
            <v>0</v>
          </cell>
          <cell r="DX256">
            <v>0</v>
          </cell>
          <cell r="DY256">
            <v>0</v>
          </cell>
          <cell r="DZ256">
            <v>0</v>
          </cell>
          <cell r="EA256">
            <v>0</v>
          </cell>
          <cell r="EB256">
            <v>0</v>
          </cell>
          <cell r="EC256"/>
          <cell r="ED256"/>
          <cell r="EE256"/>
          <cell r="EF256">
            <v>0</v>
          </cell>
          <cell r="EG256">
            <v>0</v>
          </cell>
          <cell r="EH256">
            <v>0</v>
          </cell>
          <cell r="EI256">
            <v>0</v>
          </cell>
          <cell r="EJ256">
            <v>0</v>
          </cell>
          <cell r="EK256">
            <v>0</v>
          </cell>
          <cell r="EL256">
            <v>0</v>
          </cell>
          <cell r="EM256">
            <v>0</v>
          </cell>
          <cell r="EN256">
            <v>0</v>
          </cell>
          <cell r="EO256" t="str">
            <v/>
          </cell>
          <cell r="EP256">
            <v>0</v>
          </cell>
          <cell r="EQ256" t="str">
            <v>CHECK - SHORT YEAR</v>
          </cell>
          <cell r="ER256"/>
          <cell r="ES256"/>
          <cell r="ET256">
            <v>0</v>
          </cell>
          <cell r="EU256">
            <v>0</v>
          </cell>
          <cell r="EV256">
            <v>0</v>
          </cell>
        </row>
        <row r="257">
          <cell r="D257" t="str">
            <v/>
          </cell>
          <cell r="E257" t="str">
            <v/>
          </cell>
          <cell r="F257" t="str">
            <v/>
          </cell>
          <cell r="G257" t="str">
            <v/>
          </cell>
          <cell r="H257" t="str">
            <v/>
          </cell>
          <cell r="I257" t="str">
            <v/>
          </cell>
          <cell r="J257" t="str">
            <v/>
          </cell>
          <cell r="K257" t="str">
            <v/>
          </cell>
          <cell r="L257"/>
          <cell r="M257"/>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t="str">
            <v/>
          </cell>
          <cell r="CH257" t="str">
            <v/>
          </cell>
          <cell r="CI257">
            <v>0</v>
          </cell>
          <cell r="CJ257" t="str">
            <v/>
          </cell>
          <cell r="CK257" t="str">
            <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cell r="DR257">
            <v>0</v>
          </cell>
          <cell r="DS257">
            <v>0</v>
          </cell>
          <cell r="DT257">
            <v>0</v>
          </cell>
          <cell r="DU257">
            <v>0</v>
          </cell>
          <cell r="DV257">
            <v>0</v>
          </cell>
          <cell r="DW257">
            <v>0</v>
          </cell>
          <cell r="DX257">
            <v>0</v>
          </cell>
          <cell r="DY257">
            <v>0</v>
          </cell>
          <cell r="DZ257">
            <v>0</v>
          </cell>
          <cell r="EA257">
            <v>0</v>
          </cell>
          <cell r="EB257">
            <v>0</v>
          </cell>
          <cell r="EC257"/>
          <cell r="ED257"/>
          <cell r="EE257"/>
          <cell r="EF257">
            <v>0</v>
          </cell>
          <cell r="EG257">
            <v>0</v>
          </cell>
          <cell r="EH257">
            <v>0</v>
          </cell>
          <cell r="EI257">
            <v>0</v>
          </cell>
          <cell r="EJ257">
            <v>0</v>
          </cell>
          <cell r="EK257">
            <v>0</v>
          </cell>
          <cell r="EL257">
            <v>0</v>
          </cell>
          <cell r="EM257">
            <v>0</v>
          </cell>
          <cell r="EN257">
            <v>0</v>
          </cell>
          <cell r="EO257" t="str">
            <v/>
          </cell>
          <cell r="EP257">
            <v>0</v>
          </cell>
          <cell r="EQ257" t="str">
            <v>CHECK - SHORT YEAR</v>
          </cell>
          <cell r="ER257"/>
          <cell r="ES257"/>
          <cell r="ET257">
            <v>0</v>
          </cell>
          <cell r="EU257">
            <v>0</v>
          </cell>
          <cell r="EV257">
            <v>0</v>
          </cell>
        </row>
        <row r="258">
          <cell r="D258" t="str">
            <v/>
          </cell>
          <cell r="E258" t="str">
            <v/>
          </cell>
          <cell r="F258" t="str">
            <v/>
          </cell>
          <cell r="G258" t="str">
            <v/>
          </cell>
          <cell r="H258" t="str">
            <v/>
          </cell>
          <cell r="I258" t="str">
            <v/>
          </cell>
          <cell r="J258" t="str">
            <v/>
          </cell>
          <cell r="K258" t="str">
            <v/>
          </cell>
          <cell r="L258"/>
          <cell r="M258"/>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t="str">
            <v/>
          </cell>
          <cell r="CH258" t="str">
            <v/>
          </cell>
          <cell r="CI258">
            <v>0</v>
          </cell>
          <cell r="CJ258" t="str">
            <v/>
          </cell>
          <cell r="CK258" t="str">
            <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v>
          </cell>
          <cell r="DQ258"/>
          <cell r="DR258">
            <v>0</v>
          </cell>
          <cell r="DS258">
            <v>0</v>
          </cell>
          <cell r="DT258">
            <v>0</v>
          </cell>
          <cell r="DU258">
            <v>0</v>
          </cell>
          <cell r="DV258">
            <v>0</v>
          </cell>
          <cell r="DW258">
            <v>0</v>
          </cell>
          <cell r="DX258">
            <v>0</v>
          </cell>
          <cell r="DY258">
            <v>0</v>
          </cell>
          <cell r="DZ258">
            <v>0</v>
          </cell>
          <cell r="EA258">
            <v>0</v>
          </cell>
          <cell r="EB258">
            <v>0</v>
          </cell>
          <cell r="EC258"/>
          <cell r="ED258"/>
          <cell r="EE258"/>
          <cell r="EF258">
            <v>0</v>
          </cell>
          <cell r="EG258">
            <v>0</v>
          </cell>
          <cell r="EH258">
            <v>0</v>
          </cell>
          <cell r="EI258">
            <v>0</v>
          </cell>
          <cell r="EJ258">
            <v>0</v>
          </cell>
          <cell r="EK258">
            <v>0</v>
          </cell>
          <cell r="EL258">
            <v>0</v>
          </cell>
          <cell r="EM258">
            <v>0</v>
          </cell>
          <cell r="EN258">
            <v>0</v>
          </cell>
          <cell r="EO258" t="str">
            <v/>
          </cell>
          <cell r="EP258">
            <v>0</v>
          </cell>
          <cell r="EQ258" t="str">
            <v>CHECK - SHORT YEAR</v>
          </cell>
          <cell r="ER258"/>
          <cell r="ES258"/>
          <cell r="ET258">
            <v>0</v>
          </cell>
          <cell r="EU258">
            <v>0</v>
          </cell>
          <cell r="EV258">
            <v>0</v>
          </cell>
        </row>
        <row r="259">
          <cell r="D259" t="str">
            <v/>
          </cell>
          <cell r="E259" t="str">
            <v/>
          </cell>
          <cell r="F259" t="str">
            <v/>
          </cell>
          <cell r="G259" t="str">
            <v/>
          </cell>
          <cell r="H259" t="str">
            <v/>
          </cell>
          <cell r="I259" t="str">
            <v/>
          </cell>
          <cell r="J259" t="str">
            <v/>
          </cell>
          <cell r="K259" t="str">
            <v/>
          </cell>
          <cell r="L259"/>
          <cell r="M259"/>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t="str">
            <v/>
          </cell>
          <cell r="CH259" t="str">
            <v/>
          </cell>
          <cell r="CI259">
            <v>0</v>
          </cell>
          <cell r="CJ259" t="str">
            <v/>
          </cell>
          <cell r="CK259" t="str">
            <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cell r="DR259">
            <v>0</v>
          </cell>
          <cell r="DS259">
            <v>0</v>
          </cell>
          <cell r="DT259">
            <v>0</v>
          </cell>
          <cell r="DU259">
            <v>0</v>
          </cell>
          <cell r="DV259">
            <v>0</v>
          </cell>
          <cell r="DW259">
            <v>0</v>
          </cell>
          <cell r="DX259">
            <v>0</v>
          </cell>
          <cell r="DY259">
            <v>0</v>
          </cell>
          <cell r="DZ259">
            <v>0</v>
          </cell>
          <cell r="EA259">
            <v>0</v>
          </cell>
          <cell r="EB259">
            <v>0</v>
          </cell>
          <cell r="EC259"/>
          <cell r="ED259"/>
          <cell r="EE259"/>
          <cell r="EF259">
            <v>0</v>
          </cell>
          <cell r="EG259">
            <v>0</v>
          </cell>
          <cell r="EH259">
            <v>0</v>
          </cell>
          <cell r="EI259">
            <v>0</v>
          </cell>
          <cell r="EJ259">
            <v>0</v>
          </cell>
          <cell r="EK259">
            <v>0</v>
          </cell>
          <cell r="EL259">
            <v>0</v>
          </cell>
          <cell r="EM259">
            <v>0</v>
          </cell>
          <cell r="EN259">
            <v>0</v>
          </cell>
          <cell r="EO259" t="str">
            <v/>
          </cell>
          <cell r="EP259">
            <v>0</v>
          </cell>
          <cell r="EQ259" t="str">
            <v>CHECK - SHORT YEAR</v>
          </cell>
          <cell r="ER259"/>
          <cell r="ES259"/>
          <cell r="ET259">
            <v>0</v>
          </cell>
          <cell r="EU259">
            <v>0</v>
          </cell>
          <cell r="EV259">
            <v>0</v>
          </cell>
        </row>
        <row r="260">
          <cell r="D260" t="str">
            <v/>
          </cell>
          <cell r="E260" t="str">
            <v/>
          </cell>
          <cell r="F260" t="str">
            <v/>
          </cell>
          <cell r="G260" t="str">
            <v/>
          </cell>
          <cell r="H260" t="str">
            <v/>
          </cell>
          <cell r="I260" t="str">
            <v/>
          </cell>
          <cell r="J260" t="str">
            <v/>
          </cell>
          <cell r="K260" t="str">
            <v/>
          </cell>
          <cell r="L260"/>
          <cell r="M260"/>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t="str">
            <v/>
          </cell>
          <cell r="CH260" t="str">
            <v/>
          </cell>
          <cell r="CI260">
            <v>0</v>
          </cell>
          <cell r="CJ260" t="str">
            <v/>
          </cell>
          <cell r="CK260" t="str">
            <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cell r="DR260">
            <v>0</v>
          </cell>
          <cell r="DS260">
            <v>0</v>
          </cell>
          <cell r="DT260">
            <v>0</v>
          </cell>
          <cell r="DU260">
            <v>0</v>
          </cell>
          <cell r="DV260">
            <v>0</v>
          </cell>
          <cell r="DW260">
            <v>0</v>
          </cell>
          <cell r="DX260">
            <v>0</v>
          </cell>
          <cell r="DY260">
            <v>0</v>
          </cell>
          <cell r="DZ260">
            <v>0</v>
          </cell>
          <cell r="EA260">
            <v>0</v>
          </cell>
          <cell r="EB260">
            <v>0</v>
          </cell>
          <cell r="EC260"/>
          <cell r="ED260"/>
          <cell r="EE260"/>
          <cell r="EF260">
            <v>0</v>
          </cell>
          <cell r="EG260">
            <v>0</v>
          </cell>
          <cell r="EH260">
            <v>0</v>
          </cell>
          <cell r="EI260">
            <v>0</v>
          </cell>
          <cell r="EJ260">
            <v>0</v>
          </cell>
          <cell r="EK260">
            <v>0</v>
          </cell>
          <cell r="EL260">
            <v>0</v>
          </cell>
          <cell r="EM260">
            <v>0</v>
          </cell>
          <cell r="EN260">
            <v>0</v>
          </cell>
          <cell r="EO260" t="str">
            <v/>
          </cell>
          <cell r="EP260">
            <v>0</v>
          </cell>
          <cell r="EQ260" t="str">
            <v>CHECK - SHORT YEAR</v>
          </cell>
          <cell r="ER260"/>
          <cell r="ES260"/>
          <cell r="ET260">
            <v>0</v>
          </cell>
          <cell r="EU260">
            <v>0</v>
          </cell>
          <cell r="EV260">
            <v>0</v>
          </cell>
        </row>
        <row r="261">
          <cell r="D261" t="str">
            <v/>
          </cell>
          <cell r="E261" t="str">
            <v/>
          </cell>
          <cell r="F261" t="str">
            <v/>
          </cell>
          <cell r="G261" t="str">
            <v/>
          </cell>
          <cell r="H261" t="str">
            <v/>
          </cell>
          <cell r="I261" t="str">
            <v/>
          </cell>
          <cell r="J261" t="str">
            <v/>
          </cell>
          <cell r="K261" t="str">
            <v/>
          </cell>
          <cell r="L261"/>
          <cell r="M261"/>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t="str">
            <v/>
          </cell>
          <cell r="CH261" t="str">
            <v/>
          </cell>
          <cell r="CI261">
            <v>0</v>
          </cell>
          <cell r="CJ261" t="str">
            <v/>
          </cell>
          <cell r="CK261" t="str">
            <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cell r="DR261">
            <v>0</v>
          </cell>
          <cell r="DS261">
            <v>0</v>
          </cell>
          <cell r="DT261">
            <v>0</v>
          </cell>
          <cell r="DU261">
            <v>0</v>
          </cell>
          <cell r="DV261">
            <v>0</v>
          </cell>
          <cell r="DW261">
            <v>0</v>
          </cell>
          <cell r="DX261">
            <v>0</v>
          </cell>
          <cell r="DY261">
            <v>0</v>
          </cell>
          <cell r="DZ261">
            <v>0</v>
          </cell>
          <cell r="EA261">
            <v>0</v>
          </cell>
          <cell r="EB261">
            <v>0</v>
          </cell>
          <cell r="EC261"/>
          <cell r="ED261"/>
          <cell r="EE261"/>
          <cell r="EF261">
            <v>0</v>
          </cell>
          <cell r="EG261">
            <v>0</v>
          </cell>
          <cell r="EH261">
            <v>0</v>
          </cell>
          <cell r="EI261">
            <v>0</v>
          </cell>
          <cell r="EJ261">
            <v>0</v>
          </cell>
          <cell r="EK261">
            <v>0</v>
          </cell>
          <cell r="EL261">
            <v>0</v>
          </cell>
          <cell r="EM261">
            <v>0</v>
          </cell>
          <cell r="EN261">
            <v>0</v>
          </cell>
          <cell r="EO261" t="str">
            <v/>
          </cell>
          <cell r="EP261">
            <v>0</v>
          </cell>
          <cell r="EQ261" t="str">
            <v>CHECK - SHORT YEAR</v>
          </cell>
          <cell r="ER261"/>
          <cell r="ES261"/>
          <cell r="ET261">
            <v>0</v>
          </cell>
          <cell r="EU261">
            <v>0</v>
          </cell>
          <cell r="EV261">
            <v>0</v>
          </cell>
        </row>
        <row r="262">
          <cell r="D262" t="str">
            <v/>
          </cell>
          <cell r="E262" t="str">
            <v/>
          </cell>
          <cell r="F262" t="str">
            <v/>
          </cell>
          <cell r="G262" t="str">
            <v/>
          </cell>
          <cell r="H262" t="str">
            <v/>
          </cell>
          <cell r="I262" t="str">
            <v/>
          </cell>
          <cell r="J262" t="str">
            <v/>
          </cell>
          <cell r="K262" t="str">
            <v/>
          </cell>
          <cell r="L262"/>
          <cell r="M262"/>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t="str">
            <v/>
          </cell>
          <cell r="CH262" t="str">
            <v/>
          </cell>
          <cell r="CI262">
            <v>0</v>
          </cell>
          <cell r="CJ262" t="str">
            <v/>
          </cell>
          <cell r="CK262" t="str">
            <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cell r="DR262">
            <v>0</v>
          </cell>
          <cell r="DS262">
            <v>0</v>
          </cell>
          <cell r="DT262">
            <v>0</v>
          </cell>
          <cell r="DU262">
            <v>0</v>
          </cell>
          <cell r="DV262">
            <v>0</v>
          </cell>
          <cell r="DW262">
            <v>0</v>
          </cell>
          <cell r="DX262">
            <v>0</v>
          </cell>
          <cell r="DY262">
            <v>0</v>
          </cell>
          <cell r="DZ262">
            <v>0</v>
          </cell>
          <cell r="EA262">
            <v>0</v>
          </cell>
          <cell r="EB262">
            <v>0</v>
          </cell>
          <cell r="EC262"/>
          <cell r="ED262"/>
          <cell r="EE262"/>
          <cell r="EF262">
            <v>0</v>
          </cell>
          <cell r="EG262">
            <v>0</v>
          </cell>
          <cell r="EH262">
            <v>0</v>
          </cell>
          <cell r="EI262">
            <v>0</v>
          </cell>
          <cell r="EJ262">
            <v>0</v>
          </cell>
          <cell r="EK262">
            <v>0</v>
          </cell>
          <cell r="EL262">
            <v>0</v>
          </cell>
          <cell r="EM262">
            <v>0</v>
          </cell>
          <cell r="EN262">
            <v>0</v>
          </cell>
          <cell r="EO262" t="str">
            <v/>
          </cell>
          <cell r="EP262">
            <v>0</v>
          </cell>
          <cell r="EQ262" t="str">
            <v>CHECK - SHORT YEAR</v>
          </cell>
          <cell r="ER262"/>
          <cell r="ES262"/>
          <cell r="ET262">
            <v>0</v>
          </cell>
          <cell r="EU262">
            <v>0</v>
          </cell>
          <cell r="EV262">
            <v>0</v>
          </cell>
        </row>
        <row r="263">
          <cell r="D263" t="str">
            <v/>
          </cell>
          <cell r="E263" t="str">
            <v/>
          </cell>
          <cell r="F263" t="str">
            <v/>
          </cell>
          <cell r="G263" t="str">
            <v/>
          </cell>
          <cell r="H263" t="str">
            <v/>
          </cell>
          <cell r="I263" t="str">
            <v/>
          </cell>
          <cell r="J263" t="str">
            <v/>
          </cell>
          <cell r="K263" t="str">
            <v/>
          </cell>
          <cell r="L263"/>
          <cell r="M263"/>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t="str">
            <v/>
          </cell>
          <cell r="CH263" t="str">
            <v/>
          </cell>
          <cell r="CI263">
            <v>0</v>
          </cell>
          <cell r="CJ263" t="str">
            <v/>
          </cell>
          <cell r="CK263" t="str">
            <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cell r="DR263">
            <v>0</v>
          </cell>
          <cell r="DS263">
            <v>0</v>
          </cell>
          <cell r="DT263">
            <v>0</v>
          </cell>
          <cell r="DU263">
            <v>0</v>
          </cell>
          <cell r="DV263">
            <v>0</v>
          </cell>
          <cell r="DW263">
            <v>0</v>
          </cell>
          <cell r="DX263">
            <v>0</v>
          </cell>
          <cell r="DY263">
            <v>0</v>
          </cell>
          <cell r="DZ263">
            <v>0</v>
          </cell>
          <cell r="EA263">
            <v>0</v>
          </cell>
          <cell r="EB263">
            <v>0</v>
          </cell>
          <cell r="EC263"/>
          <cell r="ED263"/>
          <cell r="EE263"/>
          <cell r="EF263">
            <v>0</v>
          </cell>
          <cell r="EG263">
            <v>0</v>
          </cell>
          <cell r="EH263">
            <v>0</v>
          </cell>
          <cell r="EI263">
            <v>0</v>
          </cell>
          <cell r="EJ263">
            <v>0</v>
          </cell>
          <cell r="EK263">
            <v>0</v>
          </cell>
          <cell r="EL263">
            <v>0</v>
          </cell>
          <cell r="EM263">
            <v>0</v>
          </cell>
          <cell r="EN263">
            <v>0</v>
          </cell>
          <cell r="EO263" t="str">
            <v/>
          </cell>
          <cell r="EP263">
            <v>0</v>
          </cell>
          <cell r="EQ263" t="str">
            <v>CHECK - SHORT YEAR</v>
          </cell>
          <cell r="ER263"/>
          <cell r="ES263"/>
          <cell r="ET263">
            <v>0</v>
          </cell>
          <cell r="EU263">
            <v>0</v>
          </cell>
          <cell r="EV263">
            <v>0</v>
          </cell>
        </row>
        <row r="264">
          <cell r="D264" t="str">
            <v/>
          </cell>
          <cell r="E264" t="str">
            <v/>
          </cell>
          <cell r="F264" t="str">
            <v/>
          </cell>
          <cell r="G264" t="str">
            <v/>
          </cell>
          <cell r="H264" t="str">
            <v/>
          </cell>
          <cell r="I264" t="str">
            <v/>
          </cell>
          <cell r="J264" t="str">
            <v/>
          </cell>
          <cell r="K264" t="str">
            <v/>
          </cell>
          <cell r="L264"/>
          <cell r="M264"/>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t="str">
            <v/>
          </cell>
          <cell r="CH264" t="str">
            <v/>
          </cell>
          <cell r="CI264">
            <v>0</v>
          </cell>
          <cell r="CJ264" t="str">
            <v/>
          </cell>
          <cell r="CK264" t="str">
            <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cell r="DR264">
            <v>0</v>
          </cell>
          <cell r="DS264">
            <v>0</v>
          </cell>
          <cell r="DT264">
            <v>0</v>
          </cell>
          <cell r="DU264">
            <v>0</v>
          </cell>
          <cell r="DV264">
            <v>0</v>
          </cell>
          <cell r="DW264">
            <v>0</v>
          </cell>
          <cell r="DX264">
            <v>0</v>
          </cell>
          <cell r="DY264">
            <v>0</v>
          </cell>
          <cell r="DZ264">
            <v>0</v>
          </cell>
          <cell r="EA264">
            <v>0</v>
          </cell>
          <cell r="EB264">
            <v>0</v>
          </cell>
          <cell r="EC264"/>
          <cell r="ED264"/>
          <cell r="EE264"/>
          <cell r="EF264">
            <v>0</v>
          </cell>
          <cell r="EG264">
            <v>0</v>
          </cell>
          <cell r="EH264">
            <v>0</v>
          </cell>
          <cell r="EI264">
            <v>0</v>
          </cell>
          <cell r="EJ264">
            <v>0</v>
          </cell>
          <cell r="EK264">
            <v>0</v>
          </cell>
          <cell r="EL264">
            <v>0</v>
          </cell>
          <cell r="EM264">
            <v>0</v>
          </cell>
          <cell r="EN264">
            <v>0</v>
          </cell>
          <cell r="EO264" t="str">
            <v/>
          </cell>
          <cell r="EP264">
            <v>0</v>
          </cell>
          <cell r="EQ264" t="str">
            <v>CHECK - SHORT YEAR</v>
          </cell>
          <cell r="ER264"/>
          <cell r="ES264"/>
          <cell r="ET264">
            <v>0</v>
          </cell>
          <cell r="EU264">
            <v>0</v>
          </cell>
          <cell r="EV264">
            <v>0</v>
          </cell>
        </row>
        <row r="265">
          <cell r="D265" t="str">
            <v/>
          </cell>
          <cell r="E265" t="str">
            <v/>
          </cell>
          <cell r="F265" t="str">
            <v/>
          </cell>
          <cell r="G265" t="str">
            <v/>
          </cell>
          <cell r="H265" t="str">
            <v/>
          </cell>
          <cell r="I265" t="str">
            <v/>
          </cell>
          <cell r="J265" t="str">
            <v/>
          </cell>
          <cell r="K265" t="str">
            <v/>
          </cell>
          <cell r="L265"/>
          <cell r="M265"/>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t="str">
            <v/>
          </cell>
          <cell r="CH265" t="str">
            <v/>
          </cell>
          <cell r="CI265">
            <v>0</v>
          </cell>
          <cell r="CJ265" t="str">
            <v/>
          </cell>
          <cell r="CK265" t="str">
            <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0</v>
          </cell>
          <cell r="CZ265">
            <v>0</v>
          </cell>
          <cell r="DA265">
            <v>0</v>
          </cell>
          <cell r="DB265">
            <v>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cell r="DR265">
            <v>0</v>
          </cell>
          <cell r="DS265">
            <v>0</v>
          </cell>
          <cell r="DT265">
            <v>0</v>
          </cell>
          <cell r="DU265">
            <v>0</v>
          </cell>
          <cell r="DV265">
            <v>0</v>
          </cell>
          <cell r="DW265">
            <v>0</v>
          </cell>
          <cell r="DX265">
            <v>0</v>
          </cell>
          <cell r="DY265">
            <v>0</v>
          </cell>
          <cell r="DZ265">
            <v>0</v>
          </cell>
          <cell r="EA265">
            <v>0</v>
          </cell>
          <cell r="EB265">
            <v>0</v>
          </cell>
          <cell r="EC265"/>
          <cell r="ED265"/>
          <cell r="EE265"/>
          <cell r="EF265">
            <v>0</v>
          </cell>
          <cell r="EG265">
            <v>0</v>
          </cell>
          <cell r="EH265">
            <v>0</v>
          </cell>
          <cell r="EI265">
            <v>0</v>
          </cell>
          <cell r="EJ265">
            <v>0</v>
          </cell>
          <cell r="EK265">
            <v>0</v>
          </cell>
          <cell r="EL265">
            <v>0</v>
          </cell>
          <cell r="EM265">
            <v>0</v>
          </cell>
          <cell r="EN265">
            <v>0</v>
          </cell>
          <cell r="EO265" t="str">
            <v/>
          </cell>
          <cell r="EP265">
            <v>0</v>
          </cell>
          <cell r="EQ265" t="str">
            <v>CHECK - SHORT YEAR</v>
          </cell>
          <cell r="ER265"/>
          <cell r="ES265"/>
          <cell r="ET265">
            <v>0</v>
          </cell>
          <cell r="EU265">
            <v>0</v>
          </cell>
          <cell r="EV265">
            <v>0</v>
          </cell>
        </row>
        <row r="266">
          <cell r="D266" t="str">
            <v/>
          </cell>
          <cell r="E266" t="str">
            <v/>
          </cell>
          <cell r="F266" t="str">
            <v/>
          </cell>
          <cell r="G266" t="str">
            <v/>
          </cell>
          <cell r="H266" t="str">
            <v/>
          </cell>
          <cell r="I266" t="str">
            <v/>
          </cell>
          <cell r="J266" t="str">
            <v/>
          </cell>
          <cell r="K266" t="str">
            <v/>
          </cell>
          <cell r="L266"/>
          <cell r="M266"/>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t="str">
            <v/>
          </cell>
          <cell r="CH266" t="str">
            <v/>
          </cell>
          <cell r="CI266">
            <v>0</v>
          </cell>
          <cell r="CJ266" t="str">
            <v/>
          </cell>
          <cell r="CK266" t="str">
            <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cell r="DR266">
            <v>0</v>
          </cell>
          <cell r="DS266">
            <v>0</v>
          </cell>
          <cell r="DT266">
            <v>0</v>
          </cell>
          <cell r="DU266">
            <v>0</v>
          </cell>
          <cell r="DV266">
            <v>0</v>
          </cell>
          <cell r="DW266">
            <v>0</v>
          </cell>
          <cell r="DX266">
            <v>0</v>
          </cell>
          <cell r="DY266">
            <v>0</v>
          </cell>
          <cell r="DZ266">
            <v>0</v>
          </cell>
          <cell r="EA266">
            <v>0</v>
          </cell>
          <cell r="EB266">
            <v>0</v>
          </cell>
          <cell r="EC266"/>
          <cell r="ED266"/>
          <cell r="EE266"/>
          <cell r="EF266">
            <v>0</v>
          </cell>
          <cell r="EG266">
            <v>0</v>
          </cell>
          <cell r="EH266">
            <v>0</v>
          </cell>
          <cell r="EI266">
            <v>0</v>
          </cell>
          <cell r="EJ266">
            <v>0</v>
          </cell>
          <cell r="EK266">
            <v>0</v>
          </cell>
          <cell r="EL266">
            <v>0</v>
          </cell>
          <cell r="EM266">
            <v>0</v>
          </cell>
          <cell r="EN266">
            <v>0</v>
          </cell>
          <cell r="EO266" t="str">
            <v/>
          </cell>
          <cell r="EP266">
            <v>0</v>
          </cell>
          <cell r="EQ266" t="str">
            <v>CHECK - SHORT YEAR</v>
          </cell>
          <cell r="ER266"/>
          <cell r="ES266"/>
          <cell r="ET266">
            <v>0</v>
          </cell>
          <cell r="EU266">
            <v>0</v>
          </cell>
          <cell r="EV266">
            <v>0</v>
          </cell>
        </row>
        <row r="267">
          <cell r="D267" t="str">
            <v/>
          </cell>
          <cell r="E267" t="str">
            <v/>
          </cell>
          <cell r="F267" t="str">
            <v/>
          </cell>
          <cell r="G267" t="str">
            <v/>
          </cell>
          <cell r="H267" t="str">
            <v/>
          </cell>
          <cell r="I267" t="str">
            <v/>
          </cell>
          <cell r="J267" t="str">
            <v/>
          </cell>
          <cell r="K267" t="str">
            <v/>
          </cell>
          <cell r="L267"/>
          <cell r="M267"/>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t="str">
            <v/>
          </cell>
          <cell r="CH267" t="str">
            <v/>
          </cell>
          <cell r="CI267">
            <v>0</v>
          </cell>
          <cell r="CJ267" t="str">
            <v/>
          </cell>
          <cell r="CK267" t="str">
            <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cell r="DR267">
            <v>0</v>
          </cell>
          <cell r="DS267">
            <v>0</v>
          </cell>
          <cell r="DT267">
            <v>0</v>
          </cell>
          <cell r="DU267">
            <v>0</v>
          </cell>
          <cell r="DV267">
            <v>0</v>
          </cell>
          <cell r="DW267">
            <v>0</v>
          </cell>
          <cell r="DX267">
            <v>0</v>
          </cell>
          <cell r="DY267">
            <v>0</v>
          </cell>
          <cell r="DZ267">
            <v>0</v>
          </cell>
          <cell r="EA267">
            <v>0</v>
          </cell>
          <cell r="EB267">
            <v>0</v>
          </cell>
          <cell r="EC267"/>
          <cell r="ED267"/>
          <cell r="EE267"/>
          <cell r="EF267">
            <v>0</v>
          </cell>
          <cell r="EG267">
            <v>0</v>
          </cell>
          <cell r="EH267">
            <v>0</v>
          </cell>
          <cell r="EI267">
            <v>0</v>
          </cell>
          <cell r="EJ267">
            <v>0</v>
          </cell>
          <cell r="EK267">
            <v>0</v>
          </cell>
          <cell r="EL267">
            <v>0</v>
          </cell>
          <cell r="EM267">
            <v>0</v>
          </cell>
          <cell r="EN267">
            <v>0</v>
          </cell>
          <cell r="EO267" t="str">
            <v/>
          </cell>
          <cell r="EP267">
            <v>0</v>
          </cell>
          <cell r="EQ267" t="str">
            <v>CHECK - SHORT YEAR</v>
          </cell>
          <cell r="ER267"/>
          <cell r="ES267"/>
          <cell r="ET267">
            <v>0</v>
          </cell>
          <cell r="EU267">
            <v>0</v>
          </cell>
          <cell r="EV267">
            <v>0</v>
          </cell>
        </row>
        <row r="268">
          <cell r="D268" t="str">
            <v/>
          </cell>
          <cell r="E268" t="str">
            <v/>
          </cell>
          <cell r="F268" t="str">
            <v/>
          </cell>
          <cell r="G268" t="str">
            <v/>
          </cell>
          <cell r="H268" t="str">
            <v/>
          </cell>
          <cell r="I268" t="str">
            <v/>
          </cell>
          <cell r="J268" t="str">
            <v/>
          </cell>
          <cell r="K268" t="str">
            <v/>
          </cell>
          <cell r="L268"/>
          <cell r="M268"/>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t="str">
            <v/>
          </cell>
          <cell r="CH268" t="str">
            <v/>
          </cell>
          <cell r="CI268">
            <v>0</v>
          </cell>
          <cell r="CJ268" t="str">
            <v/>
          </cell>
          <cell r="CK268" t="str">
            <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cell r="DR268">
            <v>0</v>
          </cell>
          <cell r="DS268">
            <v>0</v>
          </cell>
          <cell r="DT268">
            <v>0</v>
          </cell>
          <cell r="DU268">
            <v>0</v>
          </cell>
          <cell r="DV268">
            <v>0</v>
          </cell>
          <cell r="DW268">
            <v>0</v>
          </cell>
          <cell r="DX268">
            <v>0</v>
          </cell>
          <cell r="DY268">
            <v>0</v>
          </cell>
          <cell r="DZ268">
            <v>0</v>
          </cell>
          <cell r="EA268">
            <v>0</v>
          </cell>
          <cell r="EB268">
            <v>0</v>
          </cell>
          <cell r="EC268"/>
          <cell r="ED268"/>
          <cell r="EE268"/>
          <cell r="EF268">
            <v>0</v>
          </cell>
          <cell r="EG268">
            <v>0</v>
          </cell>
          <cell r="EH268">
            <v>0</v>
          </cell>
          <cell r="EI268">
            <v>0</v>
          </cell>
          <cell r="EJ268">
            <v>0</v>
          </cell>
          <cell r="EK268">
            <v>0</v>
          </cell>
          <cell r="EL268">
            <v>0</v>
          </cell>
          <cell r="EM268">
            <v>0</v>
          </cell>
          <cell r="EN268">
            <v>0</v>
          </cell>
          <cell r="EO268" t="str">
            <v/>
          </cell>
          <cell r="EP268">
            <v>0</v>
          </cell>
          <cell r="EQ268" t="str">
            <v>CHECK - SHORT YEAR</v>
          </cell>
          <cell r="ER268"/>
          <cell r="ES268"/>
          <cell r="ET268">
            <v>0</v>
          </cell>
          <cell r="EU268">
            <v>0</v>
          </cell>
          <cell r="EV268">
            <v>0</v>
          </cell>
        </row>
        <row r="269">
          <cell r="D269" t="str">
            <v/>
          </cell>
          <cell r="E269" t="str">
            <v/>
          </cell>
          <cell r="F269" t="str">
            <v/>
          </cell>
          <cell r="G269" t="str">
            <v/>
          </cell>
          <cell r="H269" t="str">
            <v/>
          </cell>
          <cell r="I269" t="str">
            <v/>
          </cell>
          <cell r="J269" t="str">
            <v/>
          </cell>
          <cell r="K269" t="str">
            <v/>
          </cell>
          <cell r="L269"/>
          <cell r="M269"/>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t="str">
            <v/>
          </cell>
          <cell r="CH269" t="str">
            <v/>
          </cell>
          <cell r="CI269">
            <v>0</v>
          </cell>
          <cell r="CJ269" t="str">
            <v/>
          </cell>
          <cell r="CK269" t="str">
            <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cell r="DR269">
            <v>0</v>
          </cell>
          <cell r="DS269">
            <v>0</v>
          </cell>
          <cell r="DT269">
            <v>0</v>
          </cell>
          <cell r="DU269">
            <v>0</v>
          </cell>
          <cell r="DV269">
            <v>0</v>
          </cell>
          <cell r="DW269">
            <v>0</v>
          </cell>
          <cell r="DX269">
            <v>0</v>
          </cell>
          <cell r="DY269">
            <v>0</v>
          </cell>
          <cell r="DZ269">
            <v>0</v>
          </cell>
          <cell r="EA269">
            <v>0</v>
          </cell>
          <cell r="EB269">
            <v>0</v>
          </cell>
          <cell r="EC269"/>
          <cell r="ED269"/>
          <cell r="EE269"/>
          <cell r="EF269">
            <v>0</v>
          </cell>
          <cell r="EG269">
            <v>0</v>
          </cell>
          <cell r="EH269">
            <v>0</v>
          </cell>
          <cell r="EI269">
            <v>0</v>
          </cell>
          <cell r="EJ269">
            <v>0</v>
          </cell>
          <cell r="EK269">
            <v>0</v>
          </cell>
          <cell r="EL269">
            <v>0</v>
          </cell>
          <cell r="EM269">
            <v>0</v>
          </cell>
          <cell r="EN269">
            <v>0</v>
          </cell>
          <cell r="EO269" t="str">
            <v/>
          </cell>
          <cell r="EP269">
            <v>0</v>
          </cell>
          <cell r="EQ269" t="str">
            <v>CHECK - SHORT YEAR</v>
          </cell>
          <cell r="ER269"/>
          <cell r="ES269"/>
          <cell r="ET269">
            <v>0</v>
          </cell>
          <cell r="EU269">
            <v>0</v>
          </cell>
          <cell r="EV269">
            <v>0</v>
          </cell>
        </row>
        <row r="270">
          <cell r="D270" t="str">
            <v/>
          </cell>
          <cell r="E270" t="str">
            <v/>
          </cell>
          <cell r="F270" t="str">
            <v/>
          </cell>
          <cell r="G270" t="str">
            <v/>
          </cell>
          <cell r="H270" t="str">
            <v/>
          </cell>
          <cell r="I270" t="str">
            <v/>
          </cell>
          <cell r="J270" t="str">
            <v/>
          </cell>
          <cell r="K270" t="str">
            <v/>
          </cell>
          <cell r="L270"/>
          <cell r="M270"/>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t="str">
            <v/>
          </cell>
          <cell r="CH270" t="str">
            <v/>
          </cell>
          <cell r="CI270">
            <v>0</v>
          </cell>
          <cell r="CJ270" t="str">
            <v/>
          </cell>
          <cell r="CK270" t="str">
            <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cell r="DR270">
            <v>0</v>
          </cell>
          <cell r="DS270">
            <v>0</v>
          </cell>
          <cell r="DT270">
            <v>0</v>
          </cell>
          <cell r="DU270">
            <v>0</v>
          </cell>
          <cell r="DV270">
            <v>0</v>
          </cell>
          <cell r="DW270">
            <v>0</v>
          </cell>
          <cell r="DX270">
            <v>0</v>
          </cell>
          <cell r="DY270">
            <v>0</v>
          </cell>
          <cell r="DZ270">
            <v>0</v>
          </cell>
          <cell r="EA270">
            <v>0</v>
          </cell>
          <cell r="EB270">
            <v>0</v>
          </cell>
          <cell r="EC270"/>
          <cell r="ED270"/>
          <cell r="EE270"/>
          <cell r="EF270">
            <v>0</v>
          </cell>
          <cell r="EG270">
            <v>0</v>
          </cell>
          <cell r="EH270">
            <v>0</v>
          </cell>
          <cell r="EI270">
            <v>0</v>
          </cell>
          <cell r="EJ270">
            <v>0</v>
          </cell>
          <cell r="EK270">
            <v>0</v>
          </cell>
          <cell r="EL270">
            <v>0</v>
          </cell>
          <cell r="EM270">
            <v>0</v>
          </cell>
          <cell r="EN270">
            <v>0</v>
          </cell>
          <cell r="EO270" t="str">
            <v/>
          </cell>
          <cell r="EP270">
            <v>0</v>
          </cell>
          <cell r="EQ270" t="str">
            <v>CHECK - SHORT YEAR</v>
          </cell>
          <cell r="ER270"/>
          <cell r="ES270"/>
          <cell r="ET270">
            <v>0</v>
          </cell>
          <cell r="EU270">
            <v>0</v>
          </cell>
          <cell r="EV270">
            <v>0</v>
          </cell>
        </row>
        <row r="271">
          <cell r="D271" t="str">
            <v/>
          </cell>
          <cell r="E271" t="str">
            <v/>
          </cell>
          <cell r="F271" t="str">
            <v/>
          </cell>
          <cell r="G271" t="str">
            <v/>
          </cell>
          <cell r="H271" t="str">
            <v/>
          </cell>
          <cell r="I271" t="str">
            <v/>
          </cell>
          <cell r="J271" t="str">
            <v/>
          </cell>
          <cell r="K271" t="str">
            <v/>
          </cell>
          <cell r="L271"/>
          <cell r="M271"/>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t="str">
            <v/>
          </cell>
          <cell r="CH271" t="str">
            <v/>
          </cell>
          <cell r="CI271">
            <v>0</v>
          </cell>
          <cell r="CJ271" t="str">
            <v/>
          </cell>
          <cell r="CK271" t="str">
            <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cell r="DJ271">
            <v>0</v>
          </cell>
          <cell r="DK271">
            <v>0</v>
          </cell>
          <cell r="DL271">
            <v>0</v>
          </cell>
          <cell r="DM271">
            <v>0</v>
          </cell>
          <cell r="DN271">
            <v>0</v>
          </cell>
          <cell r="DO271">
            <v>0</v>
          </cell>
          <cell r="DP271">
            <v>0</v>
          </cell>
          <cell r="DQ271"/>
          <cell r="DR271">
            <v>0</v>
          </cell>
          <cell r="DS271">
            <v>0</v>
          </cell>
          <cell r="DT271">
            <v>0</v>
          </cell>
          <cell r="DU271">
            <v>0</v>
          </cell>
          <cell r="DV271">
            <v>0</v>
          </cell>
          <cell r="DW271">
            <v>0</v>
          </cell>
          <cell r="DX271">
            <v>0</v>
          </cell>
          <cell r="DY271">
            <v>0</v>
          </cell>
          <cell r="DZ271">
            <v>0</v>
          </cell>
          <cell r="EA271">
            <v>0</v>
          </cell>
          <cell r="EB271">
            <v>0</v>
          </cell>
          <cell r="EC271"/>
          <cell r="ED271"/>
          <cell r="EE271"/>
          <cell r="EF271">
            <v>0</v>
          </cell>
          <cell r="EG271">
            <v>0</v>
          </cell>
          <cell r="EH271">
            <v>0</v>
          </cell>
          <cell r="EI271">
            <v>0</v>
          </cell>
          <cell r="EJ271">
            <v>0</v>
          </cell>
          <cell r="EK271">
            <v>0</v>
          </cell>
          <cell r="EL271">
            <v>0</v>
          </cell>
          <cell r="EM271">
            <v>0</v>
          </cell>
          <cell r="EN271">
            <v>0</v>
          </cell>
          <cell r="EO271" t="str">
            <v/>
          </cell>
          <cell r="EP271">
            <v>0</v>
          </cell>
          <cell r="EQ271" t="str">
            <v>CHECK - SHORT YEAR</v>
          </cell>
          <cell r="ER271"/>
          <cell r="ES271"/>
          <cell r="ET271">
            <v>0</v>
          </cell>
          <cell r="EU271">
            <v>0</v>
          </cell>
          <cell r="EV271">
            <v>0</v>
          </cell>
        </row>
        <row r="272">
          <cell r="D272" t="str">
            <v/>
          </cell>
          <cell r="E272" t="str">
            <v/>
          </cell>
          <cell r="F272" t="str">
            <v/>
          </cell>
          <cell r="G272" t="str">
            <v/>
          </cell>
          <cell r="H272" t="str">
            <v/>
          </cell>
          <cell r="I272" t="str">
            <v/>
          </cell>
          <cell r="J272" t="str">
            <v/>
          </cell>
          <cell r="K272" t="str">
            <v/>
          </cell>
          <cell r="L272"/>
          <cell r="M272"/>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t="str">
            <v/>
          </cell>
          <cell r="CH272" t="str">
            <v/>
          </cell>
          <cell r="CI272">
            <v>0</v>
          </cell>
          <cell r="CJ272" t="str">
            <v/>
          </cell>
          <cell r="CK272" t="str">
            <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cell r="DJ272">
            <v>0</v>
          </cell>
          <cell r="DK272">
            <v>0</v>
          </cell>
          <cell r="DL272">
            <v>0</v>
          </cell>
          <cell r="DM272">
            <v>0</v>
          </cell>
          <cell r="DN272">
            <v>0</v>
          </cell>
          <cell r="DO272">
            <v>0</v>
          </cell>
          <cell r="DP272">
            <v>0</v>
          </cell>
          <cell r="DQ272"/>
          <cell r="DR272">
            <v>0</v>
          </cell>
          <cell r="DS272">
            <v>0</v>
          </cell>
          <cell r="DT272">
            <v>0</v>
          </cell>
          <cell r="DU272">
            <v>0</v>
          </cell>
          <cell r="DV272">
            <v>0</v>
          </cell>
          <cell r="DW272">
            <v>0</v>
          </cell>
          <cell r="DX272">
            <v>0</v>
          </cell>
          <cell r="DY272">
            <v>0</v>
          </cell>
          <cell r="DZ272">
            <v>0</v>
          </cell>
          <cell r="EA272">
            <v>0</v>
          </cell>
          <cell r="EB272">
            <v>0</v>
          </cell>
          <cell r="EC272"/>
          <cell r="ED272"/>
          <cell r="EE272"/>
          <cell r="EF272">
            <v>0</v>
          </cell>
          <cell r="EG272">
            <v>0</v>
          </cell>
          <cell r="EH272">
            <v>0</v>
          </cell>
          <cell r="EI272">
            <v>0</v>
          </cell>
          <cell r="EJ272">
            <v>0</v>
          </cell>
          <cell r="EK272">
            <v>0</v>
          </cell>
          <cell r="EL272">
            <v>0</v>
          </cell>
          <cell r="EM272">
            <v>0</v>
          </cell>
          <cell r="EN272">
            <v>0</v>
          </cell>
          <cell r="EO272" t="str">
            <v/>
          </cell>
          <cell r="EP272">
            <v>0</v>
          </cell>
          <cell r="EQ272" t="str">
            <v>CHECK - SHORT YEAR</v>
          </cell>
          <cell r="ER272"/>
          <cell r="ES272"/>
          <cell r="ET272">
            <v>0</v>
          </cell>
          <cell r="EU272">
            <v>0</v>
          </cell>
          <cell r="EV272">
            <v>0</v>
          </cell>
        </row>
        <row r="273">
          <cell r="D273" t="str">
            <v/>
          </cell>
          <cell r="E273" t="str">
            <v/>
          </cell>
          <cell r="F273" t="str">
            <v/>
          </cell>
          <cell r="G273" t="str">
            <v/>
          </cell>
          <cell r="H273" t="str">
            <v/>
          </cell>
          <cell r="I273" t="str">
            <v/>
          </cell>
          <cell r="J273" t="str">
            <v/>
          </cell>
          <cell r="K273" t="str">
            <v/>
          </cell>
          <cell r="L273"/>
          <cell r="M273"/>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t="str">
            <v/>
          </cell>
          <cell r="CH273" t="str">
            <v/>
          </cell>
          <cell r="CI273">
            <v>0</v>
          </cell>
          <cell r="CJ273" t="str">
            <v/>
          </cell>
          <cell r="CK273" t="str">
            <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cell r="DJ273">
            <v>0</v>
          </cell>
          <cell r="DK273">
            <v>0</v>
          </cell>
          <cell r="DL273">
            <v>0</v>
          </cell>
          <cell r="DM273">
            <v>0</v>
          </cell>
          <cell r="DN273">
            <v>0</v>
          </cell>
          <cell r="DO273">
            <v>0</v>
          </cell>
          <cell r="DP273">
            <v>0</v>
          </cell>
          <cell r="DQ273"/>
          <cell r="DR273">
            <v>0</v>
          </cell>
          <cell r="DS273">
            <v>0</v>
          </cell>
          <cell r="DT273">
            <v>0</v>
          </cell>
          <cell r="DU273">
            <v>0</v>
          </cell>
          <cell r="DV273">
            <v>0</v>
          </cell>
          <cell r="DW273">
            <v>0</v>
          </cell>
          <cell r="DX273">
            <v>0</v>
          </cell>
          <cell r="DY273">
            <v>0</v>
          </cell>
          <cell r="DZ273">
            <v>0</v>
          </cell>
          <cell r="EA273">
            <v>0</v>
          </cell>
          <cell r="EB273">
            <v>0</v>
          </cell>
          <cell r="EC273"/>
          <cell r="ED273"/>
          <cell r="EE273"/>
          <cell r="EF273">
            <v>0</v>
          </cell>
          <cell r="EG273">
            <v>0</v>
          </cell>
          <cell r="EH273">
            <v>0</v>
          </cell>
          <cell r="EI273">
            <v>0</v>
          </cell>
          <cell r="EJ273">
            <v>0</v>
          </cell>
          <cell r="EK273">
            <v>0</v>
          </cell>
          <cell r="EL273">
            <v>0</v>
          </cell>
          <cell r="EM273">
            <v>0</v>
          </cell>
          <cell r="EN273">
            <v>0</v>
          </cell>
          <cell r="EO273" t="str">
            <v/>
          </cell>
          <cell r="EP273">
            <v>0</v>
          </cell>
          <cell r="EQ273" t="str">
            <v>CHECK - SHORT YEAR</v>
          </cell>
          <cell r="ER273"/>
          <cell r="ES273"/>
          <cell r="ET273">
            <v>0</v>
          </cell>
          <cell r="EU273">
            <v>0</v>
          </cell>
          <cell r="EV273">
            <v>0</v>
          </cell>
        </row>
        <row r="274">
          <cell r="D274" t="str">
            <v/>
          </cell>
          <cell r="E274" t="str">
            <v/>
          </cell>
          <cell r="F274" t="str">
            <v/>
          </cell>
          <cell r="G274" t="str">
            <v/>
          </cell>
          <cell r="H274" t="str">
            <v/>
          </cell>
          <cell r="I274" t="str">
            <v/>
          </cell>
          <cell r="J274" t="str">
            <v/>
          </cell>
          <cell r="K274" t="str">
            <v/>
          </cell>
          <cell r="L274"/>
          <cell r="M274"/>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t="str">
            <v/>
          </cell>
          <cell r="CH274" t="str">
            <v/>
          </cell>
          <cell r="CI274">
            <v>0</v>
          </cell>
          <cell r="CJ274" t="str">
            <v/>
          </cell>
          <cell r="CK274" t="str">
            <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0</v>
          </cell>
          <cell r="DN274">
            <v>0</v>
          </cell>
          <cell r="DO274">
            <v>0</v>
          </cell>
          <cell r="DP274">
            <v>0</v>
          </cell>
          <cell r="DQ274"/>
          <cell r="DR274">
            <v>0</v>
          </cell>
          <cell r="DS274">
            <v>0</v>
          </cell>
          <cell r="DT274">
            <v>0</v>
          </cell>
          <cell r="DU274">
            <v>0</v>
          </cell>
          <cell r="DV274">
            <v>0</v>
          </cell>
          <cell r="DW274">
            <v>0</v>
          </cell>
          <cell r="DX274">
            <v>0</v>
          </cell>
          <cell r="DY274">
            <v>0</v>
          </cell>
          <cell r="DZ274">
            <v>0</v>
          </cell>
          <cell r="EA274">
            <v>0</v>
          </cell>
          <cell r="EB274">
            <v>0</v>
          </cell>
          <cell r="EC274"/>
          <cell r="ED274"/>
          <cell r="EE274"/>
          <cell r="EF274">
            <v>0</v>
          </cell>
          <cell r="EG274">
            <v>0</v>
          </cell>
          <cell r="EH274">
            <v>0</v>
          </cell>
          <cell r="EI274">
            <v>0</v>
          </cell>
          <cell r="EJ274">
            <v>0</v>
          </cell>
          <cell r="EK274">
            <v>0</v>
          </cell>
          <cell r="EL274">
            <v>0</v>
          </cell>
          <cell r="EM274">
            <v>0</v>
          </cell>
          <cell r="EN274">
            <v>0</v>
          </cell>
          <cell r="EO274" t="str">
            <v/>
          </cell>
          <cell r="EP274">
            <v>0</v>
          </cell>
          <cell r="EQ274" t="str">
            <v>CHECK - SHORT YEAR</v>
          </cell>
          <cell r="ER274"/>
          <cell r="ES274"/>
          <cell r="ET274">
            <v>0</v>
          </cell>
          <cell r="EU274">
            <v>0</v>
          </cell>
          <cell r="EV274">
            <v>0</v>
          </cell>
        </row>
        <row r="275">
          <cell r="D275" t="str">
            <v/>
          </cell>
          <cell r="E275" t="str">
            <v/>
          </cell>
          <cell r="F275" t="str">
            <v/>
          </cell>
          <cell r="G275" t="str">
            <v/>
          </cell>
          <cell r="H275" t="str">
            <v/>
          </cell>
          <cell r="I275" t="str">
            <v/>
          </cell>
          <cell r="J275" t="str">
            <v/>
          </cell>
          <cell r="K275" t="str">
            <v/>
          </cell>
          <cell r="L275"/>
          <cell r="M275"/>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t="str">
            <v/>
          </cell>
          <cell r="CH275" t="str">
            <v/>
          </cell>
          <cell r="CI275">
            <v>0</v>
          </cell>
          <cell r="CJ275" t="str">
            <v/>
          </cell>
          <cell r="CK275" t="str">
            <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cell r="DJ275">
            <v>0</v>
          </cell>
          <cell r="DK275">
            <v>0</v>
          </cell>
          <cell r="DL275">
            <v>0</v>
          </cell>
          <cell r="DM275">
            <v>0</v>
          </cell>
          <cell r="DN275">
            <v>0</v>
          </cell>
          <cell r="DO275">
            <v>0</v>
          </cell>
          <cell r="DP275">
            <v>0</v>
          </cell>
          <cell r="DQ275"/>
          <cell r="DR275">
            <v>0</v>
          </cell>
          <cell r="DS275">
            <v>0</v>
          </cell>
          <cell r="DT275">
            <v>0</v>
          </cell>
          <cell r="DU275">
            <v>0</v>
          </cell>
          <cell r="DV275">
            <v>0</v>
          </cell>
          <cell r="DW275">
            <v>0</v>
          </cell>
          <cell r="DX275">
            <v>0</v>
          </cell>
          <cell r="DY275">
            <v>0</v>
          </cell>
          <cell r="DZ275">
            <v>0</v>
          </cell>
          <cell r="EA275">
            <v>0</v>
          </cell>
          <cell r="EB275">
            <v>0</v>
          </cell>
          <cell r="EC275"/>
          <cell r="ED275"/>
          <cell r="EE275"/>
          <cell r="EF275">
            <v>0</v>
          </cell>
          <cell r="EG275">
            <v>0</v>
          </cell>
          <cell r="EH275">
            <v>0</v>
          </cell>
          <cell r="EI275">
            <v>0</v>
          </cell>
          <cell r="EJ275">
            <v>0</v>
          </cell>
          <cell r="EK275">
            <v>0</v>
          </cell>
          <cell r="EL275">
            <v>0</v>
          </cell>
          <cell r="EM275">
            <v>0</v>
          </cell>
          <cell r="EN275">
            <v>0</v>
          </cell>
          <cell r="EO275" t="str">
            <v/>
          </cell>
          <cell r="EP275">
            <v>0</v>
          </cell>
          <cell r="EQ275" t="str">
            <v>CHECK - SHORT YEAR</v>
          </cell>
          <cell r="ER275"/>
          <cell r="ES275"/>
          <cell r="ET275">
            <v>0</v>
          </cell>
          <cell r="EU275">
            <v>0</v>
          </cell>
          <cell r="EV275">
            <v>0</v>
          </cell>
        </row>
        <row r="276">
          <cell r="D276" t="str">
            <v/>
          </cell>
          <cell r="E276" t="str">
            <v/>
          </cell>
          <cell r="F276" t="str">
            <v/>
          </cell>
          <cell r="G276" t="str">
            <v/>
          </cell>
          <cell r="H276" t="str">
            <v/>
          </cell>
          <cell r="I276" t="str">
            <v/>
          </cell>
          <cell r="J276" t="str">
            <v/>
          </cell>
          <cell r="K276" t="str">
            <v/>
          </cell>
          <cell r="L276"/>
          <cell r="M276"/>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t="str">
            <v/>
          </cell>
          <cell r="CH276" t="str">
            <v/>
          </cell>
          <cell r="CI276">
            <v>0</v>
          </cell>
          <cell r="CJ276" t="str">
            <v/>
          </cell>
          <cell r="CK276" t="str">
            <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0</v>
          </cell>
          <cell r="DL276">
            <v>0</v>
          </cell>
          <cell r="DM276">
            <v>0</v>
          </cell>
          <cell r="DN276">
            <v>0</v>
          </cell>
          <cell r="DO276">
            <v>0</v>
          </cell>
          <cell r="DP276">
            <v>0</v>
          </cell>
          <cell r="DQ276"/>
          <cell r="DR276">
            <v>0</v>
          </cell>
          <cell r="DS276">
            <v>0</v>
          </cell>
          <cell r="DT276">
            <v>0</v>
          </cell>
          <cell r="DU276">
            <v>0</v>
          </cell>
          <cell r="DV276">
            <v>0</v>
          </cell>
          <cell r="DW276">
            <v>0</v>
          </cell>
          <cell r="DX276">
            <v>0</v>
          </cell>
          <cell r="DY276">
            <v>0</v>
          </cell>
          <cell r="DZ276">
            <v>0</v>
          </cell>
          <cell r="EA276">
            <v>0</v>
          </cell>
          <cell r="EB276">
            <v>0</v>
          </cell>
          <cell r="EC276"/>
          <cell r="ED276"/>
          <cell r="EE276"/>
          <cell r="EF276">
            <v>0</v>
          </cell>
          <cell r="EG276">
            <v>0</v>
          </cell>
          <cell r="EH276">
            <v>0</v>
          </cell>
          <cell r="EI276">
            <v>0</v>
          </cell>
          <cell r="EJ276">
            <v>0</v>
          </cell>
          <cell r="EK276">
            <v>0</v>
          </cell>
          <cell r="EL276">
            <v>0</v>
          </cell>
          <cell r="EM276">
            <v>0</v>
          </cell>
          <cell r="EN276">
            <v>0</v>
          </cell>
          <cell r="EO276" t="str">
            <v/>
          </cell>
          <cell r="EP276">
            <v>0</v>
          </cell>
          <cell r="EQ276" t="str">
            <v>CHECK - SHORT YEAR</v>
          </cell>
          <cell r="ER276"/>
          <cell r="ES276"/>
          <cell r="ET276">
            <v>0</v>
          </cell>
          <cell r="EU276">
            <v>0</v>
          </cell>
          <cell r="EV276">
            <v>0</v>
          </cell>
        </row>
        <row r="277">
          <cell r="D277" t="str">
            <v/>
          </cell>
          <cell r="E277" t="str">
            <v/>
          </cell>
          <cell r="F277" t="str">
            <v/>
          </cell>
          <cell r="G277" t="str">
            <v/>
          </cell>
          <cell r="H277" t="str">
            <v/>
          </cell>
          <cell r="I277" t="str">
            <v/>
          </cell>
          <cell r="J277" t="str">
            <v/>
          </cell>
          <cell r="K277" t="str">
            <v/>
          </cell>
          <cell r="L277"/>
          <cell r="M277"/>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t="str">
            <v/>
          </cell>
          <cell r="CH277" t="str">
            <v/>
          </cell>
          <cell r="CI277">
            <v>0</v>
          </cell>
          <cell r="CJ277" t="str">
            <v/>
          </cell>
          <cell r="CK277" t="str">
            <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cell r="DJ277">
            <v>0</v>
          </cell>
          <cell r="DK277">
            <v>0</v>
          </cell>
          <cell r="DL277">
            <v>0</v>
          </cell>
          <cell r="DM277">
            <v>0</v>
          </cell>
          <cell r="DN277">
            <v>0</v>
          </cell>
          <cell r="DO277">
            <v>0</v>
          </cell>
          <cell r="DP277">
            <v>0</v>
          </cell>
          <cell r="DQ277"/>
          <cell r="DR277">
            <v>0</v>
          </cell>
          <cell r="DS277">
            <v>0</v>
          </cell>
          <cell r="DT277">
            <v>0</v>
          </cell>
          <cell r="DU277">
            <v>0</v>
          </cell>
          <cell r="DV277">
            <v>0</v>
          </cell>
          <cell r="DW277">
            <v>0</v>
          </cell>
          <cell r="DX277">
            <v>0</v>
          </cell>
          <cell r="DY277">
            <v>0</v>
          </cell>
          <cell r="DZ277">
            <v>0</v>
          </cell>
          <cell r="EA277">
            <v>0</v>
          </cell>
          <cell r="EB277">
            <v>0</v>
          </cell>
          <cell r="EC277"/>
          <cell r="ED277"/>
          <cell r="EE277"/>
          <cell r="EF277">
            <v>0</v>
          </cell>
          <cell r="EG277">
            <v>0</v>
          </cell>
          <cell r="EH277">
            <v>0</v>
          </cell>
          <cell r="EI277">
            <v>0</v>
          </cell>
          <cell r="EJ277">
            <v>0</v>
          </cell>
          <cell r="EK277">
            <v>0</v>
          </cell>
          <cell r="EL277">
            <v>0</v>
          </cell>
          <cell r="EM277">
            <v>0</v>
          </cell>
          <cell r="EN277">
            <v>0</v>
          </cell>
          <cell r="EO277" t="str">
            <v/>
          </cell>
          <cell r="EP277">
            <v>0</v>
          </cell>
          <cell r="EQ277" t="str">
            <v>CHECK - SHORT YEAR</v>
          </cell>
          <cell r="ER277"/>
          <cell r="ES277"/>
          <cell r="ET277">
            <v>0</v>
          </cell>
          <cell r="EU277">
            <v>0</v>
          </cell>
          <cell r="EV277">
            <v>0</v>
          </cell>
        </row>
        <row r="278">
          <cell r="D278" t="str">
            <v/>
          </cell>
          <cell r="E278" t="str">
            <v/>
          </cell>
          <cell r="F278" t="str">
            <v/>
          </cell>
          <cell r="G278" t="str">
            <v/>
          </cell>
          <cell r="H278" t="str">
            <v/>
          </cell>
          <cell r="I278" t="str">
            <v/>
          </cell>
          <cell r="J278" t="str">
            <v/>
          </cell>
          <cell r="K278" t="str">
            <v/>
          </cell>
          <cell r="L278"/>
          <cell r="M278"/>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t="str">
            <v/>
          </cell>
          <cell r="CH278" t="str">
            <v/>
          </cell>
          <cell r="CI278">
            <v>0</v>
          </cell>
          <cell r="CJ278" t="str">
            <v/>
          </cell>
          <cell r="CK278" t="str">
            <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v>
          </cell>
          <cell r="DQ278"/>
          <cell r="DR278">
            <v>0</v>
          </cell>
          <cell r="DS278">
            <v>0</v>
          </cell>
          <cell r="DT278">
            <v>0</v>
          </cell>
          <cell r="DU278">
            <v>0</v>
          </cell>
          <cell r="DV278">
            <v>0</v>
          </cell>
          <cell r="DW278">
            <v>0</v>
          </cell>
          <cell r="DX278">
            <v>0</v>
          </cell>
          <cell r="DY278">
            <v>0</v>
          </cell>
          <cell r="DZ278">
            <v>0</v>
          </cell>
          <cell r="EA278">
            <v>0</v>
          </cell>
          <cell r="EB278">
            <v>0</v>
          </cell>
          <cell r="EC278"/>
          <cell r="ED278"/>
          <cell r="EE278"/>
          <cell r="EF278">
            <v>0</v>
          </cell>
          <cell r="EG278">
            <v>0</v>
          </cell>
          <cell r="EH278">
            <v>0</v>
          </cell>
          <cell r="EI278">
            <v>0</v>
          </cell>
          <cell r="EJ278">
            <v>0</v>
          </cell>
          <cell r="EK278">
            <v>0</v>
          </cell>
          <cell r="EL278">
            <v>0</v>
          </cell>
          <cell r="EM278">
            <v>0</v>
          </cell>
          <cell r="EN278">
            <v>0</v>
          </cell>
          <cell r="EO278" t="str">
            <v/>
          </cell>
          <cell r="EP278">
            <v>0</v>
          </cell>
          <cell r="EQ278" t="str">
            <v>CHECK - SHORT YEAR</v>
          </cell>
          <cell r="ER278"/>
          <cell r="ES278"/>
          <cell r="ET278">
            <v>0</v>
          </cell>
          <cell r="EU278">
            <v>0</v>
          </cell>
          <cell r="EV278">
            <v>0</v>
          </cell>
        </row>
        <row r="279">
          <cell r="D279" t="str">
            <v/>
          </cell>
          <cell r="E279" t="str">
            <v/>
          </cell>
          <cell r="F279" t="str">
            <v/>
          </cell>
          <cell r="G279" t="str">
            <v/>
          </cell>
          <cell r="H279" t="str">
            <v/>
          </cell>
          <cell r="I279" t="str">
            <v/>
          </cell>
          <cell r="J279" t="str">
            <v/>
          </cell>
          <cell r="K279" t="str">
            <v/>
          </cell>
          <cell r="L279"/>
          <cell r="M279"/>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t="str">
            <v/>
          </cell>
          <cell r="CH279" t="str">
            <v/>
          </cell>
          <cell r="CI279">
            <v>0</v>
          </cell>
          <cell r="CJ279" t="str">
            <v/>
          </cell>
          <cell r="CK279" t="str">
            <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cell r="DJ279">
            <v>0</v>
          </cell>
          <cell r="DK279">
            <v>0</v>
          </cell>
          <cell r="DL279">
            <v>0</v>
          </cell>
          <cell r="DM279">
            <v>0</v>
          </cell>
          <cell r="DN279">
            <v>0</v>
          </cell>
          <cell r="DO279">
            <v>0</v>
          </cell>
          <cell r="DP279">
            <v>0</v>
          </cell>
          <cell r="DQ279"/>
          <cell r="DR279">
            <v>0</v>
          </cell>
          <cell r="DS279">
            <v>0</v>
          </cell>
          <cell r="DT279">
            <v>0</v>
          </cell>
          <cell r="DU279">
            <v>0</v>
          </cell>
          <cell r="DV279">
            <v>0</v>
          </cell>
          <cell r="DW279">
            <v>0</v>
          </cell>
          <cell r="DX279">
            <v>0</v>
          </cell>
          <cell r="DY279">
            <v>0</v>
          </cell>
          <cell r="DZ279">
            <v>0</v>
          </cell>
          <cell r="EA279">
            <v>0</v>
          </cell>
          <cell r="EB279">
            <v>0</v>
          </cell>
          <cell r="EC279"/>
          <cell r="ED279"/>
          <cell r="EE279"/>
          <cell r="EF279">
            <v>0</v>
          </cell>
          <cell r="EG279">
            <v>0</v>
          </cell>
          <cell r="EH279">
            <v>0</v>
          </cell>
          <cell r="EI279">
            <v>0</v>
          </cell>
          <cell r="EJ279">
            <v>0</v>
          </cell>
          <cell r="EK279">
            <v>0</v>
          </cell>
          <cell r="EL279">
            <v>0</v>
          </cell>
          <cell r="EM279">
            <v>0</v>
          </cell>
          <cell r="EN279">
            <v>0</v>
          </cell>
          <cell r="EO279" t="str">
            <v/>
          </cell>
          <cell r="EP279">
            <v>0</v>
          </cell>
          <cell r="EQ279" t="str">
            <v>CHECK - SHORT YEAR</v>
          </cell>
          <cell r="ER279"/>
          <cell r="ES279"/>
          <cell r="ET279">
            <v>0</v>
          </cell>
          <cell r="EU279">
            <v>0</v>
          </cell>
          <cell r="EV279">
            <v>0</v>
          </cell>
        </row>
        <row r="280">
          <cell r="D280" t="str">
            <v/>
          </cell>
          <cell r="E280" t="str">
            <v/>
          </cell>
          <cell r="F280" t="str">
            <v/>
          </cell>
          <cell r="G280" t="str">
            <v/>
          </cell>
          <cell r="H280" t="str">
            <v/>
          </cell>
          <cell r="I280" t="str">
            <v/>
          </cell>
          <cell r="J280" t="str">
            <v/>
          </cell>
          <cell r="K280" t="str">
            <v/>
          </cell>
          <cell r="L280"/>
          <cell r="M280"/>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t="str">
            <v/>
          </cell>
          <cell r="CH280" t="str">
            <v/>
          </cell>
          <cell r="CI280">
            <v>0</v>
          </cell>
          <cell r="CJ280" t="str">
            <v/>
          </cell>
          <cell r="CK280" t="str">
            <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cell r="DJ280">
            <v>0</v>
          </cell>
          <cell r="DK280">
            <v>0</v>
          </cell>
          <cell r="DL280">
            <v>0</v>
          </cell>
          <cell r="DM280">
            <v>0</v>
          </cell>
          <cell r="DN280">
            <v>0</v>
          </cell>
          <cell r="DO280">
            <v>0</v>
          </cell>
          <cell r="DP280">
            <v>0</v>
          </cell>
          <cell r="DQ280"/>
          <cell r="DR280">
            <v>0</v>
          </cell>
          <cell r="DS280">
            <v>0</v>
          </cell>
          <cell r="DT280">
            <v>0</v>
          </cell>
          <cell r="DU280">
            <v>0</v>
          </cell>
          <cell r="DV280">
            <v>0</v>
          </cell>
          <cell r="DW280">
            <v>0</v>
          </cell>
          <cell r="DX280">
            <v>0</v>
          </cell>
          <cell r="DY280">
            <v>0</v>
          </cell>
          <cell r="DZ280">
            <v>0</v>
          </cell>
          <cell r="EA280">
            <v>0</v>
          </cell>
          <cell r="EB280">
            <v>0</v>
          </cell>
          <cell r="EC280"/>
          <cell r="ED280"/>
          <cell r="EE280"/>
          <cell r="EF280">
            <v>0</v>
          </cell>
          <cell r="EG280">
            <v>0</v>
          </cell>
          <cell r="EH280">
            <v>0</v>
          </cell>
          <cell r="EI280">
            <v>0</v>
          </cell>
          <cell r="EJ280">
            <v>0</v>
          </cell>
          <cell r="EK280">
            <v>0</v>
          </cell>
          <cell r="EL280">
            <v>0</v>
          </cell>
          <cell r="EM280">
            <v>0</v>
          </cell>
          <cell r="EN280">
            <v>0</v>
          </cell>
          <cell r="EO280" t="str">
            <v/>
          </cell>
          <cell r="EP280">
            <v>0</v>
          </cell>
          <cell r="EQ280" t="str">
            <v>CHECK - SHORT YEAR</v>
          </cell>
          <cell r="ER280"/>
          <cell r="ES280"/>
          <cell r="ET280">
            <v>0</v>
          </cell>
          <cell r="EU280">
            <v>0</v>
          </cell>
          <cell r="EV280">
            <v>0</v>
          </cell>
        </row>
        <row r="281">
          <cell r="D281" t="str">
            <v/>
          </cell>
          <cell r="E281" t="str">
            <v/>
          </cell>
          <cell r="F281" t="str">
            <v/>
          </cell>
          <cell r="G281" t="str">
            <v/>
          </cell>
          <cell r="H281" t="str">
            <v/>
          </cell>
          <cell r="I281" t="str">
            <v/>
          </cell>
          <cell r="J281" t="str">
            <v/>
          </cell>
          <cell r="K281" t="str">
            <v/>
          </cell>
          <cell r="L281"/>
          <cell r="M281"/>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t="str">
            <v/>
          </cell>
          <cell r="CH281" t="str">
            <v/>
          </cell>
          <cell r="CI281">
            <v>0</v>
          </cell>
          <cell r="CJ281" t="str">
            <v/>
          </cell>
          <cell r="CK281" t="str">
            <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cell r="DJ281">
            <v>0</v>
          </cell>
          <cell r="DK281">
            <v>0</v>
          </cell>
          <cell r="DL281">
            <v>0</v>
          </cell>
          <cell r="DM281">
            <v>0</v>
          </cell>
          <cell r="DN281">
            <v>0</v>
          </cell>
          <cell r="DO281">
            <v>0</v>
          </cell>
          <cell r="DP281">
            <v>0</v>
          </cell>
          <cell r="DQ281"/>
          <cell r="DR281">
            <v>0</v>
          </cell>
          <cell r="DS281">
            <v>0</v>
          </cell>
          <cell r="DT281">
            <v>0</v>
          </cell>
          <cell r="DU281">
            <v>0</v>
          </cell>
          <cell r="DV281">
            <v>0</v>
          </cell>
          <cell r="DW281">
            <v>0</v>
          </cell>
          <cell r="DX281">
            <v>0</v>
          </cell>
          <cell r="DY281">
            <v>0</v>
          </cell>
          <cell r="DZ281">
            <v>0</v>
          </cell>
          <cell r="EA281">
            <v>0</v>
          </cell>
          <cell r="EB281">
            <v>0</v>
          </cell>
          <cell r="EC281"/>
          <cell r="ED281"/>
          <cell r="EE281"/>
          <cell r="EF281">
            <v>0</v>
          </cell>
          <cell r="EG281">
            <v>0</v>
          </cell>
          <cell r="EH281">
            <v>0</v>
          </cell>
          <cell r="EI281">
            <v>0</v>
          </cell>
          <cell r="EJ281">
            <v>0</v>
          </cell>
          <cell r="EK281">
            <v>0</v>
          </cell>
          <cell r="EL281">
            <v>0</v>
          </cell>
          <cell r="EM281">
            <v>0</v>
          </cell>
          <cell r="EN281">
            <v>0</v>
          </cell>
          <cell r="EO281" t="str">
            <v/>
          </cell>
          <cell r="EP281">
            <v>0</v>
          </cell>
          <cell r="EQ281" t="str">
            <v>CHECK - SHORT YEAR</v>
          </cell>
          <cell r="ER281"/>
          <cell r="ES281"/>
          <cell r="ET281">
            <v>0</v>
          </cell>
          <cell r="EU281">
            <v>0</v>
          </cell>
          <cell r="EV281">
            <v>0</v>
          </cell>
        </row>
        <row r="282">
          <cell r="D282" t="str">
            <v/>
          </cell>
          <cell r="E282" t="str">
            <v/>
          </cell>
          <cell r="F282" t="str">
            <v/>
          </cell>
          <cell r="G282" t="str">
            <v/>
          </cell>
          <cell r="H282" t="str">
            <v/>
          </cell>
          <cell r="I282" t="str">
            <v/>
          </cell>
          <cell r="J282" t="str">
            <v/>
          </cell>
          <cell r="K282" t="str">
            <v/>
          </cell>
          <cell r="L282"/>
          <cell r="M282"/>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t="str">
            <v/>
          </cell>
          <cell r="CH282" t="str">
            <v/>
          </cell>
          <cell r="CI282">
            <v>0</v>
          </cell>
          <cell r="CJ282" t="str">
            <v/>
          </cell>
          <cell r="CK282" t="str">
            <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cell r="DR282">
            <v>0</v>
          </cell>
          <cell r="DS282">
            <v>0</v>
          </cell>
          <cell r="DT282">
            <v>0</v>
          </cell>
          <cell r="DU282">
            <v>0</v>
          </cell>
          <cell r="DV282">
            <v>0</v>
          </cell>
          <cell r="DW282">
            <v>0</v>
          </cell>
          <cell r="DX282">
            <v>0</v>
          </cell>
          <cell r="DY282">
            <v>0</v>
          </cell>
          <cell r="DZ282">
            <v>0</v>
          </cell>
          <cell r="EA282">
            <v>0</v>
          </cell>
          <cell r="EB282">
            <v>0</v>
          </cell>
          <cell r="EC282"/>
          <cell r="ED282"/>
          <cell r="EE282"/>
          <cell r="EF282">
            <v>0</v>
          </cell>
          <cell r="EG282">
            <v>0</v>
          </cell>
          <cell r="EH282">
            <v>0</v>
          </cell>
          <cell r="EI282">
            <v>0</v>
          </cell>
          <cell r="EJ282">
            <v>0</v>
          </cell>
          <cell r="EK282">
            <v>0</v>
          </cell>
          <cell r="EL282">
            <v>0</v>
          </cell>
          <cell r="EM282">
            <v>0</v>
          </cell>
          <cell r="EN282">
            <v>0</v>
          </cell>
          <cell r="EO282" t="str">
            <v/>
          </cell>
          <cell r="EP282">
            <v>0</v>
          </cell>
          <cell r="EQ282" t="str">
            <v>CHECK - SHORT YEAR</v>
          </cell>
          <cell r="ER282"/>
          <cell r="ES282"/>
          <cell r="ET282">
            <v>0</v>
          </cell>
          <cell r="EU282">
            <v>0</v>
          </cell>
          <cell r="EV282">
            <v>0</v>
          </cell>
        </row>
        <row r="283">
          <cell r="D283" t="str">
            <v/>
          </cell>
          <cell r="E283" t="str">
            <v/>
          </cell>
          <cell r="F283" t="str">
            <v/>
          </cell>
          <cell r="G283" t="str">
            <v/>
          </cell>
          <cell r="H283" t="str">
            <v/>
          </cell>
          <cell r="I283" t="str">
            <v/>
          </cell>
          <cell r="J283" t="str">
            <v/>
          </cell>
          <cell r="K283" t="str">
            <v/>
          </cell>
          <cell r="L283"/>
          <cell r="M283"/>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t="str">
            <v/>
          </cell>
          <cell r="CH283" t="str">
            <v/>
          </cell>
          <cell r="CI283">
            <v>0</v>
          </cell>
          <cell r="CJ283" t="str">
            <v/>
          </cell>
          <cell r="CK283" t="str">
            <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cell r="DJ283">
            <v>0</v>
          </cell>
          <cell r="DK283">
            <v>0</v>
          </cell>
          <cell r="DL283">
            <v>0</v>
          </cell>
          <cell r="DM283">
            <v>0</v>
          </cell>
          <cell r="DN283">
            <v>0</v>
          </cell>
          <cell r="DO283">
            <v>0</v>
          </cell>
          <cell r="DP283">
            <v>0</v>
          </cell>
          <cell r="DQ283"/>
          <cell r="DR283">
            <v>0</v>
          </cell>
          <cell r="DS283">
            <v>0</v>
          </cell>
          <cell r="DT283">
            <v>0</v>
          </cell>
          <cell r="DU283">
            <v>0</v>
          </cell>
          <cell r="DV283">
            <v>0</v>
          </cell>
          <cell r="DW283">
            <v>0</v>
          </cell>
          <cell r="DX283">
            <v>0</v>
          </cell>
          <cell r="DY283">
            <v>0</v>
          </cell>
          <cell r="DZ283">
            <v>0</v>
          </cell>
          <cell r="EA283">
            <v>0</v>
          </cell>
          <cell r="EB283">
            <v>0</v>
          </cell>
          <cell r="EC283"/>
          <cell r="ED283"/>
          <cell r="EE283"/>
          <cell r="EF283">
            <v>0</v>
          </cell>
          <cell r="EG283">
            <v>0</v>
          </cell>
          <cell r="EH283">
            <v>0</v>
          </cell>
          <cell r="EI283">
            <v>0</v>
          </cell>
          <cell r="EJ283">
            <v>0</v>
          </cell>
          <cell r="EK283">
            <v>0</v>
          </cell>
          <cell r="EL283">
            <v>0</v>
          </cell>
          <cell r="EM283">
            <v>0</v>
          </cell>
          <cell r="EN283">
            <v>0</v>
          </cell>
          <cell r="EO283" t="str">
            <v/>
          </cell>
          <cell r="EP283">
            <v>0</v>
          </cell>
          <cell r="EQ283" t="str">
            <v>CHECK - SHORT YEAR</v>
          </cell>
          <cell r="ER283"/>
          <cell r="ES283"/>
          <cell r="ET283">
            <v>0</v>
          </cell>
          <cell r="EU283">
            <v>0</v>
          </cell>
          <cell r="EV283">
            <v>0</v>
          </cell>
        </row>
        <row r="284">
          <cell r="D284" t="str">
            <v/>
          </cell>
          <cell r="E284" t="str">
            <v/>
          </cell>
          <cell r="F284" t="str">
            <v/>
          </cell>
          <cell r="G284" t="str">
            <v/>
          </cell>
          <cell r="H284" t="str">
            <v/>
          </cell>
          <cell r="I284" t="str">
            <v/>
          </cell>
          <cell r="J284" t="str">
            <v/>
          </cell>
          <cell r="K284" t="str">
            <v/>
          </cell>
          <cell r="L284"/>
          <cell r="M284"/>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t="str">
            <v/>
          </cell>
          <cell r="CH284" t="str">
            <v/>
          </cell>
          <cell r="CI284">
            <v>0</v>
          </cell>
          <cell r="CJ284" t="str">
            <v/>
          </cell>
          <cell r="CK284" t="str">
            <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cell r="DR284">
            <v>0</v>
          </cell>
          <cell r="DS284">
            <v>0</v>
          </cell>
          <cell r="DT284">
            <v>0</v>
          </cell>
          <cell r="DU284">
            <v>0</v>
          </cell>
          <cell r="DV284">
            <v>0</v>
          </cell>
          <cell r="DW284">
            <v>0</v>
          </cell>
          <cell r="DX284">
            <v>0</v>
          </cell>
          <cell r="DY284">
            <v>0</v>
          </cell>
          <cell r="DZ284">
            <v>0</v>
          </cell>
          <cell r="EA284">
            <v>0</v>
          </cell>
          <cell r="EB284">
            <v>0</v>
          </cell>
          <cell r="EC284"/>
          <cell r="ED284"/>
          <cell r="EE284"/>
          <cell r="EF284">
            <v>0</v>
          </cell>
          <cell r="EG284">
            <v>0</v>
          </cell>
          <cell r="EH284">
            <v>0</v>
          </cell>
          <cell r="EI284">
            <v>0</v>
          </cell>
          <cell r="EJ284">
            <v>0</v>
          </cell>
          <cell r="EK284">
            <v>0</v>
          </cell>
          <cell r="EL284">
            <v>0</v>
          </cell>
          <cell r="EM284">
            <v>0</v>
          </cell>
          <cell r="EN284">
            <v>0</v>
          </cell>
          <cell r="EO284" t="str">
            <v/>
          </cell>
          <cell r="EP284">
            <v>0</v>
          </cell>
          <cell r="EQ284" t="str">
            <v>CHECK - SHORT YEAR</v>
          </cell>
          <cell r="ER284"/>
          <cell r="ES284"/>
          <cell r="ET284">
            <v>0</v>
          </cell>
          <cell r="EU284">
            <v>0</v>
          </cell>
          <cell r="EV284">
            <v>0</v>
          </cell>
        </row>
        <row r="285">
          <cell r="D285" t="str">
            <v/>
          </cell>
          <cell r="E285" t="str">
            <v/>
          </cell>
          <cell r="F285" t="str">
            <v/>
          </cell>
          <cell r="G285" t="str">
            <v/>
          </cell>
          <cell r="H285" t="str">
            <v/>
          </cell>
          <cell r="I285" t="str">
            <v/>
          </cell>
          <cell r="J285" t="str">
            <v/>
          </cell>
          <cell r="K285" t="str">
            <v/>
          </cell>
          <cell r="L285"/>
          <cell r="M285"/>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t="str">
            <v/>
          </cell>
          <cell r="CH285" t="str">
            <v/>
          </cell>
          <cell r="CI285">
            <v>0</v>
          </cell>
          <cell r="CJ285" t="str">
            <v/>
          </cell>
          <cell r="CK285" t="str">
            <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cell r="DJ285">
            <v>0</v>
          </cell>
          <cell r="DK285">
            <v>0</v>
          </cell>
          <cell r="DL285">
            <v>0</v>
          </cell>
          <cell r="DM285">
            <v>0</v>
          </cell>
          <cell r="DN285">
            <v>0</v>
          </cell>
          <cell r="DO285">
            <v>0</v>
          </cell>
          <cell r="DP285">
            <v>0</v>
          </cell>
          <cell r="DQ285"/>
          <cell r="DR285">
            <v>0</v>
          </cell>
          <cell r="DS285">
            <v>0</v>
          </cell>
          <cell r="DT285">
            <v>0</v>
          </cell>
          <cell r="DU285">
            <v>0</v>
          </cell>
          <cell r="DV285">
            <v>0</v>
          </cell>
          <cell r="DW285">
            <v>0</v>
          </cell>
          <cell r="DX285">
            <v>0</v>
          </cell>
          <cell r="DY285">
            <v>0</v>
          </cell>
          <cell r="DZ285">
            <v>0</v>
          </cell>
          <cell r="EA285">
            <v>0</v>
          </cell>
          <cell r="EB285">
            <v>0</v>
          </cell>
          <cell r="EC285"/>
          <cell r="ED285"/>
          <cell r="EE285"/>
          <cell r="EF285">
            <v>0</v>
          </cell>
          <cell r="EG285">
            <v>0</v>
          </cell>
          <cell r="EH285">
            <v>0</v>
          </cell>
          <cell r="EI285">
            <v>0</v>
          </cell>
          <cell r="EJ285">
            <v>0</v>
          </cell>
          <cell r="EK285">
            <v>0</v>
          </cell>
          <cell r="EL285">
            <v>0</v>
          </cell>
          <cell r="EM285">
            <v>0</v>
          </cell>
          <cell r="EN285">
            <v>0</v>
          </cell>
          <cell r="EO285" t="str">
            <v/>
          </cell>
          <cell r="EP285">
            <v>0</v>
          </cell>
          <cell r="EQ285" t="str">
            <v>CHECK - SHORT YEAR</v>
          </cell>
          <cell r="ER285"/>
          <cell r="ES285"/>
          <cell r="ET285">
            <v>0</v>
          </cell>
          <cell r="EU285">
            <v>0</v>
          </cell>
          <cell r="EV285">
            <v>0</v>
          </cell>
        </row>
        <row r="286">
          <cell r="D286" t="str">
            <v/>
          </cell>
          <cell r="E286" t="str">
            <v/>
          </cell>
          <cell r="F286" t="str">
            <v/>
          </cell>
          <cell r="G286" t="str">
            <v/>
          </cell>
          <cell r="H286" t="str">
            <v/>
          </cell>
          <cell r="I286" t="str">
            <v/>
          </cell>
          <cell r="J286" t="str">
            <v/>
          </cell>
          <cell r="K286" t="str">
            <v/>
          </cell>
          <cell r="L286"/>
          <cell r="M286"/>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t="str">
            <v/>
          </cell>
          <cell r="CH286" t="str">
            <v/>
          </cell>
          <cell r="CI286">
            <v>0</v>
          </cell>
          <cell r="CJ286" t="str">
            <v/>
          </cell>
          <cell r="CK286" t="str">
            <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v>
          </cell>
          <cell r="DO286">
            <v>0</v>
          </cell>
          <cell r="DP286">
            <v>0</v>
          </cell>
          <cell r="DQ286"/>
          <cell r="DR286">
            <v>0</v>
          </cell>
          <cell r="DS286">
            <v>0</v>
          </cell>
          <cell r="DT286">
            <v>0</v>
          </cell>
          <cell r="DU286">
            <v>0</v>
          </cell>
          <cell r="DV286">
            <v>0</v>
          </cell>
          <cell r="DW286">
            <v>0</v>
          </cell>
          <cell r="DX286">
            <v>0</v>
          </cell>
          <cell r="DY286">
            <v>0</v>
          </cell>
          <cell r="DZ286">
            <v>0</v>
          </cell>
          <cell r="EA286">
            <v>0</v>
          </cell>
          <cell r="EB286">
            <v>0</v>
          </cell>
          <cell r="EC286"/>
          <cell r="ED286"/>
          <cell r="EE286"/>
          <cell r="EF286">
            <v>0</v>
          </cell>
          <cell r="EG286">
            <v>0</v>
          </cell>
          <cell r="EH286">
            <v>0</v>
          </cell>
          <cell r="EI286">
            <v>0</v>
          </cell>
          <cell r="EJ286">
            <v>0</v>
          </cell>
          <cell r="EK286">
            <v>0</v>
          </cell>
          <cell r="EL286">
            <v>0</v>
          </cell>
          <cell r="EM286">
            <v>0</v>
          </cell>
          <cell r="EN286">
            <v>0</v>
          </cell>
          <cell r="EO286" t="str">
            <v/>
          </cell>
          <cell r="EP286">
            <v>0</v>
          </cell>
          <cell r="EQ286" t="str">
            <v>CHECK - SHORT YEAR</v>
          </cell>
          <cell r="ER286"/>
          <cell r="ES286"/>
          <cell r="ET286">
            <v>0</v>
          </cell>
          <cell r="EU286">
            <v>0</v>
          </cell>
          <cell r="EV286">
            <v>0</v>
          </cell>
        </row>
        <row r="287">
          <cell r="D287" t="str">
            <v/>
          </cell>
          <cell r="E287" t="str">
            <v/>
          </cell>
          <cell r="F287" t="str">
            <v/>
          </cell>
          <cell r="G287" t="str">
            <v/>
          </cell>
          <cell r="H287" t="str">
            <v/>
          </cell>
          <cell r="I287" t="str">
            <v/>
          </cell>
          <cell r="J287" t="str">
            <v/>
          </cell>
          <cell r="K287" t="str">
            <v/>
          </cell>
          <cell r="L287"/>
          <cell r="M287"/>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t="str">
            <v/>
          </cell>
          <cell r="CH287" t="str">
            <v/>
          </cell>
          <cell r="CI287">
            <v>0</v>
          </cell>
          <cell r="CJ287" t="str">
            <v/>
          </cell>
          <cell r="CK287" t="str">
            <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cell r="DJ287">
            <v>0</v>
          </cell>
          <cell r="DK287">
            <v>0</v>
          </cell>
          <cell r="DL287">
            <v>0</v>
          </cell>
          <cell r="DM287">
            <v>0</v>
          </cell>
          <cell r="DN287">
            <v>0</v>
          </cell>
          <cell r="DO287">
            <v>0</v>
          </cell>
          <cell r="DP287">
            <v>0</v>
          </cell>
          <cell r="DQ287"/>
          <cell r="DR287">
            <v>0</v>
          </cell>
          <cell r="DS287">
            <v>0</v>
          </cell>
          <cell r="DT287">
            <v>0</v>
          </cell>
          <cell r="DU287">
            <v>0</v>
          </cell>
          <cell r="DV287">
            <v>0</v>
          </cell>
          <cell r="DW287">
            <v>0</v>
          </cell>
          <cell r="DX287">
            <v>0</v>
          </cell>
          <cell r="DY287">
            <v>0</v>
          </cell>
          <cell r="DZ287">
            <v>0</v>
          </cell>
          <cell r="EA287">
            <v>0</v>
          </cell>
          <cell r="EB287">
            <v>0</v>
          </cell>
          <cell r="EC287"/>
          <cell r="ED287"/>
          <cell r="EE287"/>
          <cell r="EF287">
            <v>0</v>
          </cell>
          <cell r="EG287">
            <v>0</v>
          </cell>
          <cell r="EH287">
            <v>0</v>
          </cell>
          <cell r="EI287">
            <v>0</v>
          </cell>
          <cell r="EJ287">
            <v>0</v>
          </cell>
          <cell r="EK287">
            <v>0</v>
          </cell>
          <cell r="EL287">
            <v>0</v>
          </cell>
          <cell r="EM287">
            <v>0</v>
          </cell>
          <cell r="EN287">
            <v>0</v>
          </cell>
          <cell r="EO287" t="str">
            <v/>
          </cell>
          <cell r="EP287">
            <v>0</v>
          </cell>
          <cell r="EQ287" t="str">
            <v>CHECK - SHORT YEAR</v>
          </cell>
          <cell r="ER287"/>
          <cell r="ES287"/>
          <cell r="ET287">
            <v>0</v>
          </cell>
          <cell r="EU287">
            <v>0</v>
          </cell>
          <cell r="EV287">
            <v>0</v>
          </cell>
        </row>
        <row r="288">
          <cell r="D288" t="str">
            <v/>
          </cell>
          <cell r="E288" t="str">
            <v/>
          </cell>
          <cell r="F288" t="str">
            <v/>
          </cell>
          <cell r="G288" t="str">
            <v/>
          </cell>
          <cell r="H288" t="str">
            <v/>
          </cell>
          <cell r="I288" t="str">
            <v/>
          </cell>
          <cell r="J288" t="str">
            <v/>
          </cell>
          <cell r="K288" t="str">
            <v/>
          </cell>
          <cell r="L288"/>
          <cell r="M288"/>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t="str">
            <v/>
          </cell>
          <cell r="CH288" t="str">
            <v/>
          </cell>
          <cell r="CI288">
            <v>0</v>
          </cell>
          <cell r="CJ288" t="str">
            <v/>
          </cell>
          <cell r="CK288" t="str">
            <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cell r="DJ288">
            <v>0</v>
          </cell>
          <cell r="DK288">
            <v>0</v>
          </cell>
          <cell r="DL288">
            <v>0</v>
          </cell>
          <cell r="DM288">
            <v>0</v>
          </cell>
          <cell r="DN288">
            <v>0</v>
          </cell>
          <cell r="DO288">
            <v>0</v>
          </cell>
          <cell r="DP288">
            <v>0</v>
          </cell>
          <cell r="DQ288"/>
          <cell r="DR288">
            <v>0</v>
          </cell>
          <cell r="DS288">
            <v>0</v>
          </cell>
          <cell r="DT288">
            <v>0</v>
          </cell>
          <cell r="DU288">
            <v>0</v>
          </cell>
          <cell r="DV288">
            <v>0</v>
          </cell>
          <cell r="DW288">
            <v>0</v>
          </cell>
          <cell r="DX288">
            <v>0</v>
          </cell>
          <cell r="DY288">
            <v>0</v>
          </cell>
          <cell r="DZ288">
            <v>0</v>
          </cell>
          <cell r="EA288">
            <v>0</v>
          </cell>
          <cell r="EB288">
            <v>0</v>
          </cell>
          <cell r="EC288"/>
          <cell r="ED288"/>
          <cell r="EE288"/>
          <cell r="EF288">
            <v>0</v>
          </cell>
          <cell r="EG288">
            <v>0</v>
          </cell>
          <cell r="EH288">
            <v>0</v>
          </cell>
          <cell r="EI288">
            <v>0</v>
          </cell>
          <cell r="EJ288">
            <v>0</v>
          </cell>
          <cell r="EK288">
            <v>0</v>
          </cell>
          <cell r="EL288">
            <v>0</v>
          </cell>
          <cell r="EM288">
            <v>0</v>
          </cell>
          <cell r="EN288">
            <v>0</v>
          </cell>
          <cell r="EO288" t="str">
            <v/>
          </cell>
          <cell r="EP288">
            <v>0</v>
          </cell>
          <cell r="EQ288" t="str">
            <v>CHECK - SHORT YEAR</v>
          </cell>
          <cell r="ER288"/>
          <cell r="ES288"/>
          <cell r="ET288">
            <v>0</v>
          </cell>
          <cell r="EU288">
            <v>0</v>
          </cell>
          <cell r="EV288">
            <v>0</v>
          </cell>
        </row>
        <row r="289">
          <cell r="D289" t="str">
            <v/>
          </cell>
          <cell r="E289" t="str">
            <v/>
          </cell>
          <cell r="F289" t="str">
            <v/>
          </cell>
          <cell r="G289" t="str">
            <v/>
          </cell>
          <cell r="H289" t="str">
            <v/>
          </cell>
          <cell r="I289" t="str">
            <v/>
          </cell>
          <cell r="J289" t="str">
            <v/>
          </cell>
          <cell r="K289" t="str">
            <v/>
          </cell>
          <cell r="L289"/>
          <cell r="M289"/>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t="str">
            <v/>
          </cell>
          <cell r="CH289" t="str">
            <v/>
          </cell>
          <cell r="CI289">
            <v>0</v>
          </cell>
          <cell r="CJ289" t="str">
            <v/>
          </cell>
          <cell r="CK289" t="str">
            <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cell r="DK289">
            <v>0</v>
          </cell>
          <cell r="DL289">
            <v>0</v>
          </cell>
          <cell r="DM289">
            <v>0</v>
          </cell>
          <cell r="DN289">
            <v>0</v>
          </cell>
          <cell r="DO289">
            <v>0</v>
          </cell>
          <cell r="DP289">
            <v>0</v>
          </cell>
          <cell r="DQ289"/>
          <cell r="DR289">
            <v>0</v>
          </cell>
          <cell r="DS289">
            <v>0</v>
          </cell>
          <cell r="DT289">
            <v>0</v>
          </cell>
          <cell r="DU289">
            <v>0</v>
          </cell>
          <cell r="DV289">
            <v>0</v>
          </cell>
          <cell r="DW289">
            <v>0</v>
          </cell>
          <cell r="DX289">
            <v>0</v>
          </cell>
          <cell r="DY289">
            <v>0</v>
          </cell>
          <cell r="DZ289">
            <v>0</v>
          </cell>
          <cell r="EA289">
            <v>0</v>
          </cell>
          <cell r="EB289">
            <v>0</v>
          </cell>
          <cell r="EC289"/>
          <cell r="ED289"/>
          <cell r="EE289"/>
          <cell r="EF289">
            <v>0</v>
          </cell>
          <cell r="EG289">
            <v>0</v>
          </cell>
          <cell r="EH289">
            <v>0</v>
          </cell>
          <cell r="EI289">
            <v>0</v>
          </cell>
          <cell r="EJ289">
            <v>0</v>
          </cell>
          <cell r="EK289">
            <v>0</v>
          </cell>
          <cell r="EL289">
            <v>0</v>
          </cell>
          <cell r="EM289">
            <v>0</v>
          </cell>
          <cell r="EN289">
            <v>0</v>
          </cell>
          <cell r="EO289" t="str">
            <v/>
          </cell>
          <cell r="EP289">
            <v>0</v>
          </cell>
          <cell r="EQ289" t="str">
            <v>CHECK - SHORT YEAR</v>
          </cell>
          <cell r="ER289"/>
          <cell r="ES289"/>
          <cell r="ET289">
            <v>0</v>
          </cell>
          <cell r="EU289">
            <v>0</v>
          </cell>
          <cell r="EV289">
            <v>0</v>
          </cell>
        </row>
        <row r="290">
          <cell r="D290" t="str">
            <v/>
          </cell>
          <cell r="E290" t="str">
            <v/>
          </cell>
          <cell r="F290" t="str">
            <v/>
          </cell>
          <cell r="G290" t="str">
            <v/>
          </cell>
          <cell r="H290" t="str">
            <v/>
          </cell>
          <cell r="I290" t="str">
            <v/>
          </cell>
          <cell r="J290" t="str">
            <v/>
          </cell>
          <cell r="K290" t="str">
            <v/>
          </cell>
          <cell r="L290"/>
          <cell r="M290"/>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t="str">
            <v/>
          </cell>
          <cell r="CH290" t="str">
            <v/>
          </cell>
          <cell r="CI290">
            <v>0</v>
          </cell>
          <cell r="CJ290" t="str">
            <v/>
          </cell>
          <cell r="CK290" t="str">
            <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0</v>
          </cell>
          <cell r="DJ290">
            <v>0</v>
          </cell>
          <cell r="DK290">
            <v>0</v>
          </cell>
          <cell r="DL290">
            <v>0</v>
          </cell>
          <cell r="DM290">
            <v>0</v>
          </cell>
          <cell r="DN290">
            <v>0</v>
          </cell>
          <cell r="DO290">
            <v>0</v>
          </cell>
          <cell r="DP290">
            <v>0</v>
          </cell>
          <cell r="DQ290"/>
          <cell r="DR290">
            <v>0</v>
          </cell>
          <cell r="DS290">
            <v>0</v>
          </cell>
          <cell r="DT290">
            <v>0</v>
          </cell>
          <cell r="DU290">
            <v>0</v>
          </cell>
          <cell r="DV290">
            <v>0</v>
          </cell>
          <cell r="DW290">
            <v>0</v>
          </cell>
          <cell r="DX290">
            <v>0</v>
          </cell>
          <cell r="DY290">
            <v>0</v>
          </cell>
          <cell r="DZ290">
            <v>0</v>
          </cell>
          <cell r="EA290">
            <v>0</v>
          </cell>
          <cell r="EB290">
            <v>0</v>
          </cell>
          <cell r="EC290"/>
          <cell r="ED290"/>
          <cell r="EE290"/>
          <cell r="EF290">
            <v>0</v>
          </cell>
          <cell r="EG290">
            <v>0</v>
          </cell>
          <cell r="EH290">
            <v>0</v>
          </cell>
          <cell r="EI290">
            <v>0</v>
          </cell>
          <cell r="EJ290">
            <v>0</v>
          </cell>
          <cell r="EK290">
            <v>0</v>
          </cell>
          <cell r="EL290">
            <v>0</v>
          </cell>
          <cell r="EM290">
            <v>0</v>
          </cell>
          <cell r="EN290">
            <v>0</v>
          </cell>
          <cell r="EO290" t="str">
            <v/>
          </cell>
          <cell r="EP290">
            <v>0</v>
          </cell>
          <cell r="EQ290" t="str">
            <v>CHECK - SHORT YEAR</v>
          </cell>
          <cell r="ER290"/>
          <cell r="ES290"/>
          <cell r="ET290">
            <v>0</v>
          </cell>
          <cell r="EU290">
            <v>0</v>
          </cell>
          <cell r="EV290">
            <v>0</v>
          </cell>
        </row>
        <row r="291">
          <cell r="D291" t="str">
            <v/>
          </cell>
          <cell r="E291" t="str">
            <v/>
          </cell>
          <cell r="F291" t="str">
            <v/>
          </cell>
          <cell r="G291" t="str">
            <v/>
          </cell>
          <cell r="H291" t="str">
            <v/>
          </cell>
          <cell r="I291" t="str">
            <v/>
          </cell>
          <cell r="J291" t="str">
            <v/>
          </cell>
          <cell r="K291" t="str">
            <v/>
          </cell>
          <cell r="L291"/>
          <cell r="M291"/>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t="str">
            <v/>
          </cell>
          <cell r="CH291" t="str">
            <v/>
          </cell>
          <cell r="CI291">
            <v>0</v>
          </cell>
          <cell r="CJ291" t="str">
            <v/>
          </cell>
          <cell r="CK291" t="str">
            <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0</v>
          </cell>
          <cell r="DP291">
            <v>0</v>
          </cell>
          <cell r="DQ291"/>
          <cell r="DR291">
            <v>0</v>
          </cell>
          <cell r="DS291">
            <v>0</v>
          </cell>
          <cell r="DT291">
            <v>0</v>
          </cell>
          <cell r="DU291">
            <v>0</v>
          </cell>
          <cell r="DV291">
            <v>0</v>
          </cell>
          <cell r="DW291">
            <v>0</v>
          </cell>
          <cell r="DX291">
            <v>0</v>
          </cell>
          <cell r="DY291">
            <v>0</v>
          </cell>
          <cell r="DZ291">
            <v>0</v>
          </cell>
          <cell r="EA291">
            <v>0</v>
          </cell>
          <cell r="EB291">
            <v>0</v>
          </cell>
          <cell r="EC291"/>
          <cell r="ED291"/>
          <cell r="EE291"/>
          <cell r="EF291">
            <v>0</v>
          </cell>
          <cell r="EG291">
            <v>0</v>
          </cell>
          <cell r="EH291">
            <v>0</v>
          </cell>
          <cell r="EI291">
            <v>0</v>
          </cell>
          <cell r="EJ291">
            <v>0</v>
          </cell>
          <cell r="EK291">
            <v>0</v>
          </cell>
          <cell r="EL291">
            <v>0</v>
          </cell>
          <cell r="EM291">
            <v>0</v>
          </cell>
          <cell r="EN291">
            <v>0</v>
          </cell>
          <cell r="EO291" t="str">
            <v/>
          </cell>
          <cell r="EP291">
            <v>0</v>
          </cell>
          <cell r="EQ291" t="str">
            <v>CHECK - SHORT YEAR</v>
          </cell>
          <cell r="ER291"/>
          <cell r="ES291"/>
          <cell r="ET291">
            <v>0</v>
          </cell>
          <cell r="EU291">
            <v>0</v>
          </cell>
          <cell r="EV291">
            <v>0</v>
          </cell>
        </row>
        <row r="292">
          <cell r="D292" t="str">
            <v/>
          </cell>
          <cell r="E292" t="str">
            <v/>
          </cell>
          <cell r="F292" t="str">
            <v/>
          </cell>
          <cell r="G292" t="str">
            <v/>
          </cell>
          <cell r="H292" t="str">
            <v/>
          </cell>
          <cell r="I292" t="str">
            <v/>
          </cell>
          <cell r="J292" t="str">
            <v/>
          </cell>
          <cell r="K292" t="str">
            <v/>
          </cell>
          <cell r="L292"/>
          <cell r="M292"/>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t="str">
            <v/>
          </cell>
          <cell r="CH292" t="str">
            <v/>
          </cell>
          <cell r="CI292">
            <v>0</v>
          </cell>
          <cell r="CJ292" t="str">
            <v/>
          </cell>
          <cell r="CK292" t="str">
            <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cell r="DP292">
            <v>0</v>
          </cell>
          <cell r="DQ292"/>
          <cell r="DR292">
            <v>0</v>
          </cell>
          <cell r="DS292">
            <v>0</v>
          </cell>
          <cell r="DT292">
            <v>0</v>
          </cell>
          <cell r="DU292">
            <v>0</v>
          </cell>
          <cell r="DV292">
            <v>0</v>
          </cell>
          <cell r="DW292">
            <v>0</v>
          </cell>
          <cell r="DX292">
            <v>0</v>
          </cell>
          <cell r="DY292">
            <v>0</v>
          </cell>
          <cell r="DZ292">
            <v>0</v>
          </cell>
          <cell r="EA292">
            <v>0</v>
          </cell>
          <cell r="EB292">
            <v>0</v>
          </cell>
          <cell r="EC292"/>
          <cell r="ED292"/>
          <cell r="EE292"/>
          <cell r="EF292">
            <v>0</v>
          </cell>
          <cell r="EG292">
            <v>0</v>
          </cell>
          <cell r="EH292">
            <v>0</v>
          </cell>
          <cell r="EI292">
            <v>0</v>
          </cell>
          <cell r="EJ292">
            <v>0</v>
          </cell>
          <cell r="EK292">
            <v>0</v>
          </cell>
          <cell r="EL292">
            <v>0</v>
          </cell>
          <cell r="EM292">
            <v>0</v>
          </cell>
          <cell r="EN292">
            <v>0</v>
          </cell>
          <cell r="EO292" t="str">
            <v/>
          </cell>
          <cell r="EP292">
            <v>0</v>
          </cell>
          <cell r="EQ292" t="str">
            <v>CHECK - SHORT YEAR</v>
          </cell>
          <cell r="ER292"/>
          <cell r="ES292"/>
          <cell r="ET292">
            <v>0</v>
          </cell>
          <cell r="EU292">
            <v>0</v>
          </cell>
          <cell r="EV292">
            <v>0</v>
          </cell>
        </row>
        <row r="293">
          <cell r="D293" t="str">
            <v/>
          </cell>
          <cell r="E293" t="str">
            <v/>
          </cell>
          <cell r="F293" t="str">
            <v/>
          </cell>
          <cell r="G293" t="str">
            <v/>
          </cell>
          <cell r="H293" t="str">
            <v/>
          </cell>
          <cell r="I293" t="str">
            <v/>
          </cell>
          <cell r="J293" t="str">
            <v/>
          </cell>
          <cell r="K293" t="str">
            <v/>
          </cell>
          <cell r="L293"/>
          <cell r="M293"/>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t="str">
            <v/>
          </cell>
          <cell r="CH293" t="str">
            <v/>
          </cell>
          <cell r="CI293">
            <v>0</v>
          </cell>
          <cell r="CJ293" t="str">
            <v/>
          </cell>
          <cell r="CK293" t="str">
            <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0</v>
          </cell>
          <cell r="DL293">
            <v>0</v>
          </cell>
          <cell r="DM293">
            <v>0</v>
          </cell>
          <cell r="DN293">
            <v>0</v>
          </cell>
          <cell r="DO293">
            <v>0</v>
          </cell>
          <cell r="DP293">
            <v>0</v>
          </cell>
          <cell r="DQ293"/>
          <cell r="DR293">
            <v>0</v>
          </cell>
          <cell r="DS293">
            <v>0</v>
          </cell>
          <cell r="DT293">
            <v>0</v>
          </cell>
          <cell r="DU293">
            <v>0</v>
          </cell>
          <cell r="DV293">
            <v>0</v>
          </cell>
          <cell r="DW293">
            <v>0</v>
          </cell>
          <cell r="DX293">
            <v>0</v>
          </cell>
          <cell r="DY293">
            <v>0</v>
          </cell>
          <cell r="DZ293">
            <v>0</v>
          </cell>
          <cell r="EA293">
            <v>0</v>
          </cell>
          <cell r="EB293">
            <v>0</v>
          </cell>
          <cell r="EC293"/>
          <cell r="ED293"/>
          <cell r="EE293"/>
          <cell r="EF293">
            <v>0</v>
          </cell>
          <cell r="EG293">
            <v>0</v>
          </cell>
          <cell r="EH293">
            <v>0</v>
          </cell>
          <cell r="EI293">
            <v>0</v>
          </cell>
          <cell r="EJ293">
            <v>0</v>
          </cell>
          <cell r="EK293">
            <v>0</v>
          </cell>
          <cell r="EL293">
            <v>0</v>
          </cell>
          <cell r="EM293">
            <v>0</v>
          </cell>
          <cell r="EN293">
            <v>0</v>
          </cell>
          <cell r="EO293" t="str">
            <v/>
          </cell>
          <cell r="EP293">
            <v>0</v>
          </cell>
          <cell r="EQ293" t="str">
            <v>CHECK - SHORT YEAR</v>
          </cell>
          <cell r="ER293"/>
          <cell r="ES293"/>
          <cell r="ET293">
            <v>0</v>
          </cell>
          <cell r="EU293">
            <v>0</v>
          </cell>
          <cell r="EV293">
            <v>0</v>
          </cell>
        </row>
        <row r="294">
          <cell r="D294" t="str">
            <v/>
          </cell>
          <cell r="E294" t="str">
            <v/>
          </cell>
          <cell r="F294" t="str">
            <v/>
          </cell>
          <cell r="G294" t="str">
            <v/>
          </cell>
          <cell r="H294" t="str">
            <v/>
          </cell>
          <cell r="I294" t="str">
            <v/>
          </cell>
          <cell r="J294" t="str">
            <v/>
          </cell>
          <cell r="K294" t="str">
            <v/>
          </cell>
          <cell r="L294"/>
          <cell r="M294"/>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t="str">
            <v/>
          </cell>
          <cell r="CH294" t="str">
            <v/>
          </cell>
          <cell r="CI294">
            <v>0</v>
          </cell>
          <cell r="CJ294" t="str">
            <v/>
          </cell>
          <cell r="CK294" t="str">
            <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cell r="DJ294">
            <v>0</v>
          </cell>
          <cell r="DK294">
            <v>0</v>
          </cell>
          <cell r="DL294">
            <v>0</v>
          </cell>
          <cell r="DM294">
            <v>0</v>
          </cell>
          <cell r="DN294">
            <v>0</v>
          </cell>
          <cell r="DO294">
            <v>0</v>
          </cell>
          <cell r="DP294">
            <v>0</v>
          </cell>
          <cell r="DQ294"/>
          <cell r="DR294">
            <v>0</v>
          </cell>
          <cell r="DS294">
            <v>0</v>
          </cell>
          <cell r="DT294">
            <v>0</v>
          </cell>
          <cell r="DU294">
            <v>0</v>
          </cell>
          <cell r="DV294">
            <v>0</v>
          </cell>
          <cell r="DW294">
            <v>0</v>
          </cell>
          <cell r="DX294">
            <v>0</v>
          </cell>
          <cell r="DY294">
            <v>0</v>
          </cell>
          <cell r="DZ294">
            <v>0</v>
          </cell>
          <cell r="EA294">
            <v>0</v>
          </cell>
          <cell r="EB294">
            <v>0</v>
          </cell>
          <cell r="EC294"/>
          <cell r="ED294"/>
          <cell r="EE294"/>
          <cell r="EF294">
            <v>0</v>
          </cell>
          <cell r="EG294">
            <v>0</v>
          </cell>
          <cell r="EH294">
            <v>0</v>
          </cell>
          <cell r="EI294">
            <v>0</v>
          </cell>
          <cell r="EJ294">
            <v>0</v>
          </cell>
          <cell r="EK294">
            <v>0</v>
          </cell>
          <cell r="EL294">
            <v>0</v>
          </cell>
          <cell r="EM294">
            <v>0</v>
          </cell>
          <cell r="EN294">
            <v>0</v>
          </cell>
          <cell r="EO294" t="str">
            <v/>
          </cell>
          <cell r="EP294">
            <v>0</v>
          </cell>
          <cell r="EQ294" t="str">
            <v>CHECK - SHORT YEAR</v>
          </cell>
          <cell r="ER294"/>
          <cell r="ES294"/>
          <cell r="ET294">
            <v>0</v>
          </cell>
          <cell r="EU294">
            <v>0</v>
          </cell>
          <cell r="EV294">
            <v>0</v>
          </cell>
        </row>
        <row r="295">
          <cell r="D295" t="str">
            <v/>
          </cell>
          <cell r="E295" t="str">
            <v/>
          </cell>
          <cell r="F295" t="str">
            <v/>
          </cell>
          <cell r="G295" t="str">
            <v/>
          </cell>
          <cell r="H295" t="str">
            <v/>
          </cell>
          <cell r="I295" t="str">
            <v/>
          </cell>
          <cell r="J295" t="str">
            <v/>
          </cell>
          <cell r="K295" t="str">
            <v/>
          </cell>
          <cell r="L295"/>
          <cell r="M295"/>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t="str">
            <v/>
          </cell>
          <cell r="CH295" t="str">
            <v/>
          </cell>
          <cell r="CI295">
            <v>0</v>
          </cell>
          <cell r="CJ295" t="str">
            <v/>
          </cell>
          <cell r="CK295" t="str">
            <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cell r="DJ295">
            <v>0</v>
          </cell>
          <cell r="DK295">
            <v>0</v>
          </cell>
          <cell r="DL295">
            <v>0</v>
          </cell>
          <cell r="DM295">
            <v>0</v>
          </cell>
          <cell r="DN295">
            <v>0</v>
          </cell>
          <cell r="DO295">
            <v>0</v>
          </cell>
          <cell r="DP295">
            <v>0</v>
          </cell>
          <cell r="DQ295"/>
          <cell r="DR295">
            <v>0</v>
          </cell>
          <cell r="DS295">
            <v>0</v>
          </cell>
          <cell r="DT295">
            <v>0</v>
          </cell>
          <cell r="DU295">
            <v>0</v>
          </cell>
          <cell r="DV295">
            <v>0</v>
          </cell>
          <cell r="DW295">
            <v>0</v>
          </cell>
          <cell r="DX295">
            <v>0</v>
          </cell>
          <cell r="DY295">
            <v>0</v>
          </cell>
          <cell r="DZ295">
            <v>0</v>
          </cell>
          <cell r="EA295">
            <v>0</v>
          </cell>
          <cell r="EB295">
            <v>0</v>
          </cell>
          <cell r="EC295"/>
          <cell r="ED295"/>
          <cell r="EE295"/>
          <cell r="EF295">
            <v>0</v>
          </cell>
          <cell r="EG295">
            <v>0</v>
          </cell>
          <cell r="EH295">
            <v>0</v>
          </cell>
          <cell r="EI295">
            <v>0</v>
          </cell>
          <cell r="EJ295">
            <v>0</v>
          </cell>
          <cell r="EK295">
            <v>0</v>
          </cell>
          <cell r="EL295">
            <v>0</v>
          </cell>
          <cell r="EM295">
            <v>0</v>
          </cell>
          <cell r="EN295">
            <v>0</v>
          </cell>
          <cell r="EO295" t="str">
            <v/>
          </cell>
          <cell r="EP295">
            <v>0</v>
          </cell>
          <cell r="EQ295" t="str">
            <v>CHECK - SHORT YEAR</v>
          </cell>
          <cell r="ER295"/>
          <cell r="ES295"/>
          <cell r="ET295">
            <v>0</v>
          </cell>
          <cell r="EU295">
            <v>0</v>
          </cell>
          <cell r="EV295">
            <v>0</v>
          </cell>
        </row>
        <row r="296">
          <cell r="D296" t="str">
            <v/>
          </cell>
          <cell r="E296" t="str">
            <v/>
          </cell>
          <cell r="F296" t="str">
            <v/>
          </cell>
          <cell r="G296" t="str">
            <v/>
          </cell>
          <cell r="H296" t="str">
            <v/>
          </cell>
          <cell r="I296" t="str">
            <v/>
          </cell>
          <cell r="J296" t="str">
            <v/>
          </cell>
          <cell r="K296" t="str">
            <v/>
          </cell>
          <cell r="L296"/>
          <cell r="M296"/>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t="str">
            <v/>
          </cell>
          <cell r="CH296" t="str">
            <v/>
          </cell>
          <cell r="CI296">
            <v>0</v>
          </cell>
          <cell r="CJ296" t="str">
            <v/>
          </cell>
          <cell r="CK296" t="str">
            <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0</v>
          </cell>
          <cell r="DL296">
            <v>0</v>
          </cell>
          <cell r="DM296">
            <v>0</v>
          </cell>
          <cell r="DN296">
            <v>0</v>
          </cell>
          <cell r="DO296">
            <v>0</v>
          </cell>
          <cell r="DP296">
            <v>0</v>
          </cell>
          <cell r="DQ296"/>
          <cell r="DR296">
            <v>0</v>
          </cell>
          <cell r="DS296">
            <v>0</v>
          </cell>
          <cell r="DT296">
            <v>0</v>
          </cell>
          <cell r="DU296">
            <v>0</v>
          </cell>
          <cell r="DV296">
            <v>0</v>
          </cell>
          <cell r="DW296">
            <v>0</v>
          </cell>
          <cell r="DX296">
            <v>0</v>
          </cell>
          <cell r="DY296">
            <v>0</v>
          </cell>
          <cell r="DZ296">
            <v>0</v>
          </cell>
          <cell r="EA296">
            <v>0</v>
          </cell>
          <cell r="EB296">
            <v>0</v>
          </cell>
          <cell r="EC296"/>
          <cell r="ED296"/>
          <cell r="EE296"/>
          <cell r="EF296">
            <v>0</v>
          </cell>
          <cell r="EG296">
            <v>0</v>
          </cell>
          <cell r="EH296">
            <v>0</v>
          </cell>
          <cell r="EI296">
            <v>0</v>
          </cell>
          <cell r="EJ296">
            <v>0</v>
          </cell>
          <cell r="EK296">
            <v>0</v>
          </cell>
          <cell r="EL296">
            <v>0</v>
          </cell>
          <cell r="EM296">
            <v>0</v>
          </cell>
          <cell r="EN296">
            <v>0</v>
          </cell>
          <cell r="EO296" t="str">
            <v/>
          </cell>
          <cell r="EP296">
            <v>0</v>
          </cell>
          <cell r="EQ296" t="str">
            <v>CHECK - SHORT YEAR</v>
          </cell>
          <cell r="ER296"/>
          <cell r="ES296"/>
          <cell r="ET296">
            <v>0</v>
          </cell>
          <cell r="EU296">
            <v>0</v>
          </cell>
          <cell r="EV296">
            <v>0</v>
          </cell>
        </row>
        <row r="297">
          <cell r="D297" t="str">
            <v/>
          </cell>
          <cell r="E297" t="str">
            <v/>
          </cell>
          <cell r="F297" t="str">
            <v/>
          </cell>
          <cell r="G297" t="str">
            <v/>
          </cell>
          <cell r="H297" t="str">
            <v/>
          </cell>
          <cell r="I297" t="str">
            <v/>
          </cell>
          <cell r="J297" t="str">
            <v/>
          </cell>
          <cell r="K297" t="str">
            <v/>
          </cell>
          <cell r="L297"/>
          <cell r="M297"/>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t="str">
            <v/>
          </cell>
          <cell r="CH297" t="str">
            <v/>
          </cell>
          <cell r="CI297">
            <v>0</v>
          </cell>
          <cell r="CJ297" t="str">
            <v/>
          </cell>
          <cell r="CK297" t="str">
            <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0</v>
          </cell>
          <cell r="DL297">
            <v>0</v>
          </cell>
          <cell r="DM297">
            <v>0</v>
          </cell>
          <cell r="DN297">
            <v>0</v>
          </cell>
          <cell r="DO297">
            <v>0</v>
          </cell>
          <cell r="DP297">
            <v>0</v>
          </cell>
          <cell r="DQ297"/>
          <cell r="DR297">
            <v>0</v>
          </cell>
          <cell r="DS297">
            <v>0</v>
          </cell>
          <cell r="DT297">
            <v>0</v>
          </cell>
          <cell r="DU297">
            <v>0</v>
          </cell>
          <cell r="DV297">
            <v>0</v>
          </cell>
          <cell r="DW297">
            <v>0</v>
          </cell>
          <cell r="DX297">
            <v>0</v>
          </cell>
          <cell r="DY297">
            <v>0</v>
          </cell>
          <cell r="DZ297">
            <v>0</v>
          </cell>
          <cell r="EA297">
            <v>0</v>
          </cell>
          <cell r="EB297">
            <v>0</v>
          </cell>
          <cell r="EC297"/>
          <cell r="ED297"/>
          <cell r="EE297"/>
          <cell r="EF297">
            <v>0</v>
          </cell>
          <cell r="EG297">
            <v>0</v>
          </cell>
          <cell r="EH297">
            <v>0</v>
          </cell>
          <cell r="EI297">
            <v>0</v>
          </cell>
          <cell r="EJ297">
            <v>0</v>
          </cell>
          <cell r="EK297">
            <v>0</v>
          </cell>
          <cell r="EL297">
            <v>0</v>
          </cell>
          <cell r="EM297">
            <v>0</v>
          </cell>
          <cell r="EN297">
            <v>0</v>
          </cell>
          <cell r="EO297" t="str">
            <v/>
          </cell>
          <cell r="EP297">
            <v>0</v>
          </cell>
          <cell r="EQ297" t="str">
            <v>CHECK - SHORT YEAR</v>
          </cell>
          <cell r="ER297"/>
          <cell r="ES297"/>
          <cell r="ET297">
            <v>0</v>
          </cell>
          <cell r="EU297">
            <v>0</v>
          </cell>
          <cell r="EV297">
            <v>0</v>
          </cell>
        </row>
        <row r="298">
          <cell r="D298" t="str">
            <v/>
          </cell>
          <cell r="E298" t="str">
            <v/>
          </cell>
          <cell r="F298" t="str">
            <v/>
          </cell>
          <cell r="G298" t="str">
            <v/>
          </cell>
          <cell r="H298" t="str">
            <v/>
          </cell>
          <cell r="I298" t="str">
            <v/>
          </cell>
          <cell r="J298" t="str">
            <v/>
          </cell>
          <cell r="K298" t="str">
            <v/>
          </cell>
          <cell r="L298"/>
          <cell r="M298"/>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t="str">
            <v/>
          </cell>
          <cell r="CH298" t="str">
            <v/>
          </cell>
          <cell r="CI298">
            <v>0</v>
          </cell>
          <cell r="CJ298" t="str">
            <v/>
          </cell>
          <cell r="CK298" t="str">
            <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cell r="DR298">
            <v>0</v>
          </cell>
          <cell r="DS298">
            <v>0</v>
          </cell>
          <cell r="DT298">
            <v>0</v>
          </cell>
          <cell r="DU298">
            <v>0</v>
          </cell>
          <cell r="DV298">
            <v>0</v>
          </cell>
          <cell r="DW298">
            <v>0</v>
          </cell>
          <cell r="DX298">
            <v>0</v>
          </cell>
          <cell r="DY298">
            <v>0</v>
          </cell>
          <cell r="DZ298">
            <v>0</v>
          </cell>
          <cell r="EA298">
            <v>0</v>
          </cell>
          <cell r="EB298">
            <v>0</v>
          </cell>
          <cell r="EC298"/>
          <cell r="ED298"/>
          <cell r="EE298"/>
          <cell r="EF298">
            <v>0</v>
          </cell>
          <cell r="EG298">
            <v>0</v>
          </cell>
          <cell r="EH298">
            <v>0</v>
          </cell>
          <cell r="EI298">
            <v>0</v>
          </cell>
          <cell r="EJ298">
            <v>0</v>
          </cell>
          <cell r="EK298">
            <v>0</v>
          </cell>
          <cell r="EL298">
            <v>0</v>
          </cell>
          <cell r="EM298">
            <v>0</v>
          </cell>
          <cell r="EN298">
            <v>0</v>
          </cell>
          <cell r="EO298" t="str">
            <v/>
          </cell>
          <cell r="EP298">
            <v>0</v>
          </cell>
          <cell r="EQ298" t="str">
            <v>CHECK - SHORT YEAR</v>
          </cell>
          <cell r="ER298"/>
          <cell r="ES298"/>
          <cell r="ET298">
            <v>0</v>
          </cell>
          <cell r="EU298">
            <v>0</v>
          </cell>
          <cell r="EV298">
            <v>0</v>
          </cell>
        </row>
        <row r="299">
          <cell r="D299" t="str">
            <v/>
          </cell>
          <cell r="E299" t="str">
            <v/>
          </cell>
          <cell r="F299" t="str">
            <v/>
          </cell>
          <cell r="G299" t="str">
            <v/>
          </cell>
          <cell r="H299" t="str">
            <v/>
          </cell>
          <cell r="I299" t="str">
            <v/>
          </cell>
          <cell r="J299" t="str">
            <v/>
          </cell>
          <cell r="K299" t="str">
            <v/>
          </cell>
          <cell r="L299"/>
          <cell r="M299"/>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t="str">
            <v/>
          </cell>
          <cell r="CH299" t="str">
            <v/>
          </cell>
          <cell r="CI299">
            <v>0</v>
          </cell>
          <cell r="CJ299" t="str">
            <v/>
          </cell>
          <cell r="CK299" t="str">
            <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cell r="DJ299">
            <v>0</v>
          </cell>
          <cell r="DK299">
            <v>0</v>
          </cell>
          <cell r="DL299">
            <v>0</v>
          </cell>
          <cell r="DM299">
            <v>0</v>
          </cell>
          <cell r="DN299">
            <v>0</v>
          </cell>
          <cell r="DO299">
            <v>0</v>
          </cell>
          <cell r="DP299">
            <v>0</v>
          </cell>
          <cell r="DQ299"/>
          <cell r="DR299">
            <v>0</v>
          </cell>
          <cell r="DS299">
            <v>0</v>
          </cell>
          <cell r="DT299">
            <v>0</v>
          </cell>
          <cell r="DU299">
            <v>0</v>
          </cell>
          <cell r="DV299">
            <v>0</v>
          </cell>
          <cell r="DW299">
            <v>0</v>
          </cell>
          <cell r="DX299">
            <v>0</v>
          </cell>
          <cell r="DY299">
            <v>0</v>
          </cell>
          <cell r="DZ299">
            <v>0</v>
          </cell>
          <cell r="EA299">
            <v>0</v>
          </cell>
          <cell r="EB299">
            <v>0</v>
          </cell>
          <cell r="EC299"/>
          <cell r="ED299"/>
          <cell r="EE299"/>
          <cell r="EF299">
            <v>0</v>
          </cell>
          <cell r="EG299">
            <v>0</v>
          </cell>
          <cell r="EH299">
            <v>0</v>
          </cell>
          <cell r="EI299">
            <v>0</v>
          </cell>
          <cell r="EJ299">
            <v>0</v>
          </cell>
          <cell r="EK299">
            <v>0</v>
          </cell>
          <cell r="EL299">
            <v>0</v>
          </cell>
          <cell r="EM299">
            <v>0</v>
          </cell>
          <cell r="EN299">
            <v>0</v>
          </cell>
          <cell r="EO299" t="str">
            <v/>
          </cell>
          <cell r="EP299">
            <v>0</v>
          </cell>
          <cell r="EQ299" t="str">
            <v>CHECK - SHORT YEAR</v>
          </cell>
          <cell r="ER299"/>
          <cell r="ES299"/>
          <cell r="ET299">
            <v>0</v>
          </cell>
          <cell r="EU299">
            <v>0</v>
          </cell>
          <cell r="EV299">
            <v>0</v>
          </cell>
        </row>
        <row r="300">
          <cell r="D300" t="str">
            <v/>
          </cell>
          <cell r="E300" t="str">
            <v/>
          </cell>
          <cell r="F300" t="str">
            <v/>
          </cell>
          <cell r="G300" t="str">
            <v/>
          </cell>
          <cell r="H300" t="str">
            <v/>
          </cell>
          <cell r="I300" t="str">
            <v/>
          </cell>
          <cell r="J300" t="str">
            <v/>
          </cell>
          <cell r="K300" t="str">
            <v/>
          </cell>
          <cell r="L300"/>
          <cell r="M300"/>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t="str">
            <v/>
          </cell>
          <cell r="CH300" t="str">
            <v/>
          </cell>
          <cell r="CI300">
            <v>0</v>
          </cell>
          <cell r="CJ300" t="str">
            <v/>
          </cell>
          <cell r="CK300" t="str">
            <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cell r="DJ300">
            <v>0</v>
          </cell>
          <cell r="DK300">
            <v>0</v>
          </cell>
          <cell r="DL300">
            <v>0</v>
          </cell>
          <cell r="DM300">
            <v>0</v>
          </cell>
          <cell r="DN300">
            <v>0</v>
          </cell>
          <cell r="DO300">
            <v>0</v>
          </cell>
          <cell r="DP300">
            <v>0</v>
          </cell>
          <cell r="DQ300"/>
          <cell r="DR300">
            <v>0</v>
          </cell>
          <cell r="DS300">
            <v>0</v>
          </cell>
          <cell r="DT300">
            <v>0</v>
          </cell>
          <cell r="DU300">
            <v>0</v>
          </cell>
          <cell r="DV300">
            <v>0</v>
          </cell>
          <cell r="DW300">
            <v>0</v>
          </cell>
          <cell r="DX300">
            <v>0</v>
          </cell>
          <cell r="DY300">
            <v>0</v>
          </cell>
          <cell r="DZ300">
            <v>0</v>
          </cell>
          <cell r="EA300">
            <v>0</v>
          </cell>
          <cell r="EB300">
            <v>0</v>
          </cell>
          <cell r="EC300"/>
          <cell r="ED300"/>
          <cell r="EE300"/>
          <cell r="EF300">
            <v>0</v>
          </cell>
          <cell r="EG300">
            <v>0</v>
          </cell>
          <cell r="EH300">
            <v>0</v>
          </cell>
          <cell r="EI300">
            <v>0</v>
          </cell>
          <cell r="EJ300">
            <v>0</v>
          </cell>
          <cell r="EK300">
            <v>0</v>
          </cell>
          <cell r="EL300">
            <v>0</v>
          </cell>
          <cell r="EM300">
            <v>0</v>
          </cell>
          <cell r="EN300">
            <v>0</v>
          </cell>
          <cell r="EO300" t="str">
            <v/>
          </cell>
          <cell r="EP300">
            <v>0</v>
          </cell>
          <cell r="EQ300" t="str">
            <v>CHECK - SHORT YEAR</v>
          </cell>
          <cell r="ER300"/>
          <cell r="ES300"/>
          <cell r="ET300">
            <v>0</v>
          </cell>
          <cell r="EU300">
            <v>0</v>
          </cell>
          <cell r="EV300">
            <v>0</v>
          </cell>
        </row>
        <row r="301">
          <cell r="D301" t="str">
            <v/>
          </cell>
          <cell r="E301" t="str">
            <v/>
          </cell>
          <cell r="F301" t="str">
            <v/>
          </cell>
          <cell r="G301" t="str">
            <v/>
          </cell>
          <cell r="H301" t="str">
            <v/>
          </cell>
          <cell r="I301" t="str">
            <v/>
          </cell>
          <cell r="J301" t="str">
            <v/>
          </cell>
          <cell r="K301" t="str">
            <v/>
          </cell>
          <cell r="L301"/>
          <cell r="M301"/>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t="str">
            <v/>
          </cell>
          <cell r="CH301" t="str">
            <v/>
          </cell>
          <cell r="CI301">
            <v>0</v>
          </cell>
          <cell r="CJ301" t="str">
            <v/>
          </cell>
          <cell r="CK301" t="str">
            <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cell r="DJ301">
            <v>0</v>
          </cell>
          <cell r="DK301">
            <v>0</v>
          </cell>
          <cell r="DL301">
            <v>0</v>
          </cell>
          <cell r="DM301">
            <v>0</v>
          </cell>
          <cell r="DN301">
            <v>0</v>
          </cell>
          <cell r="DO301">
            <v>0</v>
          </cell>
          <cell r="DP301">
            <v>0</v>
          </cell>
          <cell r="DQ301"/>
          <cell r="DR301">
            <v>0</v>
          </cell>
          <cell r="DS301">
            <v>0</v>
          </cell>
          <cell r="DT301">
            <v>0</v>
          </cell>
          <cell r="DU301">
            <v>0</v>
          </cell>
          <cell r="DV301">
            <v>0</v>
          </cell>
          <cell r="DW301">
            <v>0</v>
          </cell>
          <cell r="DX301">
            <v>0</v>
          </cell>
          <cell r="DY301">
            <v>0</v>
          </cell>
          <cell r="DZ301">
            <v>0</v>
          </cell>
          <cell r="EA301">
            <v>0</v>
          </cell>
          <cell r="EB301">
            <v>0</v>
          </cell>
          <cell r="EC301"/>
          <cell r="ED301"/>
          <cell r="EE301"/>
          <cell r="EF301">
            <v>0</v>
          </cell>
          <cell r="EG301">
            <v>0</v>
          </cell>
          <cell r="EH301">
            <v>0</v>
          </cell>
          <cell r="EI301">
            <v>0</v>
          </cell>
          <cell r="EJ301">
            <v>0</v>
          </cell>
          <cell r="EK301">
            <v>0</v>
          </cell>
          <cell r="EL301">
            <v>0</v>
          </cell>
          <cell r="EM301">
            <v>0</v>
          </cell>
          <cell r="EN301">
            <v>0</v>
          </cell>
          <cell r="EO301" t="str">
            <v/>
          </cell>
          <cell r="EP301">
            <v>0</v>
          </cell>
          <cell r="EQ301" t="str">
            <v>CHECK - SHORT YEAR</v>
          </cell>
          <cell r="ER301"/>
          <cell r="ES301"/>
          <cell r="ET301">
            <v>0</v>
          </cell>
          <cell r="EU301">
            <v>0</v>
          </cell>
          <cell r="EV301">
            <v>0</v>
          </cell>
        </row>
        <row r="302">
          <cell r="D302" t="str">
            <v/>
          </cell>
          <cell r="E302" t="str">
            <v/>
          </cell>
          <cell r="F302" t="str">
            <v/>
          </cell>
          <cell r="G302" t="str">
            <v/>
          </cell>
          <cell r="H302" t="str">
            <v/>
          </cell>
          <cell r="I302" t="str">
            <v/>
          </cell>
          <cell r="J302" t="str">
            <v/>
          </cell>
          <cell r="K302" t="str">
            <v/>
          </cell>
          <cell r="L302"/>
          <cell r="M302"/>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t="str">
            <v/>
          </cell>
          <cell r="CH302" t="str">
            <v/>
          </cell>
          <cell r="CI302">
            <v>0</v>
          </cell>
          <cell r="CJ302" t="str">
            <v/>
          </cell>
          <cell r="CK302" t="str">
            <v/>
          </cell>
          <cell r="CL302">
            <v>0</v>
          </cell>
          <cell r="CM302">
            <v>0</v>
          </cell>
          <cell r="CN302">
            <v>0</v>
          </cell>
          <cell r="CO302">
            <v>0</v>
          </cell>
          <cell r="CP302">
            <v>0</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cell r="DR302">
            <v>0</v>
          </cell>
          <cell r="DS302">
            <v>0</v>
          </cell>
          <cell r="DT302">
            <v>0</v>
          </cell>
          <cell r="DU302">
            <v>0</v>
          </cell>
          <cell r="DV302">
            <v>0</v>
          </cell>
          <cell r="DW302">
            <v>0</v>
          </cell>
          <cell r="DX302">
            <v>0</v>
          </cell>
          <cell r="DY302">
            <v>0</v>
          </cell>
          <cell r="DZ302">
            <v>0</v>
          </cell>
          <cell r="EA302">
            <v>0</v>
          </cell>
          <cell r="EB302">
            <v>0</v>
          </cell>
          <cell r="EC302"/>
          <cell r="ED302"/>
          <cell r="EE302"/>
          <cell r="EF302">
            <v>0</v>
          </cell>
          <cell r="EG302">
            <v>0</v>
          </cell>
          <cell r="EH302">
            <v>0</v>
          </cell>
          <cell r="EI302">
            <v>0</v>
          </cell>
          <cell r="EJ302">
            <v>0</v>
          </cell>
          <cell r="EK302">
            <v>0</v>
          </cell>
          <cell r="EL302">
            <v>0</v>
          </cell>
          <cell r="EM302">
            <v>0</v>
          </cell>
          <cell r="EN302">
            <v>0</v>
          </cell>
          <cell r="EO302" t="str">
            <v/>
          </cell>
          <cell r="EP302">
            <v>0</v>
          </cell>
          <cell r="EQ302" t="str">
            <v>CHECK - SHORT YEAR</v>
          </cell>
          <cell r="ER302"/>
          <cell r="ES302"/>
          <cell r="ET302">
            <v>0</v>
          </cell>
          <cell r="EU302">
            <v>0</v>
          </cell>
          <cell r="EV302">
            <v>0</v>
          </cell>
        </row>
        <row r="303">
          <cell r="D303" t="str">
            <v/>
          </cell>
          <cell r="E303" t="str">
            <v/>
          </cell>
          <cell r="F303" t="str">
            <v/>
          </cell>
          <cell r="G303" t="str">
            <v/>
          </cell>
          <cell r="H303" t="str">
            <v/>
          </cell>
          <cell r="I303" t="str">
            <v/>
          </cell>
          <cell r="J303" t="str">
            <v/>
          </cell>
          <cell r="K303" t="str">
            <v/>
          </cell>
          <cell r="L303"/>
          <cell r="M303"/>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t="str">
            <v/>
          </cell>
          <cell r="CH303" t="str">
            <v/>
          </cell>
          <cell r="CI303">
            <v>0</v>
          </cell>
          <cell r="CJ303" t="str">
            <v/>
          </cell>
          <cell r="CK303" t="str">
            <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cell r="DJ303">
            <v>0</v>
          </cell>
          <cell r="DK303">
            <v>0</v>
          </cell>
          <cell r="DL303">
            <v>0</v>
          </cell>
          <cell r="DM303">
            <v>0</v>
          </cell>
          <cell r="DN303">
            <v>0</v>
          </cell>
          <cell r="DO303">
            <v>0</v>
          </cell>
          <cell r="DP303">
            <v>0</v>
          </cell>
          <cell r="DQ303"/>
          <cell r="DR303">
            <v>0</v>
          </cell>
          <cell r="DS303">
            <v>0</v>
          </cell>
          <cell r="DT303">
            <v>0</v>
          </cell>
          <cell r="DU303">
            <v>0</v>
          </cell>
          <cell r="DV303">
            <v>0</v>
          </cell>
          <cell r="DW303">
            <v>0</v>
          </cell>
          <cell r="DX303">
            <v>0</v>
          </cell>
          <cell r="DY303">
            <v>0</v>
          </cell>
          <cell r="DZ303">
            <v>0</v>
          </cell>
          <cell r="EA303">
            <v>0</v>
          </cell>
          <cell r="EB303">
            <v>0</v>
          </cell>
          <cell r="EC303"/>
          <cell r="ED303"/>
          <cell r="EE303"/>
          <cell r="EF303">
            <v>0</v>
          </cell>
          <cell r="EG303">
            <v>0</v>
          </cell>
          <cell r="EH303">
            <v>0</v>
          </cell>
          <cell r="EI303">
            <v>0</v>
          </cell>
          <cell r="EJ303">
            <v>0</v>
          </cell>
          <cell r="EK303">
            <v>0</v>
          </cell>
          <cell r="EL303">
            <v>0</v>
          </cell>
          <cell r="EM303">
            <v>0</v>
          </cell>
          <cell r="EN303">
            <v>0</v>
          </cell>
          <cell r="EO303" t="str">
            <v/>
          </cell>
          <cell r="EP303">
            <v>0</v>
          </cell>
          <cell r="EQ303" t="str">
            <v>CHECK - SHORT YEAR</v>
          </cell>
          <cell r="ER303"/>
          <cell r="ES303"/>
          <cell r="ET303">
            <v>0</v>
          </cell>
          <cell r="EU303">
            <v>0</v>
          </cell>
          <cell r="EV303">
            <v>0</v>
          </cell>
        </row>
        <row r="304">
          <cell r="D304" t="str">
            <v/>
          </cell>
          <cell r="E304" t="str">
            <v/>
          </cell>
          <cell r="F304" t="str">
            <v/>
          </cell>
          <cell r="G304" t="str">
            <v/>
          </cell>
          <cell r="H304" t="str">
            <v/>
          </cell>
          <cell r="I304" t="str">
            <v/>
          </cell>
          <cell r="J304" t="str">
            <v/>
          </cell>
          <cell r="K304" t="str">
            <v/>
          </cell>
          <cell r="L304"/>
          <cell r="M304"/>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t="str">
            <v/>
          </cell>
          <cell r="CH304" t="str">
            <v/>
          </cell>
          <cell r="CI304">
            <v>0</v>
          </cell>
          <cell r="CJ304" t="str">
            <v/>
          </cell>
          <cell r="CK304" t="str">
            <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cell r="DR304">
            <v>0</v>
          </cell>
          <cell r="DS304">
            <v>0</v>
          </cell>
          <cell r="DT304">
            <v>0</v>
          </cell>
          <cell r="DU304">
            <v>0</v>
          </cell>
          <cell r="DV304">
            <v>0</v>
          </cell>
          <cell r="DW304">
            <v>0</v>
          </cell>
          <cell r="DX304">
            <v>0</v>
          </cell>
          <cell r="DY304">
            <v>0</v>
          </cell>
          <cell r="DZ304">
            <v>0</v>
          </cell>
          <cell r="EA304">
            <v>0</v>
          </cell>
          <cell r="EB304">
            <v>0</v>
          </cell>
          <cell r="EC304"/>
          <cell r="ED304"/>
          <cell r="EE304"/>
          <cell r="EF304">
            <v>0</v>
          </cell>
          <cell r="EG304">
            <v>0</v>
          </cell>
          <cell r="EH304">
            <v>0</v>
          </cell>
          <cell r="EI304">
            <v>0</v>
          </cell>
          <cell r="EJ304">
            <v>0</v>
          </cell>
          <cell r="EK304">
            <v>0</v>
          </cell>
          <cell r="EL304">
            <v>0</v>
          </cell>
          <cell r="EM304">
            <v>0</v>
          </cell>
          <cell r="EN304">
            <v>0</v>
          </cell>
          <cell r="EO304" t="str">
            <v/>
          </cell>
          <cell r="EP304">
            <v>0</v>
          </cell>
          <cell r="EQ304" t="str">
            <v>CHECK - SHORT YEAR</v>
          </cell>
          <cell r="ER304"/>
          <cell r="ES304"/>
          <cell r="ET304">
            <v>0</v>
          </cell>
          <cell r="EU304">
            <v>0</v>
          </cell>
          <cell r="EV304">
            <v>0</v>
          </cell>
        </row>
        <row r="305">
          <cell r="D305" t="str">
            <v/>
          </cell>
          <cell r="E305" t="str">
            <v/>
          </cell>
          <cell r="F305" t="str">
            <v/>
          </cell>
          <cell r="G305" t="str">
            <v/>
          </cell>
          <cell r="H305" t="str">
            <v/>
          </cell>
          <cell r="I305" t="str">
            <v/>
          </cell>
          <cell r="J305" t="str">
            <v/>
          </cell>
          <cell r="K305" t="str">
            <v/>
          </cell>
          <cell r="L305"/>
          <cell r="M305"/>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t="str">
            <v/>
          </cell>
          <cell r="CH305" t="str">
            <v/>
          </cell>
          <cell r="CI305">
            <v>0</v>
          </cell>
          <cell r="CJ305" t="str">
            <v/>
          </cell>
          <cell r="CK305" t="str">
            <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cell r="DJ305">
            <v>0</v>
          </cell>
          <cell r="DK305">
            <v>0</v>
          </cell>
          <cell r="DL305">
            <v>0</v>
          </cell>
          <cell r="DM305">
            <v>0</v>
          </cell>
          <cell r="DN305">
            <v>0</v>
          </cell>
          <cell r="DO305">
            <v>0</v>
          </cell>
          <cell r="DP305">
            <v>0</v>
          </cell>
          <cell r="DQ305"/>
          <cell r="DR305">
            <v>0</v>
          </cell>
          <cell r="DS305">
            <v>0</v>
          </cell>
          <cell r="DT305">
            <v>0</v>
          </cell>
          <cell r="DU305">
            <v>0</v>
          </cell>
          <cell r="DV305">
            <v>0</v>
          </cell>
          <cell r="DW305">
            <v>0</v>
          </cell>
          <cell r="DX305">
            <v>0</v>
          </cell>
          <cell r="DY305">
            <v>0</v>
          </cell>
          <cell r="DZ305">
            <v>0</v>
          </cell>
          <cell r="EA305">
            <v>0</v>
          </cell>
          <cell r="EB305">
            <v>0</v>
          </cell>
          <cell r="EC305"/>
          <cell r="ED305"/>
          <cell r="EE305"/>
          <cell r="EF305">
            <v>0</v>
          </cell>
          <cell r="EG305">
            <v>0</v>
          </cell>
          <cell r="EH305">
            <v>0</v>
          </cell>
          <cell r="EI305">
            <v>0</v>
          </cell>
          <cell r="EJ305">
            <v>0</v>
          </cell>
          <cell r="EK305">
            <v>0</v>
          </cell>
          <cell r="EL305">
            <v>0</v>
          </cell>
          <cell r="EM305">
            <v>0</v>
          </cell>
          <cell r="EN305">
            <v>0</v>
          </cell>
          <cell r="EO305" t="str">
            <v/>
          </cell>
          <cell r="EP305">
            <v>0</v>
          </cell>
          <cell r="EQ305" t="str">
            <v>CHECK - SHORT YEAR</v>
          </cell>
          <cell r="ER305"/>
          <cell r="ES305"/>
          <cell r="ET305">
            <v>0</v>
          </cell>
          <cell r="EU305">
            <v>0</v>
          </cell>
          <cell r="EV305">
            <v>0</v>
          </cell>
        </row>
        <row r="306">
          <cell r="D306" t="str">
            <v/>
          </cell>
          <cell r="E306" t="str">
            <v/>
          </cell>
          <cell r="F306" t="str">
            <v/>
          </cell>
          <cell r="G306" t="str">
            <v/>
          </cell>
          <cell r="H306" t="str">
            <v/>
          </cell>
          <cell r="I306" t="str">
            <v/>
          </cell>
          <cell r="J306" t="str">
            <v/>
          </cell>
          <cell r="K306" t="str">
            <v/>
          </cell>
          <cell r="L306"/>
          <cell r="M306"/>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t="str">
            <v/>
          </cell>
          <cell r="CH306" t="str">
            <v/>
          </cell>
          <cell r="CI306">
            <v>0</v>
          </cell>
          <cell r="CJ306" t="str">
            <v/>
          </cell>
          <cell r="CK306" t="str">
            <v/>
          </cell>
          <cell r="CL306">
            <v>0</v>
          </cell>
          <cell r="CM306">
            <v>0</v>
          </cell>
          <cell r="CN306">
            <v>0</v>
          </cell>
          <cell r="CO306">
            <v>0</v>
          </cell>
          <cell r="CP306">
            <v>0</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v>
          </cell>
          <cell r="DO306">
            <v>0</v>
          </cell>
          <cell r="DP306">
            <v>0</v>
          </cell>
          <cell r="DQ306"/>
          <cell r="DR306">
            <v>0</v>
          </cell>
          <cell r="DS306">
            <v>0</v>
          </cell>
          <cell r="DT306">
            <v>0</v>
          </cell>
          <cell r="DU306">
            <v>0</v>
          </cell>
          <cell r="DV306">
            <v>0</v>
          </cell>
          <cell r="DW306">
            <v>0</v>
          </cell>
          <cell r="DX306">
            <v>0</v>
          </cell>
          <cell r="DY306">
            <v>0</v>
          </cell>
          <cell r="DZ306">
            <v>0</v>
          </cell>
          <cell r="EA306">
            <v>0</v>
          </cell>
          <cell r="EB306">
            <v>0</v>
          </cell>
          <cell r="EC306"/>
          <cell r="ED306"/>
          <cell r="EE306"/>
          <cell r="EF306">
            <v>0</v>
          </cell>
          <cell r="EG306">
            <v>0</v>
          </cell>
          <cell r="EH306">
            <v>0</v>
          </cell>
          <cell r="EI306">
            <v>0</v>
          </cell>
          <cell r="EJ306">
            <v>0</v>
          </cell>
          <cell r="EK306">
            <v>0</v>
          </cell>
          <cell r="EL306">
            <v>0</v>
          </cell>
          <cell r="EM306">
            <v>0</v>
          </cell>
          <cell r="EN306">
            <v>0</v>
          </cell>
          <cell r="EO306" t="str">
            <v/>
          </cell>
          <cell r="EP306">
            <v>0</v>
          </cell>
          <cell r="EQ306" t="str">
            <v>CHECK - SHORT YEAR</v>
          </cell>
          <cell r="ER306"/>
          <cell r="ES306"/>
          <cell r="ET306">
            <v>0</v>
          </cell>
          <cell r="EU306">
            <v>0</v>
          </cell>
          <cell r="EV306">
            <v>0</v>
          </cell>
        </row>
        <row r="307">
          <cell r="D307" t="str">
            <v/>
          </cell>
          <cell r="E307" t="str">
            <v/>
          </cell>
          <cell r="F307" t="str">
            <v/>
          </cell>
          <cell r="G307" t="str">
            <v/>
          </cell>
          <cell r="H307" t="str">
            <v/>
          </cell>
          <cell r="I307" t="str">
            <v/>
          </cell>
          <cell r="J307" t="str">
            <v/>
          </cell>
          <cell r="K307" t="str">
            <v/>
          </cell>
          <cell r="L307"/>
          <cell r="M307"/>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t="str">
            <v/>
          </cell>
          <cell r="CH307" t="str">
            <v/>
          </cell>
          <cell r="CI307">
            <v>0</v>
          </cell>
          <cell r="CJ307" t="str">
            <v/>
          </cell>
          <cell r="CK307" t="str">
            <v/>
          </cell>
          <cell r="CL307">
            <v>0</v>
          </cell>
          <cell r="CM307">
            <v>0</v>
          </cell>
          <cell r="CN307">
            <v>0</v>
          </cell>
          <cell r="CO307">
            <v>0</v>
          </cell>
          <cell r="CP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cell r="DJ307">
            <v>0</v>
          </cell>
          <cell r="DK307">
            <v>0</v>
          </cell>
          <cell r="DL307">
            <v>0</v>
          </cell>
          <cell r="DM307">
            <v>0</v>
          </cell>
          <cell r="DN307">
            <v>0</v>
          </cell>
          <cell r="DO307">
            <v>0</v>
          </cell>
          <cell r="DP307">
            <v>0</v>
          </cell>
          <cell r="DQ307"/>
          <cell r="DR307">
            <v>0</v>
          </cell>
          <cell r="DS307">
            <v>0</v>
          </cell>
          <cell r="DT307">
            <v>0</v>
          </cell>
          <cell r="DU307">
            <v>0</v>
          </cell>
          <cell r="DV307">
            <v>0</v>
          </cell>
          <cell r="DW307">
            <v>0</v>
          </cell>
          <cell r="DX307">
            <v>0</v>
          </cell>
          <cell r="DY307">
            <v>0</v>
          </cell>
          <cell r="DZ307">
            <v>0</v>
          </cell>
          <cell r="EA307">
            <v>0</v>
          </cell>
          <cell r="EB307">
            <v>0</v>
          </cell>
          <cell r="EC307"/>
          <cell r="ED307"/>
          <cell r="EE307"/>
          <cell r="EF307">
            <v>0</v>
          </cell>
          <cell r="EG307">
            <v>0</v>
          </cell>
          <cell r="EH307">
            <v>0</v>
          </cell>
          <cell r="EI307">
            <v>0</v>
          </cell>
          <cell r="EJ307">
            <v>0</v>
          </cell>
          <cell r="EK307">
            <v>0</v>
          </cell>
          <cell r="EL307">
            <v>0</v>
          </cell>
          <cell r="EM307">
            <v>0</v>
          </cell>
          <cell r="EN307">
            <v>0</v>
          </cell>
          <cell r="EO307" t="str">
            <v/>
          </cell>
          <cell r="EP307">
            <v>0</v>
          </cell>
          <cell r="EQ307" t="str">
            <v>CHECK - SHORT YEAR</v>
          </cell>
          <cell r="ER307"/>
          <cell r="ES307"/>
          <cell r="ET307">
            <v>0</v>
          </cell>
          <cell r="EU307">
            <v>0</v>
          </cell>
          <cell r="EV307">
            <v>0</v>
          </cell>
        </row>
        <row r="308">
          <cell r="D308" t="str">
            <v/>
          </cell>
          <cell r="E308" t="str">
            <v/>
          </cell>
          <cell r="F308" t="str">
            <v/>
          </cell>
          <cell r="G308" t="str">
            <v/>
          </cell>
          <cell r="H308" t="str">
            <v/>
          </cell>
          <cell r="I308" t="str">
            <v/>
          </cell>
          <cell r="J308" t="str">
            <v/>
          </cell>
          <cell r="K308" t="str">
            <v/>
          </cell>
          <cell r="L308"/>
          <cell r="M308"/>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t="str">
            <v/>
          </cell>
          <cell r="CH308" t="str">
            <v/>
          </cell>
          <cell r="CI308">
            <v>0</v>
          </cell>
          <cell r="CJ308" t="str">
            <v/>
          </cell>
          <cell r="CK308" t="str">
            <v/>
          </cell>
          <cell r="CL308">
            <v>0</v>
          </cell>
          <cell r="CM308">
            <v>0</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cell r="DJ308">
            <v>0</v>
          </cell>
          <cell r="DK308">
            <v>0</v>
          </cell>
          <cell r="DL308">
            <v>0</v>
          </cell>
          <cell r="DM308">
            <v>0</v>
          </cell>
          <cell r="DN308">
            <v>0</v>
          </cell>
          <cell r="DO308">
            <v>0</v>
          </cell>
          <cell r="DP308">
            <v>0</v>
          </cell>
          <cell r="DQ308"/>
          <cell r="DR308">
            <v>0</v>
          </cell>
          <cell r="DS308">
            <v>0</v>
          </cell>
          <cell r="DT308">
            <v>0</v>
          </cell>
          <cell r="DU308">
            <v>0</v>
          </cell>
          <cell r="DV308">
            <v>0</v>
          </cell>
          <cell r="DW308">
            <v>0</v>
          </cell>
          <cell r="DX308">
            <v>0</v>
          </cell>
          <cell r="DY308">
            <v>0</v>
          </cell>
          <cell r="DZ308">
            <v>0</v>
          </cell>
          <cell r="EA308">
            <v>0</v>
          </cell>
          <cell r="EB308">
            <v>0</v>
          </cell>
          <cell r="EC308"/>
          <cell r="ED308"/>
          <cell r="EE308"/>
          <cell r="EF308">
            <v>0</v>
          </cell>
          <cell r="EG308">
            <v>0</v>
          </cell>
          <cell r="EH308">
            <v>0</v>
          </cell>
          <cell r="EI308">
            <v>0</v>
          </cell>
          <cell r="EJ308">
            <v>0</v>
          </cell>
          <cell r="EK308">
            <v>0</v>
          </cell>
          <cell r="EL308">
            <v>0</v>
          </cell>
          <cell r="EM308">
            <v>0</v>
          </cell>
          <cell r="EN308">
            <v>0</v>
          </cell>
          <cell r="EO308" t="str">
            <v/>
          </cell>
          <cell r="EP308">
            <v>0</v>
          </cell>
          <cell r="EQ308" t="str">
            <v>CHECK - SHORT YEAR</v>
          </cell>
          <cell r="ER308"/>
          <cell r="ES308"/>
          <cell r="ET308">
            <v>0</v>
          </cell>
          <cell r="EU308">
            <v>0</v>
          </cell>
          <cell r="EV308">
            <v>0</v>
          </cell>
        </row>
        <row r="309">
          <cell r="D309" t="str">
            <v/>
          </cell>
          <cell r="E309" t="str">
            <v/>
          </cell>
          <cell r="F309" t="str">
            <v/>
          </cell>
          <cell r="G309" t="str">
            <v/>
          </cell>
          <cell r="H309" t="str">
            <v/>
          </cell>
          <cell r="I309" t="str">
            <v/>
          </cell>
          <cell r="J309" t="str">
            <v/>
          </cell>
          <cell r="K309" t="str">
            <v/>
          </cell>
          <cell r="L309"/>
          <cell r="M309"/>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t="str">
            <v/>
          </cell>
          <cell r="CH309" t="str">
            <v/>
          </cell>
          <cell r="CI309">
            <v>0</v>
          </cell>
          <cell r="CJ309" t="str">
            <v/>
          </cell>
          <cell r="CK309" t="str">
            <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cell r="DJ309">
            <v>0</v>
          </cell>
          <cell r="DK309">
            <v>0</v>
          </cell>
          <cell r="DL309">
            <v>0</v>
          </cell>
          <cell r="DM309">
            <v>0</v>
          </cell>
          <cell r="DN309">
            <v>0</v>
          </cell>
          <cell r="DO309">
            <v>0</v>
          </cell>
          <cell r="DP309">
            <v>0</v>
          </cell>
          <cell r="DQ309"/>
          <cell r="DR309">
            <v>0</v>
          </cell>
          <cell r="DS309">
            <v>0</v>
          </cell>
          <cell r="DT309">
            <v>0</v>
          </cell>
          <cell r="DU309">
            <v>0</v>
          </cell>
          <cell r="DV309">
            <v>0</v>
          </cell>
          <cell r="DW309">
            <v>0</v>
          </cell>
          <cell r="DX309">
            <v>0</v>
          </cell>
          <cell r="DY309">
            <v>0</v>
          </cell>
          <cell r="DZ309">
            <v>0</v>
          </cell>
          <cell r="EA309">
            <v>0</v>
          </cell>
          <cell r="EB309">
            <v>0</v>
          </cell>
          <cell r="EC309"/>
          <cell r="ED309"/>
          <cell r="EE309"/>
          <cell r="EF309">
            <v>0</v>
          </cell>
          <cell r="EG309">
            <v>0</v>
          </cell>
          <cell r="EH309">
            <v>0</v>
          </cell>
          <cell r="EI309">
            <v>0</v>
          </cell>
          <cell r="EJ309">
            <v>0</v>
          </cell>
          <cell r="EK309">
            <v>0</v>
          </cell>
          <cell r="EL309">
            <v>0</v>
          </cell>
          <cell r="EM309">
            <v>0</v>
          </cell>
          <cell r="EN309">
            <v>0</v>
          </cell>
          <cell r="EO309" t="str">
            <v/>
          </cell>
          <cell r="EP309">
            <v>0</v>
          </cell>
          <cell r="EQ309" t="str">
            <v>CHECK - SHORT YEAR</v>
          </cell>
          <cell r="ER309"/>
          <cell r="ES309"/>
          <cell r="ET309">
            <v>0</v>
          </cell>
          <cell r="EU309">
            <v>0</v>
          </cell>
          <cell r="EV309">
            <v>0</v>
          </cell>
        </row>
        <row r="310">
          <cell r="D310" t="str">
            <v/>
          </cell>
          <cell r="E310" t="str">
            <v/>
          </cell>
          <cell r="F310" t="str">
            <v/>
          </cell>
          <cell r="G310" t="str">
            <v/>
          </cell>
          <cell r="H310" t="str">
            <v/>
          </cell>
          <cell r="I310" t="str">
            <v/>
          </cell>
          <cell r="J310" t="str">
            <v/>
          </cell>
          <cell r="K310" t="str">
            <v/>
          </cell>
          <cell r="L310"/>
          <cell r="M310"/>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cell r="CE310">
            <v>0</v>
          </cell>
          <cell r="CF310">
            <v>0</v>
          </cell>
          <cell r="CG310" t="str">
            <v/>
          </cell>
          <cell r="CH310" t="str">
            <v/>
          </cell>
          <cell r="CI310">
            <v>0</v>
          </cell>
          <cell r="CJ310" t="str">
            <v/>
          </cell>
          <cell r="CK310" t="str">
            <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cell r="DJ310">
            <v>0</v>
          </cell>
          <cell r="DK310">
            <v>0</v>
          </cell>
          <cell r="DL310">
            <v>0</v>
          </cell>
          <cell r="DM310">
            <v>0</v>
          </cell>
          <cell r="DN310">
            <v>0</v>
          </cell>
          <cell r="DO310">
            <v>0</v>
          </cell>
          <cell r="DP310">
            <v>0</v>
          </cell>
          <cell r="DQ310"/>
          <cell r="DR310">
            <v>0</v>
          </cell>
          <cell r="DS310">
            <v>0</v>
          </cell>
          <cell r="DT310">
            <v>0</v>
          </cell>
          <cell r="DU310">
            <v>0</v>
          </cell>
          <cell r="DV310">
            <v>0</v>
          </cell>
          <cell r="DW310">
            <v>0</v>
          </cell>
          <cell r="DX310">
            <v>0</v>
          </cell>
          <cell r="DY310">
            <v>0</v>
          </cell>
          <cell r="DZ310">
            <v>0</v>
          </cell>
          <cell r="EA310">
            <v>0</v>
          </cell>
          <cell r="EB310">
            <v>0</v>
          </cell>
          <cell r="EC310"/>
          <cell r="ED310"/>
          <cell r="EE310"/>
          <cell r="EF310">
            <v>0</v>
          </cell>
          <cell r="EG310">
            <v>0</v>
          </cell>
          <cell r="EH310">
            <v>0</v>
          </cell>
          <cell r="EI310">
            <v>0</v>
          </cell>
          <cell r="EJ310">
            <v>0</v>
          </cell>
          <cell r="EK310">
            <v>0</v>
          </cell>
          <cell r="EL310">
            <v>0</v>
          </cell>
          <cell r="EM310">
            <v>0</v>
          </cell>
          <cell r="EN310">
            <v>0</v>
          </cell>
          <cell r="EO310" t="str">
            <v/>
          </cell>
          <cell r="EP310">
            <v>0</v>
          </cell>
          <cell r="EQ310" t="str">
            <v>CHECK - SHORT YEAR</v>
          </cell>
          <cell r="ER310"/>
          <cell r="ES310"/>
          <cell r="ET310">
            <v>0</v>
          </cell>
          <cell r="EU310">
            <v>0</v>
          </cell>
          <cell r="EV310">
            <v>0</v>
          </cell>
        </row>
        <row r="311">
          <cell r="D311" t="str">
            <v/>
          </cell>
          <cell r="E311" t="str">
            <v/>
          </cell>
          <cell r="F311" t="str">
            <v/>
          </cell>
          <cell r="G311" t="str">
            <v/>
          </cell>
          <cell r="H311" t="str">
            <v/>
          </cell>
          <cell r="I311" t="str">
            <v/>
          </cell>
          <cell r="J311" t="str">
            <v/>
          </cell>
          <cell r="K311" t="str">
            <v/>
          </cell>
          <cell r="L311"/>
          <cell r="M311"/>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t="str">
            <v/>
          </cell>
          <cell r="CH311" t="str">
            <v/>
          </cell>
          <cell r="CI311">
            <v>0</v>
          </cell>
          <cell r="CJ311" t="str">
            <v/>
          </cell>
          <cell r="CK311" t="str">
            <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cell r="DJ311">
            <v>0</v>
          </cell>
          <cell r="DK311">
            <v>0</v>
          </cell>
          <cell r="DL311">
            <v>0</v>
          </cell>
          <cell r="DM311">
            <v>0</v>
          </cell>
          <cell r="DN311">
            <v>0</v>
          </cell>
          <cell r="DO311">
            <v>0</v>
          </cell>
          <cell r="DP311">
            <v>0</v>
          </cell>
          <cell r="DQ311"/>
          <cell r="DR311">
            <v>0</v>
          </cell>
          <cell r="DS311">
            <v>0</v>
          </cell>
          <cell r="DT311">
            <v>0</v>
          </cell>
          <cell r="DU311">
            <v>0</v>
          </cell>
          <cell r="DV311">
            <v>0</v>
          </cell>
          <cell r="DW311">
            <v>0</v>
          </cell>
          <cell r="DX311">
            <v>0</v>
          </cell>
          <cell r="DY311">
            <v>0</v>
          </cell>
          <cell r="DZ311">
            <v>0</v>
          </cell>
          <cell r="EA311">
            <v>0</v>
          </cell>
          <cell r="EB311">
            <v>0</v>
          </cell>
          <cell r="EC311"/>
          <cell r="ED311"/>
          <cell r="EE311"/>
          <cell r="EF311">
            <v>0</v>
          </cell>
          <cell r="EG311">
            <v>0</v>
          </cell>
          <cell r="EH311">
            <v>0</v>
          </cell>
          <cell r="EI311">
            <v>0</v>
          </cell>
          <cell r="EJ311">
            <v>0</v>
          </cell>
          <cell r="EK311">
            <v>0</v>
          </cell>
          <cell r="EL311">
            <v>0</v>
          </cell>
          <cell r="EM311">
            <v>0</v>
          </cell>
          <cell r="EN311">
            <v>0</v>
          </cell>
          <cell r="EO311" t="str">
            <v/>
          </cell>
          <cell r="EP311">
            <v>0</v>
          </cell>
          <cell r="EQ311" t="str">
            <v>CHECK - SHORT YEAR</v>
          </cell>
          <cell r="ER311"/>
          <cell r="ES311"/>
          <cell r="ET311">
            <v>0</v>
          </cell>
          <cell r="EU311">
            <v>0</v>
          </cell>
          <cell r="EV311">
            <v>0</v>
          </cell>
        </row>
        <row r="312">
          <cell r="D312" t="str">
            <v/>
          </cell>
          <cell r="E312" t="str">
            <v/>
          </cell>
          <cell r="F312" t="str">
            <v/>
          </cell>
          <cell r="G312" t="str">
            <v/>
          </cell>
          <cell r="H312" t="str">
            <v/>
          </cell>
          <cell r="I312" t="str">
            <v/>
          </cell>
          <cell r="J312" t="str">
            <v/>
          </cell>
          <cell r="K312" t="str">
            <v/>
          </cell>
          <cell r="L312"/>
          <cell r="M312"/>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t="str">
            <v/>
          </cell>
          <cell r="CH312" t="str">
            <v/>
          </cell>
          <cell r="CI312">
            <v>0</v>
          </cell>
          <cell r="CJ312" t="str">
            <v/>
          </cell>
          <cell r="CK312" t="str">
            <v/>
          </cell>
          <cell r="CL312">
            <v>0</v>
          </cell>
          <cell r="CM312">
            <v>0</v>
          </cell>
          <cell r="CN312">
            <v>0</v>
          </cell>
          <cell r="CO312">
            <v>0</v>
          </cell>
          <cell r="CP312">
            <v>0</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cell r="DJ312">
            <v>0</v>
          </cell>
          <cell r="DK312">
            <v>0</v>
          </cell>
          <cell r="DL312">
            <v>0</v>
          </cell>
          <cell r="DM312">
            <v>0</v>
          </cell>
          <cell r="DN312">
            <v>0</v>
          </cell>
          <cell r="DO312">
            <v>0</v>
          </cell>
          <cell r="DP312">
            <v>0</v>
          </cell>
          <cell r="DQ312"/>
          <cell r="DR312">
            <v>0</v>
          </cell>
          <cell r="DS312">
            <v>0</v>
          </cell>
          <cell r="DT312">
            <v>0</v>
          </cell>
          <cell r="DU312">
            <v>0</v>
          </cell>
          <cell r="DV312">
            <v>0</v>
          </cell>
          <cell r="DW312">
            <v>0</v>
          </cell>
          <cell r="DX312">
            <v>0</v>
          </cell>
          <cell r="DY312">
            <v>0</v>
          </cell>
          <cell r="DZ312">
            <v>0</v>
          </cell>
          <cell r="EA312">
            <v>0</v>
          </cell>
          <cell r="EB312">
            <v>0</v>
          </cell>
          <cell r="EC312"/>
          <cell r="ED312"/>
          <cell r="EE312"/>
          <cell r="EF312">
            <v>0</v>
          </cell>
          <cell r="EG312">
            <v>0</v>
          </cell>
          <cell r="EH312">
            <v>0</v>
          </cell>
          <cell r="EI312">
            <v>0</v>
          </cell>
          <cell r="EJ312">
            <v>0</v>
          </cell>
          <cell r="EK312">
            <v>0</v>
          </cell>
          <cell r="EL312">
            <v>0</v>
          </cell>
          <cell r="EM312">
            <v>0</v>
          </cell>
          <cell r="EN312">
            <v>0</v>
          </cell>
          <cell r="EO312" t="str">
            <v/>
          </cell>
          <cell r="EP312">
            <v>0</v>
          </cell>
          <cell r="EQ312" t="str">
            <v>CHECK - SHORT YEAR</v>
          </cell>
          <cell r="ER312"/>
          <cell r="ES312"/>
          <cell r="ET312">
            <v>0</v>
          </cell>
          <cell r="EU312">
            <v>0</v>
          </cell>
          <cell r="EV312">
            <v>0</v>
          </cell>
        </row>
        <row r="313">
          <cell r="D313" t="str">
            <v/>
          </cell>
          <cell r="E313" t="str">
            <v/>
          </cell>
          <cell r="F313" t="str">
            <v/>
          </cell>
          <cell r="G313" t="str">
            <v/>
          </cell>
          <cell r="H313" t="str">
            <v/>
          </cell>
          <cell r="I313" t="str">
            <v/>
          </cell>
          <cell r="J313" t="str">
            <v/>
          </cell>
          <cell r="K313" t="str">
            <v/>
          </cell>
          <cell r="L313"/>
          <cell r="M313"/>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t="str">
            <v/>
          </cell>
          <cell r="CH313" t="str">
            <v/>
          </cell>
          <cell r="CI313">
            <v>0</v>
          </cell>
          <cell r="CJ313" t="str">
            <v/>
          </cell>
          <cell r="CK313" t="str">
            <v/>
          </cell>
          <cell r="CL313">
            <v>0</v>
          </cell>
          <cell r="CM313">
            <v>0</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cell r="DJ313">
            <v>0</v>
          </cell>
          <cell r="DK313">
            <v>0</v>
          </cell>
          <cell r="DL313">
            <v>0</v>
          </cell>
          <cell r="DM313">
            <v>0</v>
          </cell>
          <cell r="DN313">
            <v>0</v>
          </cell>
          <cell r="DO313">
            <v>0</v>
          </cell>
          <cell r="DP313">
            <v>0</v>
          </cell>
          <cell r="DQ313"/>
          <cell r="DR313">
            <v>0</v>
          </cell>
          <cell r="DS313">
            <v>0</v>
          </cell>
          <cell r="DT313">
            <v>0</v>
          </cell>
          <cell r="DU313">
            <v>0</v>
          </cell>
          <cell r="DV313">
            <v>0</v>
          </cell>
          <cell r="DW313">
            <v>0</v>
          </cell>
          <cell r="DX313">
            <v>0</v>
          </cell>
          <cell r="DY313">
            <v>0</v>
          </cell>
          <cell r="DZ313">
            <v>0</v>
          </cell>
          <cell r="EA313">
            <v>0</v>
          </cell>
          <cell r="EB313">
            <v>0</v>
          </cell>
          <cell r="EC313"/>
          <cell r="ED313"/>
          <cell r="EE313"/>
          <cell r="EF313">
            <v>0</v>
          </cell>
          <cell r="EG313">
            <v>0</v>
          </cell>
          <cell r="EH313">
            <v>0</v>
          </cell>
          <cell r="EI313">
            <v>0</v>
          </cell>
          <cell r="EJ313">
            <v>0</v>
          </cell>
          <cell r="EK313">
            <v>0</v>
          </cell>
          <cell r="EL313">
            <v>0</v>
          </cell>
          <cell r="EM313">
            <v>0</v>
          </cell>
          <cell r="EN313">
            <v>0</v>
          </cell>
          <cell r="EO313" t="str">
            <v/>
          </cell>
          <cell r="EP313">
            <v>0</v>
          </cell>
          <cell r="EQ313" t="str">
            <v>CHECK - SHORT YEAR</v>
          </cell>
          <cell r="ER313"/>
          <cell r="ES313"/>
          <cell r="ET313">
            <v>0</v>
          </cell>
          <cell r="EU313">
            <v>0</v>
          </cell>
          <cell r="EV313">
            <v>0</v>
          </cell>
        </row>
        <row r="314">
          <cell r="D314" t="str">
            <v/>
          </cell>
          <cell r="E314" t="str">
            <v/>
          </cell>
          <cell r="F314" t="str">
            <v/>
          </cell>
          <cell r="G314" t="str">
            <v/>
          </cell>
          <cell r="H314" t="str">
            <v/>
          </cell>
          <cell r="I314" t="str">
            <v/>
          </cell>
          <cell r="J314" t="str">
            <v/>
          </cell>
          <cell r="K314" t="str">
            <v/>
          </cell>
          <cell r="L314"/>
          <cell r="M314"/>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t="str">
            <v/>
          </cell>
          <cell r="CH314" t="str">
            <v/>
          </cell>
          <cell r="CI314">
            <v>0</v>
          </cell>
          <cell r="CJ314" t="str">
            <v/>
          </cell>
          <cell r="CK314" t="str">
            <v/>
          </cell>
          <cell r="CL314">
            <v>0</v>
          </cell>
          <cell r="CM314">
            <v>0</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cell r="DJ314">
            <v>0</v>
          </cell>
          <cell r="DK314">
            <v>0</v>
          </cell>
          <cell r="DL314">
            <v>0</v>
          </cell>
          <cell r="DM314">
            <v>0</v>
          </cell>
          <cell r="DN314">
            <v>0</v>
          </cell>
          <cell r="DO314">
            <v>0</v>
          </cell>
          <cell r="DP314">
            <v>0</v>
          </cell>
          <cell r="DQ314"/>
          <cell r="DR314">
            <v>0</v>
          </cell>
          <cell r="DS314">
            <v>0</v>
          </cell>
          <cell r="DT314">
            <v>0</v>
          </cell>
          <cell r="DU314">
            <v>0</v>
          </cell>
          <cell r="DV314">
            <v>0</v>
          </cell>
          <cell r="DW314">
            <v>0</v>
          </cell>
          <cell r="DX314">
            <v>0</v>
          </cell>
          <cell r="DY314">
            <v>0</v>
          </cell>
          <cell r="DZ314">
            <v>0</v>
          </cell>
          <cell r="EA314">
            <v>0</v>
          </cell>
          <cell r="EB314">
            <v>0</v>
          </cell>
          <cell r="EC314"/>
          <cell r="ED314"/>
          <cell r="EE314"/>
          <cell r="EF314">
            <v>0</v>
          </cell>
          <cell r="EG314">
            <v>0</v>
          </cell>
          <cell r="EH314">
            <v>0</v>
          </cell>
          <cell r="EI314">
            <v>0</v>
          </cell>
          <cell r="EJ314">
            <v>0</v>
          </cell>
          <cell r="EK314">
            <v>0</v>
          </cell>
          <cell r="EL314">
            <v>0</v>
          </cell>
          <cell r="EM314">
            <v>0</v>
          </cell>
          <cell r="EN314">
            <v>0</v>
          </cell>
          <cell r="EO314" t="str">
            <v/>
          </cell>
          <cell r="EP314">
            <v>0</v>
          </cell>
          <cell r="EQ314" t="str">
            <v>CHECK - SHORT YEAR</v>
          </cell>
          <cell r="ER314"/>
          <cell r="ES314"/>
          <cell r="ET314">
            <v>0</v>
          </cell>
          <cell r="EU314">
            <v>0</v>
          </cell>
          <cell r="EV314">
            <v>0</v>
          </cell>
        </row>
        <row r="315">
          <cell r="D315" t="str">
            <v/>
          </cell>
          <cell r="E315" t="str">
            <v/>
          </cell>
          <cell r="F315" t="str">
            <v/>
          </cell>
          <cell r="G315" t="str">
            <v/>
          </cell>
          <cell r="H315" t="str">
            <v/>
          </cell>
          <cell r="I315" t="str">
            <v/>
          </cell>
          <cell r="J315" t="str">
            <v/>
          </cell>
          <cell r="K315" t="str">
            <v/>
          </cell>
          <cell r="L315"/>
          <cell r="M315"/>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t="str">
            <v/>
          </cell>
          <cell r="CH315" t="str">
            <v/>
          </cell>
          <cell r="CI315">
            <v>0</v>
          </cell>
          <cell r="CJ315" t="str">
            <v/>
          </cell>
          <cell r="CK315" t="str">
            <v/>
          </cell>
          <cell r="CL315">
            <v>0</v>
          </cell>
          <cell r="CM315">
            <v>0</v>
          </cell>
          <cell r="CN315">
            <v>0</v>
          </cell>
          <cell r="CO315">
            <v>0</v>
          </cell>
          <cell r="CP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cell r="DJ315">
            <v>0</v>
          </cell>
          <cell r="DK315">
            <v>0</v>
          </cell>
          <cell r="DL315">
            <v>0</v>
          </cell>
          <cell r="DM315">
            <v>0</v>
          </cell>
          <cell r="DN315">
            <v>0</v>
          </cell>
          <cell r="DO315">
            <v>0</v>
          </cell>
          <cell r="DP315">
            <v>0</v>
          </cell>
          <cell r="DQ315"/>
          <cell r="DR315">
            <v>0</v>
          </cell>
          <cell r="DS315">
            <v>0</v>
          </cell>
          <cell r="DT315">
            <v>0</v>
          </cell>
          <cell r="DU315">
            <v>0</v>
          </cell>
          <cell r="DV315">
            <v>0</v>
          </cell>
          <cell r="DW315">
            <v>0</v>
          </cell>
          <cell r="DX315">
            <v>0</v>
          </cell>
          <cell r="DY315">
            <v>0</v>
          </cell>
          <cell r="DZ315">
            <v>0</v>
          </cell>
          <cell r="EA315">
            <v>0</v>
          </cell>
          <cell r="EB315">
            <v>0</v>
          </cell>
          <cell r="EC315"/>
          <cell r="ED315"/>
          <cell r="EE315"/>
          <cell r="EF315">
            <v>0</v>
          </cell>
          <cell r="EG315">
            <v>0</v>
          </cell>
          <cell r="EH315">
            <v>0</v>
          </cell>
          <cell r="EI315">
            <v>0</v>
          </cell>
          <cell r="EJ315">
            <v>0</v>
          </cell>
          <cell r="EK315">
            <v>0</v>
          </cell>
          <cell r="EL315">
            <v>0</v>
          </cell>
          <cell r="EM315">
            <v>0</v>
          </cell>
          <cell r="EN315">
            <v>0</v>
          </cell>
          <cell r="EO315" t="str">
            <v/>
          </cell>
          <cell r="EP315">
            <v>0</v>
          </cell>
          <cell r="EQ315" t="str">
            <v>CHECK - SHORT YEAR</v>
          </cell>
          <cell r="ER315"/>
          <cell r="ES315"/>
          <cell r="ET315">
            <v>0</v>
          </cell>
          <cell r="EU315">
            <v>0</v>
          </cell>
          <cell r="EV315">
            <v>0</v>
          </cell>
        </row>
        <row r="316">
          <cell r="D316" t="str">
            <v/>
          </cell>
          <cell r="E316" t="str">
            <v/>
          </cell>
          <cell r="F316" t="str">
            <v/>
          </cell>
          <cell r="G316" t="str">
            <v/>
          </cell>
          <cell r="H316" t="str">
            <v/>
          </cell>
          <cell r="I316" t="str">
            <v/>
          </cell>
          <cell r="J316" t="str">
            <v/>
          </cell>
          <cell r="K316" t="str">
            <v/>
          </cell>
          <cell r="L316"/>
          <cell r="M316"/>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t="str">
            <v/>
          </cell>
          <cell r="CH316" t="str">
            <v/>
          </cell>
          <cell r="CI316">
            <v>0</v>
          </cell>
          <cell r="CJ316" t="str">
            <v/>
          </cell>
          <cell r="CK316" t="str">
            <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cell r="DJ316">
            <v>0</v>
          </cell>
          <cell r="DK316">
            <v>0</v>
          </cell>
          <cell r="DL316">
            <v>0</v>
          </cell>
          <cell r="DM316">
            <v>0</v>
          </cell>
          <cell r="DN316">
            <v>0</v>
          </cell>
          <cell r="DO316">
            <v>0</v>
          </cell>
          <cell r="DP316">
            <v>0</v>
          </cell>
          <cell r="DQ316"/>
          <cell r="DR316">
            <v>0</v>
          </cell>
          <cell r="DS316">
            <v>0</v>
          </cell>
          <cell r="DT316">
            <v>0</v>
          </cell>
          <cell r="DU316">
            <v>0</v>
          </cell>
          <cell r="DV316">
            <v>0</v>
          </cell>
          <cell r="DW316">
            <v>0</v>
          </cell>
          <cell r="DX316">
            <v>0</v>
          </cell>
          <cell r="DY316">
            <v>0</v>
          </cell>
          <cell r="DZ316">
            <v>0</v>
          </cell>
          <cell r="EA316">
            <v>0</v>
          </cell>
          <cell r="EB316">
            <v>0</v>
          </cell>
          <cell r="EC316"/>
          <cell r="ED316"/>
          <cell r="EE316"/>
          <cell r="EF316">
            <v>0</v>
          </cell>
          <cell r="EG316">
            <v>0</v>
          </cell>
          <cell r="EH316">
            <v>0</v>
          </cell>
          <cell r="EI316">
            <v>0</v>
          </cell>
          <cell r="EJ316">
            <v>0</v>
          </cell>
          <cell r="EK316">
            <v>0</v>
          </cell>
          <cell r="EL316">
            <v>0</v>
          </cell>
          <cell r="EM316">
            <v>0</v>
          </cell>
          <cell r="EN316">
            <v>0</v>
          </cell>
          <cell r="EO316" t="str">
            <v/>
          </cell>
          <cell r="EP316">
            <v>0</v>
          </cell>
          <cell r="EQ316" t="str">
            <v>CHECK - SHORT YEAR</v>
          </cell>
          <cell r="ER316"/>
          <cell r="ES316"/>
          <cell r="ET316">
            <v>0</v>
          </cell>
          <cell r="EU316">
            <v>0</v>
          </cell>
          <cell r="EV316">
            <v>0</v>
          </cell>
        </row>
        <row r="317">
          <cell r="D317" t="str">
            <v/>
          </cell>
          <cell r="E317" t="str">
            <v/>
          </cell>
          <cell r="F317" t="str">
            <v/>
          </cell>
          <cell r="G317" t="str">
            <v/>
          </cell>
          <cell r="H317" t="str">
            <v/>
          </cell>
          <cell r="I317" t="str">
            <v/>
          </cell>
          <cell r="J317" t="str">
            <v/>
          </cell>
          <cell r="K317" t="str">
            <v/>
          </cell>
          <cell r="L317"/>
          <cell r="M317"/>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t="str">
            <v/>
          </cell>
          <cell r="CH317" t="str">
            <v/>
          </cell>
          <cell r="CI317">
            <v>0</v>
          </cell>
          <cell r="CJ317" t="str">
            <v/>
          </cell>
          <cell r="CK317" t="str">
            <v/>
          </cell>
          <cell r="CL317">
            <v>0</v>
          </cell>
          <cell r="CM317">
            <v>0</v>
          </cell>
          <cell r="CN317">
            <v>0</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cell r="DI317">
            <v>0</v>
          </cell>
          <cell r="DJ317">
            <v>0</v>
          </cell>
          <cell r="DK317">
            <v>0</v>
          </cell>
          <cell r="DL317">
            <v>0</v>
          </cell>
          <cell r="DM317">
            <v>0</v>
          </cell>
          <cell r="DN317">
            <v>0</v>
          </cell>
          <cell r="DO317">
            <v>0</v>
          </cell>
          <cell r="DP317">
            <v>0</v>
          </cell>
          <cell r="DQ317"/>
          <cell r="DR317">
            <v>0</v>
          </cell>
          <cell r="DS317">
            <v>0</v>
          </cell>
          <cell r="DT317">
            <v>0</v>
          </cell>
          <cell r="DU317">
            <v>0</v>
          </cell>
          <cell r="DV317">
            <v>0</v>
          </cell>
          <cell r="DW317">
            <v>0</v>
          </cell>
          <cell r="DX317">
            <v>0</v>
          </cell>
          <cell r="DY317">
            <v>0</v>
          </cell>
          <cell r="DZ317">
            <v>0</v>
          </cell>
          <cell r="EA317">
            <v>0</v>
          </cell>
          <cell r="EB317">
            <v>0</v>
          </cell>
          <cell r="EC317"/>
          <cell r="ED317"/>
          <cell r="EE317"/>
          <cell r="EF317">
            <v>0</v>
          </cell>
          <cell r="EG317">
            <v>0</v>
          </cell>
          <cell r="EH317">
            <v>0</v>
          </cell>
          <cell r="EI317">
            <v>0</v>
          </cell>
          <cell r="EJ317">
            <v>0</v>
          </cell>
          <cell r="EK317">
            <v>0</v>
          </cell>
          <cell r="EL317">
            <v>0</v>
          </cell>
          <cell r="EM317">
            <v>0</v>
          </cell>
          <cell r="EN317">
            <v>0</v>
          </cell>
          <cell r="EO317" t="str">
            <v/>
          </cell>
          <cell r="EP317">
            <v>0</v>
          </cell>
          <cell r="EQ317" t="str">
            <v>CHECK - SHORT YEAR</v>
          </cell>
          <cell r="ER317"/>
          <cell r="ES317"/>
          <cell r="ET317">
            <v>0</v>
          </cell>
          <cell r="EU317">
            <v>0</v>
          </cell>
          <cell r="EV317">
            <v>0</v>
          </cell>
        </row>
        <row r="318">
          <cell r="D318" t="str">
            <v/>
          </cell>
          <cell r="E318" t="str">
            <v/>
          </cell>
          <cell r="F318" t="str">
            <v/>
          </cell>
          <cell r="G318" t="str">
            <v/>
          </cell>
          <cell r="H318" t="str">
            <v/>
          </cell>
          <cell r="I318" t="str">
            <v/>
          </cell>
          <cell r="J318" t="str">
            <v/>
          </cell>
          <cell r="K318" t="str">
            <v/>
          </cell>
          <cell r="L318"/>
          <cell r="M318"/>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t="str">
            <v/>
          </cell>
          <cell r="CH318" t="str">
            <v/>
          </cell>
          <cell r="CI318">
            <v>0</v>
          </cell>
          <cell r="CJ318" t="str">
            <v/>
          </cell>
          <cell r="CK318" t="str">
            <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v>
          </cell>
          <cell r="DQ318"/>
          <cell r="DR318">
            <v>0</v>
          </cell>
          <cell r="DS318">
            <v>0</v>
          </cell>
          <cell r="DT318">
            <v>0</v>
          </cell>
          <cell r="DU318">
            <v>0</v>
          </cell>
          <cell r="DV318">
            <v>0</v>
          </cell>
          <cell r="DW318">
            <v>0</v>
          </cell>
          <cell r="DX318">
            <v>0</v>
          </cell>
          <cell r="DY318">
            <v>0</v>
          </cell>
          <cell r="DZ318">
            <v>0</v>
          </cell>
          <cell r="EA318">
            <v>0</v>
          </cell>
          <cell r="EB318">
            <v>0</v>
          </cell>
          <cell r="EC318"/>
          <cell r="ED318"/>
          <cell r="EE318"/>
          <cell r="EF318">
            <v>0</v>
          </cell>
          <cell r="EG318">
            <v>0</v>
          </cell>
          <cell r="EH318">
            <v>0</v>
          </cell>
          <cell r="EI318">
            <v>0</v>
          </cell>
          <cell r="EJ318">
            <v>0</v>
          </cell>
          <cell r="EK318">
            <v>0</v>
          </cell>
          <cell r="EL318">
            <v>0</v>
          </cell>
          <cell r="EM318">
            <v>0</v>
          </cell>
          <cell r="EN318">
            <v>0</v>
          </cell>
          <cell r="EO318" t="str">
            <v/>
          </cell>
          <cell r="EP318">
            <v>0</v>
          </cell>
          <cell r="EQ318" t="str">
            <v>CHECK - SHORT YEAR</v>
          </cell>
          <cell r="ER318"/>
          <cell r="ES318"/>
          <cell r="ET318">
            <v>0</v>
          </cell>
          <cell r="EU318">
            <v>0</v>
          </cell>
          <cell r="EV318">
            <v>0</v>
          </cell>
        </row>
        <row r="319">
          <cell r="D319" t="str">
            <v/>
          </cell>
          <cell r="E319" t="str">
            <v/>
          </cell>
          <cell r="F319" t="str">
            <v/>
          </cell>
          <cell r="G319" t="str">
            <v/>
          </cell>
          <cell r="H319" t="str">
            <v/>
          </cell>
          <cell r="I319" t="str">
            <v/>
          </cell>
          <cell r="J319" t="str">
            <v/>
          </cell>
          <cell r="K319" t="str">
            <v/>
          </cell>
          <cell r="L319"/>
          <cell r="M319"/>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t="str">
            <v/>
          </cell>
          <cell r="CH319" t="str">
            <v/>
          </cell>
          <cell r="CI319">
            <v>0</v>
          </cell>
          <cell r="CJ319" t="str">
            <v/>
          </cell>
          <cell r="CK319" t="str">
            <v/>
          </cell>
          <cell r="CL319">
            <v>0</v>
          </cell>
          <cell r="CM319">
            <v>0</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0</v>
          </cell>
          <cell r="DP319">
            <v>0</v>
          </cell>
          <cell r="DQ319"/>
          <cell r="DR319">
            <v>0</v>
          </cell>
          <cell r="DS319">
            <v>0</v>
          </cell>
          <cell r="DT319">
            <v>0</v>
          </cell>
          <cell r="DU319">
            <v>0</v>
          </cell>
          <cell r="DV319">
            <v>0</v>
          </cell>
          <cell r="DW319">
            <v>0</v>
          </cell>
          <cell r="DX319">
            <v>0</v>
          </cell>
          <cell r="DY319">
            <v>0</v>
          </cell>
          <cell r="DZ319">
            <v>0</v>
          </cell>
          <cell r="EA319">
            <v>0</v>
          </cell>
          <cell r="EB319">
            <v>0</v>
          </cell>
          <cell r="EC319"/>
          <cell r="ED319"/>
          <cell r="EE319"/>
          <cell r="EF319">
            <v>0</v>
          </cell>
          <cell r="EG319">
            <v>0</v>
          </cell>
          <cell r="EH319">
            <v>0</v>
          </cell>
          <cell r="EI319">
            <v>0</v>
          </cell>
          <cell r="EJ319">
            <v>0</v>
          </cell>
          <cell r="EK319">
            <v>0</v>
          </cell>
          <cell r="EL319">
            <v>0</v>
          </cell>
          <cell r="EM319">
            <v>0</v>
          </cell>
          <cell r="EN319">
            <v>0</v>
          </cell>
          <cell r="EO319" t="str">
            <v/>
          </cell>
          <cell r="EP319">
            <v>0</v>
          </cell>
          <cell r="EQ319" t="str">
            <v>CHECK - SHORT YEAR</v>
          </cell>
          <cell r="ER319"/>
          <cell r="ES319"/>
          <cell r="ET319">
            <v>0</v>
          </cell>
          <cell r="EU319">
            <v>0</v>
          </cell>
          <cell r="EV319">
            <v>0</v>
          </cell>
        </row>
        <row r="320">
          <cell r="D320" t="str">
            <v/>
          </cell>
          <cell r="E320" t="str">
            <v/>
          </cell>
          <cell r="F320" t="str">
            <v/>
          </cell>
          <cell r="G320" t="str">
            <v/>
          </cell>
          <cell r="H320" t="str">
            <v/>
          </cell>
          <cell r="I320" t="str">
            <v/>
          </cell>
          <cell r="J320" t="str">
            <v/>
          </cell>
          <cell r="K320" t="str">
            <v/>
          </cell>
          <cell r="L320"/>
          <cell r="M320"/>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t="str">
            <v/>
          </cell>
          <cell r="CH320" t="str">
            <v/>
          </cell>
          <cell r="CI320">
            <v>0</v>
          </cell>
          <cell r="CJ320" t="str">
            <v/>
          </cell>
          <cell r="CK320" t="str">
            <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cell r="DJ320">
            <v>0</v>
          </cell>
          <cell r="DK320">
            <v>0</v>
          </cell>
          <cell r="DL320">
            <v>0</v>
          </cell>
          <cell r="DM320">
            <v>0</v>
          </cell>
          <cell r="DN320">
            <v>0</v>
          </cell>
          <cell r="DO320">
            <v>0</v>
          </cell>
          <cell r="DP320">
            <v>0</v>
          </cell>
          <cell r="DQ320"/>
          <cell r="DR320">
            <v>0</v>
          </cell>
          <cell r="DS320">
            <v>0</v>
          </cell>
          <cell r="DT320">
            <v>0</v>
          </cell>
          <cell r="DU320">
            <v>0</v>
          </cell>
          <cell r="DV320">
            <v>0</v>
          </cell>
          <cell r="DW320">
            <v>0</v>
          </cell>
          <cell r="DX320">
            <v>0</v>
          </cell>
          <cell r="DY320">
            <v>0</v>
          </cell>
          <cell r="DZ320">
            <v>0</v>
          </cell>
          <cell r="EA320">
            <v>0</v>
          </cell>
          <cell r="EB320">
            <v>0</v>
          </cell>
          <cell r="EC320"/>
          <cell r="ED320"/>
          <cell r="EE320"/>
          <cell r="EF320">
            <v>0</v>
          </cell>
          <cell r="EG320">
            <v>0</v>
          </cell>
          <cell r="EH320">
            <v>0</v>
          </cell>
          <cell r="EI320">
            <v>0</v>
          </cell>
          <cell r="EJ320">
            <v>0</v>
          </cell>
          <cell r="EK320">
            <v>0</v>
          </cell>
          <cell r="EL320">
            <v>0</v>
          </cell>
          <cell r="EM320">
            <v>0</v>
          </cell>
          <cell r="EN320">
            <v>0</v>
          </cell>
          <cell r="EO320" t="str">
            <v/>
          </cell>
          <cell r="EP320">
            <v>0</v>
          </cell>
          <cell r="EQ320" t="str">
            <v>CHECK - SHORT YEAR</v>
          </cell>
          <cell r="ER320"/>
          <cell r="ES320"/>
          <cell r="ET320">
            <v>0</v>
          </cell>
          <cell r="EU320">
            <v>0</v>
          </cell>
          <cell r="EV320">
            <v>0</v>
          </cell>
        </row>
        <row r="321">
          <cell r="D321" t="str">
            <v/>
          </cell>
          <cell r="E321" t="str">
            <v/>
          </cell>
          <cell r="F321" t="str">
            <v/>
          </cell>
          <cell r="G321" t="str">
            <v/>
          </cell>
          <cell r="H321" t="str">
            <v/>
          </cell>
          <cell r="I321" t="str">
            <v/>
          </cell>
          <cell r="J321" t="str">
            <v/>
          </cell>
          <cell r="K321" t="str">
            <v/>
          </cell>
          <cell r="L321"/>
          <cell r="M321"/>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t="str">
            <v/>
          </cell>
          <cell r="CH321" t="str">
            <v/>
          </cell>
          <cell r="CI321">
            <v>0</v>
          </cell>
          <cell r="CJ321" t="str">
            <v/>
          </cell>
          <cell r="CK321" t="str">
            <v/>
          </cell>
          <cell r="CL321">
            <v>0</v>
          </cell>
          <cell r="CM321">
            <v>0</v>
          </cell>
          <cell r="CN321">
            <v>0</v>
          </cell>
          <cell r="CO321">
            <v>0</v>
          </cell>
          <cell r="CP321">
            <v>0</v>
          </cell>
          <cell r="CQ321">
            <v>0</v>
          </cell>
          <cell r="CR321">
            <v>0</v>
          </cell>
          <cell r="CS321">
            <v>0</v>
          </cell>
          <cell r="CT321">
            <v>0</v>
          </cell>
          <cell r="CU321">
            <v>0</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0</v>
          </cell>
          <cell r="DJ321">
            <v>0</v>
          </cell>
          <cell r="DK321">
            <v>0</v>
          </cell>
          <cell r="DL321">
            <v>0</v>
          </cell>
          <cell r="DM321">
            <v>0</v>
          </cell>
          <cell r="DN321">
            <v>0</v>
          </cell>
          <cell r="DO321">
            <v>0</v>
          </cell>
          <cell r="DP321">
            <v>0</v>
          </cell>
          <cell r="DQ321"/>
          <cell r="DR321">
            <v>0</v>
          </cell>
          <cell r="DS321">
            <v>0</v>
          </cell>
          <cell r="DT321">
            <v>0</v>
          </cell>
          <cell r="DU321">
            <v>0</v>
          </cell>
          <cell r="DV321">
            <v>0</v>
          </cell>
          <cell r="DW321">
            <v>0</v>
          </cell>
          <cell r="DX321">
            <v>0</v>
          </cell>
          <cell r="DY321">
            <v>0</v>
          </cell>
          <cell r="DZ321">
            <v>0</v>
          </cell>
          <cell r="EA321">
            <v>0</v>
          </cell>
          <cell r="EB321">
            <v>0</v>
          </cell>
          <cell r="EC321"/>
          <cell r="ED321"/>
          <cell r="EE321"/>
          <cell r="EF321">
            <v>0</v>
          </cell>
          <cell r="EG321">
            <v>0</v>
          </cell>
          <cell r="EH321">
            <v>0</v>
          </cell>
          <cell r="EI321">
            <v>0</v>
          </cell>
          <cell r="EJ321">
            <v>0</v>
          </cell>
          <cell r="EK321">
            <v>0</v>
          </cell>
          <cell r="EL321">
            <v>0</v>
          </cell>
          <cell r="EM321">
            <v>0</v>
          </cell>
          <cell r="EN321">
            <v>0</v>
          </cell>
          <cell r="EO321" t="str">
            <v/>
          </cell>
          <cell r="EP321">
            <v>0</v>
          </cell>
          <cell r="EQ321" t="str">
            <v>CHECK - SHORT YEAR</v>
          </cell>
          <cell r="ER321"/>
          <cell r="ES321"/>
          <cell r="ET321">
            <v>0</v>
          </cell>
          <cell r="EU321">
            <v>0</v>
          </cell>
          <cell r="EV321">
            <v>0</v>
          </cell>
        </row>
        <row r="322">
          <cell r="D322" t="str">
            <v/>
          </cell>
          <cell r="E322" t="str">
            <v/>
          </cell>
          <cell r="F322" t="str">
            <v/>
          </cell>
          <cell r="G322" t="str">
            <v/>
          </cell>
          <cell r="H322" t="str">
            <v/>
          </cell>
          <cell r="I322" t="str">
            <v/>
          </cell>
          <cell r="J322" t="str">
            <v/>
          </cell>
          <cell r="K322" t="str">
            <v/>
          </cell>
          <cell r="L322"/>
          <cell r="M322"/>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t="str">
            <v/>
          </cell>
          <cell r="CH322" t="str">
            <v/>
          </cell>
          <cell r="CI322">
            <v>0</v>
          </cell>
          <cell r="CJ322" t="str">
            <v/>
          </cell>
          <cell r="CK322" t="str">
            <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cell r="DR322">
            <v>0</v>
          </cell>
          <cell r="DS322">
            <v>0</v>
          </cell>
          <cell r="DT322">
            <v>0</v>
          </cell>
          <cell r="DU322">
            <v>0</v>
          </cell>
          <cell r="DV322">
            <v>0</v>
          </cell>
          <cell r="DW322">
            <v>0</v>
          </cell>
          <cell r="DX322">
            <v>0</v>
          </cell>
          <cell r="DY322">
            <v>0</v>
          </cell>
          <cell r="DZ322">
            <v>0</v>
          </cell>
          <cell r="EA322">
            <v>0</v>
          </cell>
          <cell r="EB322">
            <v>0</v>
          </cell>
          <cell r="EC322"/>
          <cell r="ED322"/>
          <cell r="EE322"/>
          <cell r="EF322">
            <v>0</v>
          </cell>
          <cell r="EG322">
            <v>0</v>
          </cell>
          <cell r="EH322">
            <v>0</v>
          </cell>
          <cell r="EI322">
            <v>0</v>
          </cell>
          <cell r="EJ322">
            <v>0</v>
          </cell>
          <cell r="EK322">
            <v>0</v>
          </cell>
          <cell r="EL322">
            <v>0</v>
          </cell>
          <cell r="EM322">
            <v>0</v>
          </cell>
          <cell r="EN322">
            <v>0</v>
          </cell>
          <cell r="EO322" t="str">
            <v/>
          </cell>
          <cell r="EP322">
            <v>0</v>
          </cell>
          <cell r="EQ322" t="str">
            <v>CHECK - SHORT YEAR</v>
          </cell>
          <cell r="ER322"/>
          <cell r="ES322"/>
          <cell r="ET322">
            <v>0</v>
          </cell>
          <cell r="EU322">
            <v>0</v>
          </cell>
          <cell r="EV322">
            <v>0</v>
          </cell>
        </row>
        <row r="323">
          <cell r="D323" t="str">
            <v/>
          </cell>
          <cell r="E323" t="str">
            <v/>
          </cell>
          <cell r="F323" t="str">
            <v/>
          </cell>
          <cell r="G323" t="str">
            <v/>
          </cell>
          <cell r="H323" t="str">
            <v/>
          </cell>
          <cell r="I323" t="str">
            <v/>
          </cell>
          <cell r="J323" t="str">
            <v/>
          </cell>
          <cell r="K323" t="str">
            <v/>
          </cell>
          <cell r="L323"/>
          <cell r="M323"/>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t="str">
            <v/>
          </cell>
          <cell r="CH323" t="str">
            <v/>
          </cell>
          <cell r="CI323">
            <v>0</v>
          </cell>
          <cell r="CJ323" t="str">
            <v/>
          </cell>
          <cell r="CK323" t="str">
            <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cell r="DJ323">
            <v>0</v>
          </cell>
          <cell r="DK323">
            <v>0</v>
          </cell>
          <cell r="DL323">
            <v>0</v>
          </cell>
          <cell r="DM323">
            <v>0</v>
          </cell>
          <cell r="DN323">
            <v>0</v>
          </cell>
          <cell r="DO323">
            <v>0</v>
          </cell>
          <cell r="DP323">
            <v>0</v>
          </cell>
          <cell r="DQ323"/>
          <cell r="DR323">
            <v>0</v>
          </cell>
          <cell r="DS323">
            <v>0</v>
          </cell>
          <cell r="DT323">
            <v>0</v>
          </cell>
          <cell r="DU323">
            <v>0</v>
          </cell>
          <cell r="DV323">
            <v>0</v>
          </cell>
          <cell r="DW323">
            <v>0</v>
          </cell>
          <cell r="DX323">
            <v>0</v>
          </cell>
          <cell r="DY323">
            <v>0</v>
          </cell>
          <cell r="DZ323">
            <v>0</v>
          </cell>
          <cell r="EA323">
            <v>0</v>
          </cell>
          <cell r="EB323">
            <v>0</v>
          </cell>
          <cell r="EC323"/>
          <cell r="ED323"/>
          <cell r="EE323"/>
          <cell r="EF323">
            <v>0</v>
          </cell>
          <cell r="EG323">
            <v>0</v>
          </cell>
          <cell r="EH323">
            <v>0</v>
          </cell>
          <cell r="EI323">
            <v>0</v>
          </cell>
          <cell r="EJ323">
            <v>0</v>
          </cell>
          <cell r="EK323">
            <v>0</v>
          </cell>
          <cell r="EL323">
            <v>0</v>
          </cell>
          <cell r="EM323">
            <v>0</v>
          </cell>
          <cell r="EN323">
            <v>0</v>
          </cell>
          <cell r="EO323" t="str">
            <v/>
          </cell>
          <cell r="EP323">
            <v>0</v>
          </cell>
          <cell r="EQ323" t="str">
            <v>CHECK - SHORT YEAR</v>
          </cell>
          <cell r="ER323"/>
          <cell r="ES323"/>
          <cell r="ET323">
            <v>0</v>
          </cell>
          <cell r="EU323">
            <v>0</v>
          </cell>
          <cell r="EV323">
            <v>0</v>
          </cell>
        </row>
        <row r="324">
          <cell r="N324"/>
          <cell r="O324"/>
          <cell r="P324"/>
          <cell r="Q324"/>
          <cell r="CK324"/>
          <cell r="DQ324"/>
        </row>
        <row r="325">
          <cell r="CK325"/>
          <cell r="DQ325"/>
        </row>
        <row r="326">
          <cell r="CK326"/>
          <cell r="DQ326"/>
        </row>
        <row r="327">
          <cell r="CK327"/>
          <cell r="DQ327"/>
        </row>
        <row r="328">
          <cell r="CK328"/>
          <cell r="DQ328"/>
        </row>
        <row r="329">
          <cell r="CK329"/>
          <cell r="DQ329"/>
        </row>
        <row r="330">
          <cell r="CK330"/>
          <cell r="DQ330"/>
        </row>
        <row r="331">
          <cell r="CK331"/>
          <cell r="DQ331"/>
        </row>
        <row r="332">
          <cell r="CK332"/>
          <cell r="DQ332"/>
        </row>
        <row r="333">
          <cell r="CK333"/>
          <cell r="DQ333"/>
        </row>
        <row r="334">
          <cell r="CK334"/>
          <cell r="DQ334"/>
        </row>
        <row r="335">
          <cell r="CK335"/>
          <cell r="DQ335"/>
        </row>
        <row r="336">
          <cell r="CK336"/>
          <cell r="DQ336"/>
        </row>
        <row r="337">
          <cell r="CK337"/>
          <cell r="DQ337"/>
        </row>
        <row r="338">
          <cell r="CK338"/>
          <cell r="DQ338"/>
        </row>
        <row r="339">
          <cell r="CK339"/>
          <cell r="DQ339"/>
        </row>
        <row r="340">
          <cell r="CK340"/>
          <cell r="DQ340"/>
        </row>
        <row r="341">
          <cell r="CK341"/>
          <cell r="DQ341"/>
        </row>
        <row r="342">
          <cell r="CK342"/>
          <cell r="DQ342"/>
        </row>
        <row r="343">
          <cell r="CK343"/>
          <cell r="DQ343"/>
        </row>
        <row r="344">
          <cell r="CK344"/>
          <cell r="DQ344"/>
        </row>
        <row r="345">
          <cell r="CK345"/>
          <cell r="DQ345"/>
        </row>
        <row r="346">
          <cell r="CK346"/>
          <cell r="DQ346"/>
        </row>
        <row r="347">
          <cell r="CK347"/>
          <cell r="DQ347"/>
        </row>
        <row r="348">
          <cell r="CK348"/>
          <cell r="DQ348"/>
        </row>
        <row r="349">
          <cell r="CK349"/>
          <cell r="DQ349"/>
        </row>
        <row r="350">
          <cell r="CK350"/>
          <cell r="DQ350"/>
        </row>
        <row r="351">
          <cell r="CK351"/>
          <cell r="DQ351"/>
        </row>
        <row r="352">
          <cell r="CK352"/>
          <cell r="DQ352"/>
        </row>
        <row r="353">
          <cell r="CK353"/>
          <cell r="DQ353"/>
        </row>
        <row r="354">
          <cell r="CK354"/>
          <cell r="DQ354"/>
        </row>
        <row r="355">
          <cell r="CK355"/>
          <cell r="DQ355"/>
        </row>
        <row r="356">
          <cell r="CK356"/>
          <cell r="DQ356"/>
        </row>
        <row r="357">
          <cell r="CK357"/>
          <cell r="DQ357"/>
        </row>
        <row r="358">
          <cell r="CK358"/>
          <cell r="DQ358"/>
        </row>
        <row r="359">
          <cell r="CK359"/>
          <cell r="DQ359"/>
        </row>
        <row r="360">
          <cell r="CK360"/>
          <cell r="DQ360"/>
        </row>
        <row r="361">
          <cell r="CK361"/>
          <cell r="DQ361"/>
        </row>
        <row r="362">
          <cell r="CK362"/>
          <cell r="DQ362"/>
        </row>
        <row r="363">
          <cell r="CK363"/>
          <cell r="DQ363"/>
        </row>
        <row r="364">
          <cell r="CK364"/>
          <cell r="DQ364"/>
        </row>
        <row r="365">
          <cell r="CK365"/>
          <cell r="DQ365"/>
        </row>
        <row r="366">
          <cell r="CK366"/>
          <cell r="DQ366"/>
        </row>
        <row r="367">
          <cell r="CK367"/>
          <cell r="DQ367"/>
        </row>
        <row r="368">
          <cell r="CK368"/>
          <cell r="DQ368"/>
        </row>
        <row r="369">
          <cell r="CK369"/>
          <cell r="DQ369"/>
        </row>
        <row r="370">
          <cell r="CK370"/>
          <cell r="DQ370"/>
        </row>
        <row r="371">
          <cell r="CK371"/>
          <cell r="DQ371"/>
        </row>
        <row r="372">
          <cell r="CK372"/>
          <cell r="DQ372"/>
        </row>
        <row r="373">
          <cell r="CK373"/>
          <cell r="DQ373"/>
        </row>
        <row r="374">
          <cell r="CK374"/>
          <cell r="DQ374"/>
        </row>
        <row r="375">
          <cell r="CK375"/>
          <cell r="DQ375"/>
        </row>
        <row r="376">
          <cell r="CK376"/>
          <cell r="DQ376"/>
        </row>
        <row r="377">
          <cell r="CK377"/>
          <cell r="DQ377"/>
        </row>
        <row r="378">
          <cell r="CK378"/>
          <cell r="DQ378"/>
        </row>
        <row r="379">
          <cell r="CK379"/>
          <cell r="DQ379"/>
        </row>
        <row r="380">
          <cell r="CK380"/>
          <cell r="DQ380"/>
        </row>
        <row r="381">
          <cell r="CK381"/>
          <cell r="DQ381"/>
        </row>
        <row r="382">
          <cell r="CK382"/>
          <cell r="DQ382"/>
        </row>
        <row r="383">
          <cell r="CK383"/>
          <cell r="DQ383"/>
        </row>
        <row r="384">
          <cell r="CK384"/>
          <cell r="DQ384"/>
        </row>
        <row r="385">
          <cell r="CK385"/>
          <cell r="DQ385"/>
        </row>
        <row r="386">
          <cell r="CK386"/>
          <cell r="DQ386"/>
        </row>
        <row r="387">
          <cell r="CK387"/>
          <cell r="DQ387"/>
        </row>
        <row r="388">
          <cell r="CK388"/>
          <cell r="DQ388"/>
        </row>
        <row r="389">
          <cell r="CK389"/>
          <cell r="DQ389"/>
        </row>
        <row r="390">
          <cell r="CK390"/>
          <cell r="DQ390"/>
        </row>
        <row r="391">
          <cell r="CK391"/>
          <cell r="DQ391"/>
        </row>
        <row r="392">
          <cell r="CK392"/>
          <cell r="DQ392"/>
        </row>
        <row r="393">
          <cell r="CK393"/>
          <cell r="DQ393"/>
        </row>
        <row r="394">
          <cell r="CK394"/>
          <cell r="DQ394"/>
        </row>
        <row r="395">
          <cell r="CK395"/>
          <cell r="DQ395"/>
        </row>
        <row r="396">
          <cell r="CK396"/>
          <cell r="DQ396"/>
        </row>
        <row r="397">
          <cell r="CK397"/>
          <cell r="DQ397"/>
        </row>
        <row r="398">
          <cell r="CK398"/>
          <cell r="DQ398"/>
        </row>
        <row r="399">
          <cell r="CK399"/>
          <cell r="DQ399"/>
        </row>
        <row r="400">
          <cell r="CK400"/>
          <cell r="DQ400"/>
        </row>
        <row r="401">
          <cell r="CK401"/>
          <cell r="DQ401"/>
        </row>
        <row r="402">
          <cell r="CK402"/>
          <cell r="DQ402"/>
        </row>
        <row r="403">
          <cell r="CK403"/>
          <cell r="DQ403"/>
        </row>
        <row r="404">
          <cell r="CK404"/>
          <cell r="DQ404"/>
        </row>
        <row r="405">
          <cell r="CK405"/>
          <cell r="DQ405"/>
        </row>
        <row r="406">
          <cell r="CK406"/>
          <cell r="DQ406"/>
        </row>
        <row r="407">
          <cell r="CK407"/>
          <cell r="DQ407"/>
        </row>
        <row r="408">
          <cell r="CK408"/>
          <cell r="DQ408"/>
        </row>
        <row r="409">
          <cell r="CK409"/>
          <cell r="DQ409"/>
        </row>
        <row r="410">
          <cell r="CK410"/>
          <cell r="DQ410"/>
        </row>
        <row r="411">
          <cell r="CK411"/>
          <cell r="DQ411"/>
        </row>
        <row r="412">
          <cell r="CK412"/>
          <cell r="DQ412"/>
        </row>
        <row r="413">
          <cell r="CK413"/>
          <cell r="DQ413"/>
        </row>
        <row r="414">
          <cell r="CK414"/>
          <cell r="DQ414"/>
        </row>
        <row r="415">
          <cell r="CK415"/>
          <cell r="DQ415"/>
        </row>
        <row r="416">
          <cell r="CK416"/>
          <cell r="DQ416"/>
        </row>
        <row r="417">
          <cell r="CK417"/>
          <cell r="DQ417"/>
        </row>
        <row r="418">
          <cell r="CK418"/>
          <cell r="DQ418"/>
        </row>
        <row r="419">
          <cell r="CK419"/>
          <cell r="DQ419"/>
        </row>
        <row r="420">
          <cell r="CK420"/>
          <cell r="DQ420"/>
        </row>
        <row r="421">
          <cell r="CK421"/>
          <cell r="DQ421"/>
        </row>
        <row r="422">
          <cell r="CK422"/>
          <cell r="DQ422"/>
        </row>
        <row r="423">
          <cell r="CK423"/>
          <cell r="DQ423"/>
        </row>
        <row r="424">
          <cell r="CK424"/>
          <cell r="DQ424"/>
        </row>
        <row r="425">
          <cell r="CK425"/>
          <cell r="DQ425"/>
        </row>
        <row r="426">
          <cell r="CK426"/>
          <cell r="DQ426"/>
        </row>
        <row r="427">
          <cell r="CK427"/>
          <cell r="DQ427"/>
        </row>
        <row r="428">
          <cell r="CK428"/>
          <cell r="DQ428"/>
        </row>
        <row r="429">
          <cell r="CK429"/>
          <cell r="DQ429"/>
        </row>
        <row r="430">
          <cell r="CK430"/>
          <cell r="DQ430"/>
        </row>
        <row r="431">
          <cell r="CK431"/>
          <cell r="DQ431"/>
        </row>
        <row r="432">
          <cell r="CK432"/>
          <cell r="DQ432"/>
        </row>
        <row r="433">
          <cell r="CK433"/>
          <cell r="DQ433"/>
        </row>
        <row r="434">
          <cell r="CK434"/>
          <cell r="DQ434"/>
        </row>
        <row r="435">
          <cell r="CK435"/>
          <cell r="DQ435"/>
        </row>
        <row r="436">
          <cell r="CK436"/>
          <cell r="DQ436"/>
        </row>
        <row r="437">
          <cell r="CK437"/>
          <cell r="DQ437"/>
        </row>
        <row r="438">
          <cell r="CK438"/>
          <cell r="DQ438"/>
        </row>
        <row r="439">
          <cell r="CK439"/>
          <cell r="DQ439"/>
        </row>
        <row r="440">
          <cell r="CK440"/>
          <cell r="DQ440"/>
        </row>
        <row r="441">
          <cell r="CK441"/>
          <cell r="DQ441"/>
        </row>
        <row r="442">
          <cell r="CK442"/>
          <cell r="DQ442"/>
        </row>
        <row r="443">
          <cell r="CK443"/>
          <cell r="DQ443"/>
        </row>
        <row r="444">
          <cell r="CK444"/>
          <cell r="DQ444"/>
        </row>
        <row r="445">
          <cell r="CK445"/>
          <cell r="DQ445"/>
        </row>
        <row r="446">
          <cell r="CK446"/>
          <cell r="DQ446"/>
        </row>
        <row r="447">
          <cell r="CK447"/>
          <cell r="DQ447"/>
        </row>
        <row r="448">
          <cell r="CK448"/>
          <cell r="DQ448"/>
        </row>
        <row r="449">
          <cell r="CK449"/>
          <cell r="DQ449"/>
        </row>
        <row r="450">
          <cell r="CK450"/>
          <cell r="DQ450"/>
        </row>
        <row r="451">
          <cell r="CK451"/>
          <cell r="DQ451"/>
        </row>
        <row r="452">
          <cell r="CK452"/>
          <cell r="DQ452"/>
        </row>
        <row r="453">
          <cell r="CK453"/>
          <cell r="DQ453"/>
        </row>
        <row r="454">
          <cell r="CK454"/>
          <cell r="DQ454"/>
        </row>
        <row r="455">
          <cell r="CK455"/>
          <cell r="DQ455"/>
        </row>
        <row r="456">
          <cell r="CK456"/>
          <cell r="DQ456"/>
        </row>
        <row r="457">
          <cell r="CK457"/>
          <cell r="DQ457"/>
        </row>
        <row r="458">
          <cell r="CK458"/>
          <cell r="DQ458"/>
        </row>
        <row r="459">
          <cell r="CK459"/>
          <cell r="DQ459"/>
        </row>
        <row r="460">
          <cell r="CK460"/>
          <cell r="DQ460"/>
        </row>
        <row r="461">
          <cell r="CK461"/>
          <cell r="DQ461"/>
        </row>
        <row r="462">
          <cell r="CK462"/>
          <cell r="DQ462"/>
        </row>
        <row r="463">
          <cell r="CK463"/>
          <cell r="DQ463"/>
        </row>
        <row r="464">
          <cell r="CK464"/>
          <cell r="DQ464"/>
        </row>
        <row r="465">
          <cell r="CK465"/>
          <cell r="DQ465"/>
        </row>
        <row r="466">
          <cell r="CK466"/>
          <cell r="DQ466"/>
        </row>
        <row r="467">
          <cell r="CK467"/>
          <cell r="DQ467"/>
        </row>
        <row r="468">
          <cell r="CK468"/>
          <cell r="DQ468"/>
        </row>
        <row r="469">
          <cell r="CK469"/>
          <cell r="DQ469"/>
        </row>
        <row r="470">
          <cell r="CK470"/>
          <cell r="DQ470"/>
        </row>
        <row r="471">
          <cell r="CK471"/>
          <cell r="DQ471"/>
        </row>
        <row r="472">
          <cell r="CK472"/>
          <cell r="DQ472"/>
        </row>
        <row r="473">
          <cell r="CK473"/>
          <cell r="DQ473"/>
        </row>
        <row r="474">
          <cell r="CK474"/>
          <cell r="DQ474"/>
        </row>
        <row r="475">
          <cell r="DQ475"/>
        </row>
        <row r="476">
          <cell r="DQ476"/>
        </row>
        <row r="477">
          <cell r="DQ477"/>
        </row>
        <row r="478">
          <cell r="DQ478"/>
        </row>
        <row r="479">
          <cell r="DQ479"/>
        </row>
        <row r="480">
          <cell r="DQ480"/>
        </row>
        <row r="481">
          <cell r="DQ481"/>
        </row>
        <row r="482">
          <cell r="DQ482"/>
        </row>
        <row r="483">
          <cell r="DQ483"/>
        </row>
        <row r="484">
          <cell r="DQ484"/>
        </row>
        <row r="485">
          <cell r="DQ485"/>
        </row>
        <row r="486">
          <cell r="DQ486"/>
        </row>
        <row r="487">
          <cell r="DQ487"/>
        </row>
        <row r="488">
          <cell r="DQ488"/>
        </row>
        <row r="489">
          <cell r="DQ489"/>
        </row>
        <row r="490">
          <cell r="DQ490"/>
        </row>
        <row r="491">
          <cell r="DQ491"/>
        </row>
        <row r="492">
          <cell r="DQ492"/>
        </row>
        <row r="493">
          <cell r="DQ493"/>
        </row>
        <row r="494">
          <cell r="DQ494"/>
        </row>
        <row r="495">
          <cell r="DQ495"/>
        </row>
        <row r="496">
          <cell r="DQ496"/>
        </row>
        <row r="497">
          <cell r="DQ497"/>
        </row>
        <row r="498">
          <cell r="DQ498"/>
        </row>
        <row r="499">
          <cell r="DQ499"/>
        </row>
        <row r="500">
          <cell r="DQ500"/>
        </row>
        <row r="501">
          <cell r="DQ501"/>
        </row>
        <row r="502">
          <cell r="DQ502"/>
        </row>
        <row r="503">
          <cell r="DQ503"/>
        </row>
        <row r="504">
          <cell r="DQ504"/>
        </row>
        <row r="505">
          <cell r="DQ505"/>
        </row>
        <row r="506">
          <cell r="DQ506"/>
        </row>
        <row r="507">
          <cell r="DQ507"/>
        </row>
        <row r="508">
          <cell r="DQ508"/>
        </row>
        <row r="509">
          <cell r="DQ509"/>
        </row>
        <row r="510">
          <cell r="DQ510"/>
        </row>
        <row r="511">
          <cell r="DQ511"/>
        </row>
        <row r="512">
          <cell r="DQ512"/>
        </row>
        <row r="513">
          <cell r="DQ513"/>
        </row>
        <row r="514">
          <cell r="DQ514"/>
        </row>
        <row r="515">
          <cell r="DQ515"/>
        </row>
        <row r="516">
          <cell r="DQ516"/>
        </row>
        <row r="517">
          <cell r="DQ517"/>
        </row>
        <row r="518">
          <cell r="DQ518"/>
        </row>
        <row r="519">
          <cell r="DQ519"/>
        </row>
        <row r="520">
          <cell r="DQ520"/>
        </row>
        <row r="521">
          <cell r="DQ521"/>
        </row>
        <row r="522">
          <cell r="DQ522"/>
        </row>
        <row r="523">
          <cell r="DQ523"/>
        </row>
        <row r="524">
          <cell r="DQ524"/>
        </row>
        <row r="525">
          <cell r="DQ525"/>
        </row>
        <row r="526">
          <cell r="DQ526"/>
        </row>
        <row r="527">
          <cell r="DQ527"/>
        </row>
        <row r="528">
          <cell r="DQ528"/>
        </row>
        <row r="529">
          <cell r="DQ529"/>
        </row>
        <row r="530">
          <cell r="DQ530"/>
        </row>
        <row r="531">
          <cell r="DQ531"/>
        </row>
        <row r="532">
          <cell r="DQ532"/>
        </row>
        <row r="533">
          <cell r="DQ533"/>
        </row>
        <row r="534">
          <cell r="DQ534"/>
        </row>
        <row r="535">
          <cell r="DQ535"/>
        </row>
        <row r="536">
          <cell r="DQ536"/>
        </row>
        <row r="537">
          <cell r="DQ537"/>
        </row>
        <row r="538">
          <cell r="DQ538"/>
        </row>
        <row r="539">
          <cell r="DQ539"/>
        </row>
        <row r="540">
          <cell r="DQ540"/>
        </row>
        <row r="541">
          <cell r="DQ541"/>
        </row>
        <row r="542">
          <cell r="DQ542"/>
        </row>
        <row r="543">
          <cell r="DQ543"/>
        </row>
        <row r="544">
          <cell r="DQ544"/>
        </row>
        <row r="545">
          <cell r="DQ545"/>
        </row>
        <row r="546">
          <cell r="DQ546"/>
        </row>
        <row r="547">
          <cell r="DQ547"/>
        </row>
        <row r="548">
          <cell r="DQ548"/>
        </row>
        <row r="549">
          <cell r="DQ549"/>
        </row>
        <row r="550">
          <cell r="DQ550"/>
        </row>
        <row r="551">
          <cell r="DQ551"/>
        </row>
        <row r="552">
          <cell r="DQ552"/>
        </row>
        <row r="553">
          <cell r="DQ553"/>
        </row>
        <row r="554">
          <cell r="DQ554"/>
        </row>
        <row r="555">
          <cell r="DQ555"/>
        </row>
        <row r="556">
          <cell r="DQ556"/>
        </row>
        <row r="557">
          <cell r="DQ557"/>
        </row>
        <row r="558">
          <cell r="DQ558"/>
        </row>
        <row r="559">
          <cell r="DQ559"/>
        </row>
        <row r="560">
          <cell r="DQ560"/>
        </row>
        <row r="561">
          <cell r="DQ561"/>
        </row>
        <row r="562">
          <cell r="DQ562"/>
        </row>
        <row r="563">
          <cell r="DQ563"/>
        </row>
        <row r="564">
          <cell r="DQ564"/>
        </row>
        <row r="565">
          <cell r="DQ565"/>
        </row>
        <row r="566">
          <cell r="DQ566"/>
        </row>
        <row r="567">
          <cell r="DQ567"/>
        </row>
        <row r="568">
          <cell r="DQ568"/>
        </row>
        <row r="569">
          <cell r="DQ569"/>
        </row>
        <row r="570">
          <cell r="DQ570"/>
        </row>
        <row r="571">
          <cell r="DQ571"/>
        </row>
        <row r="572">
          <cell r="DQ572"/>
        </row>
        <row r="573">
          <cell r="DQ573"/>
        </row>
        <row r="574">
          <cell r="DQ574"/>
        </row>
        <row r="575">
          <cell r="DQ575"/>
        </row>
        <row r="576">
          <cell r="DQ576"/>
        </row>
        <row r="577">
          <cell r="DQ577"/>
        </row>
        <row r="578">
          <cell r="DQ578"/>
        </row>
        <row r="579">
          <cell r="DQ579"/>
        </row>
        <row r="580">
          <cell r="DQ580"/>
        </row>
        <row r="581">
          <cell r="DQ581"/>
        </row>
        <row r="582">
          <cell r="DQ582"/>
        </row>
        <row r="583">
          <cell r="DQ583"/>
        </row>
        <row r="584">
          <cell r="DQ584"/>
        </row>
        <row r="585">
          <cell r="DQ585"/>
        </row>
        <row r="586">
          <cell r="DQ586"/>
        </row>
        <row r="587">
          <cell r="DQ587"/>
        </row>
        <row r="588">
          <cell r="DQ588"/>
        </row>
        <row r="589">
          <cell r="DQ589"/>
        </row>
        <row r="590">
          <cell r="DQ590"/>
        </row>
        <row r="591">
          <cell r="DQ591"/>
        </row>
        <row r="592">
          <cell r="DQ592"/>
        </row>
        <row r="593">
          <cell r="DQ593"/>
        </row>
        <row r="594">
          <cell r="DQ594"/>
        </row>
        <row r="595">
          <cell r="DQ595"/>
        </row>
        <row r="596">
          <cell r="DQ596"/>
        </row>
        <row r="597">
          <cell r="DQ597"/>
        </row>
        <row r="598">
          <cell r="DQ598"/>
        </row>
        <row r="599">
          <cell r="DQ599"/>
        </row>
        <row r="600">
          <cell r="DQ600"/>
        </row>
        <row r="601">
          <cell r="DQ601"/>
        </row>
        <row r="602">
          <cell r="DQ602"/>
        </row>
        <row r="603">
          <cell r="DQ603"/>
        </row>
        <row r="604">
          <cell r="DQ604"/>
        </row>
        <row r="605">
          <cell r="DQ605"/>
        </row>
        <row r="606">
          <cell r="DQ606"/>
        </row>
        <row r="607">
          <cell r="DQ607"/>
        </row>
        <row r="608">
          <cell r="DQ608"/>
        </row>
        <row r="609">
          <cell r="DQ609"/>
        </row>
        <row r="610">
          <cell r="DQ610"/>
        </row>
        <row r="611">
          <cell r="DQ611"/>
        </row>
        <row r="612">
          <cell r="DQ612"/>
        </row>
        <row r="613">
          <cell r="DQ613"/>
        </row>
        <row r="614">
          <cell r="DQ614"/>
        </row>
        <row r="615">
          <cell r="DQ615"/>
        </row>
        <row r="616">
          <cell r="DQ616"/>
        </row>
        <row r="617">
          <cell r="DQ617"/>
        </row>
        <row r="618">
          <cell r="DQ618"/>
        </row>
        <row r="619">
          <cell r="DQ619"/>
        </row>
        <row r="620">
          <cell r="DQ620"/>
        </row>
        <row r="621">
          <cell r="DQ621"/>
        </row>
        <row r="622">
          <cell r="DQ622"/>
        </row>
        <row r="623">
          <cell r="DQ623"/>
        </row>
        <row r="624">
          <cell r="DQ624"/>
        </row>
        <row r="625">
          <cell r="DQ625"/>
        </row>
        <row r="626">
          <cell r="DQ626"/>
        </row>
        <row r="627">
          <cell r="DQ627"/>
        </row>
        <row r="628">
          <cell r="DQ628"/>
        </row>
        <row r="629">
          <cell r="DQ629"/>
        </row>
        <row r="630">
          <cell r="DQ630"/>
        </row>
        <row r="631">
          <cell r="DQ631"/>
        </row>
        <row r="632">
          <cell r="DQ632"/>
        </row>
        <row r="633">
          <cell r="DQ633"/>
        </row>
        <row r="634">
          <cell r="DQ634"/>
        </row>
        <row r="635">
          <cell r="DQ635"/>
        </row>
        <row r="636">
          <cell r="DQ636"/>
        </row>
        <row r="637">
          <cell r="DQ637"/>
        </row>
        <row r="638">
          <cell r="DQ638"/>
        </row>
        <row r="639">
          <cell r="DQ639"/>
        </row>
        <row r="640">
          <cell r="DQ640"/>
        </row>
        <row r="641">
          <cell r="DQ641"/>
        </row>
        <row r="642">
          <cell r="DQ642"/>
        </row>
        <row r="643">
          <cell r="DQ643"/>
        </row>
        <row r="644">
          <cell r="DQ644"/>
        </row>
        <row r="645">
          <cell r="DQ645"/>
        </row>
        <row r="646">
          <cell r="DQ646"/>
        </row>
        <row r="647">
          <cell r="DQ647"/>
        </row>
        <row r="648">
          <cell r="DQ648"/>
        </row>
        <row r="649">
          <cell r="DQ649"/>
        </row>
        <row r="650">
          <cell r="DQ650"/>
        </row>
        <row r="651">
          <cell r="DQ651"/>
        </row>
        <row r="652">
          <cell r="DQ652"/>
        </row>
        <row r="653">
          <cell r="DQ653"/>
        </row>
        <row r="654">
          <cell r="DQ654"/>
        </row>
        <row r="655">
          <cell r="DQ655"/>
        </row>
        <row r="656">
          <cell r="DQ656"/>
        </row>
        <row r="657">
          <cell r="DQ657"/>
        </row>
        <row r="658">
          <cell r="DQ658"/>
        </row>
        <row r="659">
          <cell r="DQ659"/>
        </row>
        <row r="660">
          <cell r="DQ660"/>
        </row>
        <row r="661">
          <cell r="DQ661"/>
        </row>
        <row r="662">
          <cell r="DQ662"/>
        </row>
        <row r="663">
          <cell r="DQ663"/>
        </row>
        <row r="664">
          <cell r="DQ664"/>
        </row>
        <row r="665">
          <cell r="DQ665"/>
        </row>
        <row r="666">
          <cell r="DQ666"/>
        </row>
        <row r="667">
          <cell r="DQ667"/>
        </row>
        <row r="668">
          <cell r="DQ668"/>
        </row>
        <row r="669">
          <cell r="DQ669"/>
        </row>
        <row r="670">
          <cell r="DQ670"/>
        </row>
        <row r="671">
          <cell r="DQ671"/>
        </row>
        <row r="672">
          <cell r="DQ672"/>
        </row>
        <row r="673">
          <cell r="DQ673"/>
        </row>
        <row r="674">
          <cell r="DQ674"/>
        </row>
        <row r="675">
          <cell r="DQ675"/>
        </row>
        <row r="676">
          <cell r="DQ676"/>
        </row>
        <row r="677">
          <cell r="DQ677"/>
        </row>
        <row r="678">
          <cell r="DQ678"/>
        </row>
        <row r="679">
          <cell r="DQ679"/>
        </row>
        <row r="680">
          <cell r="DQ680"/>
        </row>
        <row r="681">
          <cell r="DQ681"/>
        </row>
        <row r="682">
          <cell r="DQ682"/>
        </row>
        <row r="683">
          <cell r="DQ683"/>
        </row>
        <row r="684">
          <cell r="DQ684"/>
        </row>
        <row r="685">
          <cell r="DQ685"/>
        </row>
        <row r="686">
          <cell r="DQ686"/>
        </row>
        <row r="687">
          <cell r="DQ687"/>
        </row>
        <row r="688">
          <cell r="DQ688"/>
        </row>
        <row r="689">
          <cell r="DQ689"/>
        </row>
        <row r="690">
          <cell r="DQ690"/>
        </row>
        <row r="691">
          <cell r="DQ691"/>
        </row>
        <row r="692">
          <cell r="DQ692"/>
        </row>
        <row r="693">
          <cell r="DQ693"/>
        </row>
        <row r="694">
          <cell r="DQ694"/>
        </row>
        <row r="695">
          <cell r="DQ695"/>
        </row>
        <row r="696">
          <cell r="DQ696"/>
        </row>
        <row r="697">
          <cell r="DQ697"/>
        </row>
        <row r="698">
          <cell r="DQ698"/>
        </row>
        <row r="699">
          <cell r="DQ699"/>
        </row>
        <row r="700">
          <cell r="DQ700"/>
        </row>
        <row r="701">
          <cell r="DQ701"/>
        </row>
        <row r="702">
          <cell r="DQ702"/>
        </row>
        <row r="703">
          <cell r="DQ703"/>
        </row>
        <row r="704">
          <cell r="DQ704"/>
        </row>
        <row r="705">
          <cell r="DQ705"/>
        </row>
        <row r="706">
          <cell r="DQ706"/>
        </row>
        <row r="707">
          <cell r="DQ707"/>
        </row>
        <row r="708">
          <cell r="DQ708"/>
        </row>
        <row r="709">
          <cell r="DQ709"/>
        </row>
        <row r="710">
          <cell r="DQ710"/>
        </row>
        <row r="711">
          <cell r="DQ711"/>
        </row>
        <row r="712">
          <cell r="DQ712"/>
        </row>
        <row r="713">
          <cell r="DQ713"/>
        </row>
        <row r="714">
          <cell r="DQ714"/>
        </row>
        <row r="715">
          <cell r="DQ715"/>
        </row>
        <row r="716">
          <cell r="DQ716"/>
        </row>
        <row r="717">
          <cell r="DQ717"/>
        </row>
        <row r="718">
          <cell r="DQ718"/>
        </row>
        <row r="719">
          <cell r="DQ719"/>
        </row>
        <row r="720">
          <cell r="DQ720"/>
        </row>
        <row r="721">
          <cell r="DQ721"/>
        </row>
        <row r="722">
          <cell r="DQ722"/>
        </row>
        <row r="723">
          <cell r="DQ723"/>
        </row>
        <row r="724">
          <cell r="DQ724"/>
        </row>
        <row r="725">
          <cell r="DQ725"/>
        </row>
        <row r="726">
          <cell r="DQ726"/>
        </row>
        <row r="727">
          <cell r="DQ727"/>
        </row>
        <row r="728">
          <cell r="DQ728"/>
        </row>
        <row r="729">
          <cell r="DQ729"/>
        </row>
        <row r="730">
          <cell r="DQ730"/>
        </row>
        <row r="731">
          <cell r="DQ731"/>
        </row>
        <row r="732">
          <cell r="DQ732"/>
        </row>
        <row r="733">
          <cell r="DQ733"/>
        </row>
        <row r="734">
          <cell r="DQ734"/>
        </row>
        <row r="735">
          <cell r="DQ735"/>
        </row>
        <row r="736">
          <cell r="DQ736"/>
        </row>
        <row r="737">
          <cell r="DQ737"/>
        </row>
        <row r="738">
          <cell r="DQ738"/>
        </row>
        <row r="739">
          <cell r="DQ739"/>
        </row>
        <row r="740">
          <cell r="DQ740"/>
        </row>
        <row r="741">
          <cell r="DQ741"/>
        </row>
        <row r="742">
          <cell r="DQ742"/>
        </row>
        <row r="743">
          <cell r="DQ743"/>
        </row>
        <row r="744">
          <cell r="DQ744"/>
        </row>
        <row r="745">
          <cell r="DQ745"/>
        </row>
        <row r="746">
          <cell r="DQ746"/>
        </row>
        <row r="747">
          <cell r="DQ747"/>
        </row>
        <row r="748">
          <cell r="DQ748"/>
        </row>
        <row r="749">
          <cell r="DQ749"/>
        </row>
        <row r="750">
          <cell r="DQ750"/>
        </row>
        <row r="751">
          <cell r="DQ751"/>
        </row>
        <row r="752">
          <cell r="DQ752"/>
        </row>
        <row r="753">
          <cell r="DQ753"/>
        </row>
        <row r="754">
          <cell r="DQ754"/>
        </row>
        <row r="755">
          <cell r="DQ755"/>
        </row>
        <row r="756">
          <cell r="DQ756"/>
        </row>
        <row r="757">
          <cell r="DQ757"/>
        </row>
        <row r="758">
          <cell r="DQ758"/>
        </row>
        <row r="759">
          <cell r="DQ759"/>
        </row>
        <row r="760">
          <cell r="DQ760"/>
        </row>
        <row r="761">
          <cell r="DQ761"/>
        </row>
        <row r="762">
          <cell r="DQ762"/>
        </row>
        <row r="763">
          <cell r="DQ763"/>
        </row>
        <row r="764">
          <cell r="DQ764"/>
        </row>
        <row r="765">
          <cell r="DQ765"/>
        </row>
        <row r="766">
          <cell r="DQ766"/>
        </row>
        <row r="767">
          <cell r="DQ767"/>
        </row>
        <row r="768">
          <cell r="DQ768"/>
        </row>
        <row r="769">
          <cell r="DQ769"/>
        </row>
        <row r="770">
          <cell r="DQ770"/>
        </row>
        <row r="771">
          <cell r="DQ771"/>
        </row>
        <row r="772">
          <cell r="DQ772"/>
        </row>
        <row r="773">
          <cell r="DQ773"/>
        </row>
        <row r="774">
          <cell r="DQ774"/>
        </row>
        <row r="775">
          <cell r="DQ775"/>
        </row>
        <row r="776">
          <cell r="DQ776"/>
        </row>
        <row r="777">
          <cell r="DQ777"/>
        </row>
        <row r="778">
          <cell r="DQ778"/>
        </row>
        <row r="779">
          <cell r="DQ779"/>
        </row>
        <row r="780">
          <cell r="DQ780"/>
        </row>
        <row r="781">
          <cell r="DQ781"/>
        </row>
        <row r="782">
          <cell r="DQ782"/>
        </row>
        <row r="783">
          <cell r="DQ783"/>
        </row>
        <row r="784">
          <cell r="DQ784"/>
        </row>
        <row r="785">
          <cell r="DQ785"/>
        </row>
        <row r="786">
          <cell r="DQ786"/>
        </row>
        <row r="787">
          <cell r="DQ787"/>
        </row>
        <row r="788">
          <cell r="DQ788"/>
        </row>
        <row r="789">
          <cell r="DQ789"/>
        </row>
        <row r="790">
          <cell r="DQ790"/>
        </row>
        <row r="791">
          <cell r="DQ791"/>
        </row>
        <row r="792">
          <cell r="DQ792"/>
        </row>
        <row r="793">
          <cell r="DQ793"/>
        </row>
        <row r="794">
          <cell r="DQ794"/>
        </row>
        <row r="795">
          <cell r="DQ795"/>
        </row>
        <row r="796">
          <cell r="DQ796"/>
        </row>
        <row r="797">
          <cell r="DQ797"/>
        </row>
        <row r="798">
          <cell r="DQ798"/>
        </row>
        <row r="799">
          <cell r="DQ799"/>
        </row>
        <row r="800">
          <cell r="DQ800"/>
        </row>
        <row r="801">
          <cell r="DQ801"/>
        </row>
        <row r="802">
          <cell r="DQ802"/>
        </row>
        <row r="803">
          <cell r="DQ803"/>
        </row>
        <row r="804">
          <cell r="DQ804"/>
        </row>
        <row r="805">
          <cell r="DQ805"/>
        </row>
        <row r="806">
          <cell r="DQ806"/>
        </row>
        <row r="807">
          <cell r="DQ807"/>
        </row>
        <row r="808">
          <cell r="DQ808"/>
        </row>
        <row r="809">
          <cell r="DQ809"/>
        </row>
        <row r="810">
          <cell r="DQ810"/>
        </row>
        <row r="811">
          <cell r="DQ811"/>
        </row>
        <row r="812">
          <cell r="DQ812"/>
        </row>
        <row r="813">
          <cell r="DQ813"/>
        </row>
        <row r="814">
          <cell r="DQ814"/>
        </row>
        <row r="815">
          <cell r="DQ815"/>
        </row>
        <row r="816">
          <cell r="DQ816"/>
        </row>
        <row r="817">
          <cell r="DQ817"/>
        </row>
        <row r="818">
          <cell r="DQ818"/>
        </row>
        <row r="819">
          <cell r="DQ819"/>
        </row>
        <row r="820">
          <cell r="DQ820"/>
        </row>
        <row r="821">
          <cell r="DQ821"/>
        </row>
        <row r="822">
          <cell r="DQ822"/>
        </row>
        <row r="823">
          <cell r="DQ823"/>
        </row>
        <row r="824">
          <cell r="DQ824"/>
        </row>
        <row r="825">
          <cell r="DQ825"/>
        </row>
        <row r="826">
          <cell r="DQ826"/>
        </row>
        <row r="827">
          <cell r="DQ827"/>
        </row>
        <row r="828">
          <cell r="DQ828"/>
        </row>
        <row r="829">
          <cell r="DQ829"/>
        </row>
        <row r="830">
          <cell r="DQ830"/>
        </row>
        <row r="831">
          <cell r="DQ831"/>
        </row>
        <row r="832">
          <cell r="DQ832"/>
        </row>
        <row r="833">
          <cell r="DQ833"/>
        </row>
        <row r="834">
          <cell r="DQ834"/>
        </row>
        <row r="835">
          <cell r="DQ835"/>
        </row>
        <row r="836">
          <cell r="DQ836"/>
        </row>
        <row r="837">
          <cell r="DQ837"/>
        </row>
        <row r="838">
          <cell r="DQ838"/>
        </row>
        <row r="839">
          <cell r="DQ839"/>
        </row>
        <row r="840">
          <cell r="DQ840"/>
        </row>
        <row r="841">
          <cell r="DQ841"/>
        </row>
        <row r="842">
          <cell r="DQ842"/>
        </row>
        <row r="843">
          <cell r="DQ843"/>
        </row>
        <row r="844">
          <cell r="DQ844"/>
        </row>
        <row r="845">
          <cell r="DQ845"/>
        </row>
        <row r="846">
          <cell r="DQ846"/>
        </row>
        <row r="847">
          <cell r="DQ847"/>
        </row>
        <row r="848">
          <cell r="DQ848"/>
        </row>
        <row r="849">
          <cell r="DQ849"/>
        </row>
        <row r="850">
          <cell r="DQ850"/>
        </row>
        <row r="851">
          <cell r="DQ851"/>
        </row>
        <row r="852">
          <cell r="DQ852"/>
        </row>
        <row r="853">
          <cell r="DQ853"/>
        </row>
        <row r="854">
          <cell r="DQ854"/>
        </row>
        <row r="855">
          <cell r="DQ855"/>
        </row>
        <row r="856">
          <cell r="DQ856"/>
        </row>
        <row r="857">
          <cell r="DQ857"/>
        </row>
        <row r="858">
          <cell r="DQ858"/>
        </row>
        <row r="859">
          <cell r="DQ859"/>
        </row>
        <row r="860">
          <cell r="DQ860"/>
        </row>
        <row r="861">
          <cell r="DQ861"/>
        </row>
        <row r="862">
          <cell r="DQ862"/>
        </row>
        <row r="863">
          <cell r="DQ863"/>
        </row>
        <row r="864">
          <cell r="DQ864"/>
        </row>
        <row r="865">
          <cell r="DQ865"/>
        </row>
        <row r="866">
          <cell r="DQ866"/>
        </row>
        <row r="867">
          <cell r="DQ867"/>
        </row>
        <row r="868">
          <cell r="DQ868"/>
        </row>
        <row r="869">
          <cell r="DQ869"/>
        </row>
        <row r="870">
          <cell r="DQ870"/>
        </row>
        <row r="871">
          <cell r="DQ871"/>
        </row>
        <row r="872">
          <cell r="DQ872"/>
        </row>
        <row r="873">
          <cell r="DQ873"/>
        </row>
        <row r="874">
          <cell r="DQ874"/>
        </row>
        <row r="875">
          <cell r="DQ875"/>
        </row>
        <row r="876">
          <cell r="DQ876"/>
        </row>
        <row r="877">
          <cell r="DQ877"/>
        </row>
        <row r="878">
          <cell r="DQ878"/>
        </row>
        <row r="879">
          <cell r="DQ879"/>
        </row>
        <row r="880">
          <cell r="DQ880"/>
        </row>
        <row r="881">
          <cell r="DQ881"/>
        </row>
        <row r="882">
          <cell r="DQ882"/>
        </row>
        <row r="883">
          <cell r="DQ883"/>
        </row>
        <row r="884">
          <cell r="DQ884"/>
        </row>
        <row r="885">
          <cell r="DQ885"/>
        </row>
        <row r="886">
          <cell r="DQ886"/>
        </row>
        <row r="887">
          <cell r="DQ887"/>
        </row>
        <row r="888">
          <cell r="DQ888"/>
        </row>
        <row r="889">
          <cell r="DQ889"/>
        </row>
        <row r="890">
          <cell r="DQ890"/>
        </row>
        <row r="891">
          <cell r="DQ891"/>
        </row>
        <row r="892">
          <cell r="DQ892"/>
        </row>
        <row r="893">
          <cell r="DQ893"/>
        </row>
        <row r="894">
          <cell r="DQ894"/>
        </row>
        <row r="895">
          <cell r="DQ895"/>
        </row>
        <row r="896">
          <cell r="DQ896"/>
        </row>
        <row r="897">
          <cell r="DQ897"/>
        </row>
        <row r="898">
          <cell r="DQ898"/>
        </row>
        <row r="899">
          <cell r="DQ899"/>
        </row>
        <row r="900">
          <cell r="DQ900"/>
        </row>
        <row r="901">
          <cell r="DQ901"/>
        </row>
        <row r="902">
          <cell r="DQ902"/>
        </row>
        <row r="903">
          <cell r="DQ903"/>
        </row>
        <row r="904">
          <cell r="DQ904"/>
        </row>
        <row r="905">
          <cell r="DQ905"/>
        </row>
        <row r="906">
          <cell r="DQ906"/>
        </row>
        <row r="907">
          <cell r="DQ907"/>
        </row>
        <row r="908">
          <cell r="DQ908"/>
        </row>
        <row r="909">
          <cell r="DQ909"/>
        </row>
        <row r="910">
          <cell r="DQ910"/>
        </row>
        <row r="911">
          <cell r="DQ911"/>
        </row>
        <row r="912">
          <cell r="DQ912"/>
        </row>
        <row r="913">
          <cell r="DQ913"/>
        </row>
        <row r="914">
          <cell r="DQ914"/>
        </row>
        <row r="915">
          <cell r="DQ915"/>
        </row>
        <row r="916">
          <cell r="DQ916"/>
        </row>
        <row r="917">
          <cell r="DQ917"/>
        </row>
        <row r="918">
          <cell r="DQ918"/>
        </row>
        <row r="919">
          <cell r="DQ919"/>
        </row>
        <row r="920">
          <cell r="DQ920"/>
        </row>
        <row r="921">
          <cell r="DQ921"/>
        </row>
        <row r="922">
          <cell r="DQ922"/>
        </row>
        <row r="923">
          <cell r="DQ923"/>
        </row>
        <row r="924">
          <cell r="DQ924"/>
        </row>
        <row r="925">
          <cell r="DQ925"/>
        </row>
        <row r="926">
          <cell r="DQ926"/>
        </row>
        <row r="927">
          <cell r="DQ927"/>
        </row>
        <row r="928">
          <cell r="DQ928"/>
        </row>
        <row r="929">
          <cell r="DQ929"/>
        </row>
        <row r="930">
          <cell r="DQ930"/>
        </row>
        <row r="931">
          <cell r="DQ931"/>
        </row>
        <row r="932">
          <cell r="DQ932"/>
        </row>
        <row r="933">
          <cell r="DQ933"/>
        </row>
        <row r="934">
          <cell r="DQ934"/>
        </row>
        <row r="935">
          <cell r="DQ935"/>
        </row>
        <row r="936">
          <cell r="DQ936"/>
        </row>
        <row r="937">
          <cell r="DQ937"/>
        </row>
        <row r="938">
          <cell r="DQ938"/>
        </row>
        <row r="939">
          <cell r="DQ939"/>
        </row>
        <row r="940">
          <cell r="DQ940"/>
        </row>
        <row r="941">
          <cell r="DQ941"/>
        </row>
        <row r="942">
          <cell r="DQ942"/>
        </row>
        <row r="943">
          <cell r="DQ943"/>
        </row>
        <row r="944">
          <cell r="DQ944"/>
        </row>
        <row r="945">
          <cell r="DQ945"/>
        </row>
        <row r="946">
          <cell r="DQ946"/>
        </row>
        <row r="947">
          <cell r="DQ947"/>
        </row>
        <row r="948">
          <cell r="DQ948"/>
        </row>
        <row r="949">
          <cell r="DQ949"/>
        </row>
        <row r="950">
          <cell r="DQ950"/>
        </row>
        <row r="951">
          <cell r="DQ951"/>
        </row>
        <row r="952">
          <cell r="DQ952"/>
        </row>
        <row r="953">
          <cell r="DQ953"/>
        </row>
        <row r="954">
          <cell r="DQ954"/>
        </row>
        <row r="955">
          <cell r="DQ955"/>
        </row>
        <row r="956">
          <cell r="DQ956"/>
        </row>
        <row r="957">
          <cell r="DQ957"/>
        </row>
        <row r="958">
          <cell r="DQ958"/>
        </row>
        <row r="959">
          <cell r="DQ959"/>
        </row>
        <row r="960">
          <cell r="DQ960"/>
        </row>
        <row r="961">
          <cell r="DQ961"/>
        </row>
        <row r="962">
          <cell r="DQ962"/>
        </row>
        <row r="963">
          <cell r="DQ963"/>
        </row>
        <row r="964">
          <cell r="DQ964"/>
        </row>
        <row r="965">
          <cell r="DQ965"/>
        </row>
        <row r="966">
          <cell r="DQ966"/>
        </row>
        <row r="967">
          <cell r="DQ967"/>
        </row>
        <row r="968">
          <cell r="DQ968"/>
        </row>
        <row r="969">
          <cell r="DQ969"/>
        </row>
        <row r="970">
          <cell r="DQ970"/>
        </row>
        <row r="971">
          <cell r="DQ971"/>
        </row>
        <row r="972">
          <cell r="DQ972"/>
        </row>
        <row r="973">
          <cell r="DQ973"/>
        </row>
        <row r="974">
          <cell r="DQ974"/>
        </row>
        <row r="975">
          <cell r="DQ975"/>
        </row>
        <row r="976">
          <cell r="DQ976"/>
        </row>
        <row r="977">
          <cell r="DQ977"/>
        </row>
        <row r="978">
          <cell r="DQ978"/>
        </row>
        <row r="979">
          <cell r="DQ979"/>
        </row>
        <row r="980">
          <cell r="DQ980"/>
        </row>
        <row r="981">
          <cell r="DQ981"/>
        </row>
        <row r="982">
          <cell r="DQ982"/>
        </row>
        <row r="983">
          <cell r="DQ983"/>
        </row>
        <row r="984">
          <cell r="DQ984"/>
        </row>
        <row r="985">
          <cell r="DQ985"/>
        </row>
        <row r="986">
          <cell r="DQ986"/>
        </row>
        <row r="987">
          <cell r="DQ987"/>
        </row>
        <row r="988">
          <cell r="DQ988"/>
        </row>
        <row r="989">
          <cell r="DQ989"/>
        </row>
        <row r="990">
          <cell r="DQ990"/>
        </row>
        <row r="991">
          <cell r="DQ991"/>
        </row>
        <row r="992">
          <cell r="DQ992"/>
        </row>
        <row r="993">
          <cell r="DQ993"/>
        </row>
        <row r="994">
          <cell r="DQ994"/>
        </row>
        <row r="995">
          <cell r="DQ995"/>
        </row>
        <row r="996">
          <cell r="DQ996"/>
        </row>
        <row r="997">
          <cell r="DQ997"/>
        </row>
        <row r="998">
          <cell r="DQ998"/>
        </row>
        <row r="999">
          <cell r="DQ999"/>
        </row>
        <row r="1000">
          <cell r="DQ1000"/>
        </row>
        <row r="1001">
          <cell r="DQ1001"/>
        </row>
        <row r="1002">
          <cell r="DQ1002"/>
        </row>
        <row r="1003">
          <cell r="DQ1003"/>
        </row>
        <row r="1004">
          <cell r="DQ1004"/>
        </row>
        <row r="1005">
          <cell r="DQ1005"/>
        </row>
        <row r="1006">
          <cell r="DQ1006"/>
        </row>
        <row r="1007">
          <cell r="DQ1007"/>
        </row>
        <row r="1008">
          <cell r="DQ1008"/>
        </row>
        <row r="1009">
          <cell r="DQ1009"/>
        </row>
        <row r="1010">
          <cell r="DQ1010"/>
        </row>
        <row r="1011">
          <cell r="DQ1011"/>
        </row>
        <row r="1012">
          <cell r="DQ1012"/>
        </row>
        <row r="1013">
          <cell r="DQ1013"/>
        </row>
        <row r="1014">
          <cell r="DQ1014"/>
        </row>
        <row r="1015">
          <cell r="DQ1015"/>
        </row>
        <row r="1016">
          <cell r="DQ1016"/>
        </row>
        <row r="1017">
          <cell r="DQ1017"/>
        </row>
        <row r="1018">
          <cell r="DQ1018"/>
        </row>
        <row r="1019">
          <cell r="DQ1019"/>
        </row>
        <row r="1020">
          <cell r="DQ1020"/>
        </row>
        <row r="1021">
          <cell r="DQ1021"/>
        </row>
        <row r="1022">
          <cell r="DQ1022"/>
        </row>
        <row r="1023">
          <cell r="DQ1023"/>
        </row>
        <row r="1024">
          <cell r="DQ1024"/>
        </row>
        <row r="1025">
          <cell r="DQ1025"/>
        </row>
        <row r="1026">
          <cell r="DQ1026"/>
        </row>
        <row r="1027">
          <cell r="DQ1027"/>
        </row>
        <row r="1028">
          <cell r="DQ1028"/>
        </row>
        <row r="1029">
          <cell r="DQ1029"/>
        </row>
        <row r="1030">
          <cell r="DQ1030"/>
        </row>
        <row r="1031">
          <cell r="DQ1031"/>
        </row>
        <row r="1032">
          <cell r="DQ1032"/>
        </row>
        <row r="1033">
          <cell r="DQ1033"/>
        </row>
        <row r="1034">
          <cell r="DQ1034"/>
        </row>
        <row r="1035">
          <cell r="DQ1035"/>
        </row>
        <row r="1036">
          <cell r="DQ1036"/>
        </row>
        <row r="1037">
          <cell r="DQ1037"/>
        </row>
        <row r="1038">
          <cell r="DQ1038"/>
        </row>
        <row r="1039">
          <cell r="DQ1039"/>
        </row>
        <row r="1040">
          <cell r="DQ1040"/>
        </row>
        <row r="1041">
          <cell r="DQ1041"/>
        </row>
        <row r="1042">
          <cell r="DQ1042"/>
        </row>
        <row r="1043">
          <cell r="DQ1043"/>
        </row>
        <row r="1044">
          <cell r="DQ1044"/>
        </row>
        <row r="1045">
          <cell r="DQ1045"/>
        </row>
        <row r="1046">
          <cell r="DQ1046"/>
        </row>
        <row r="1047">
          <cell r="DQ1047"/>
        </row>
        <row r="1048">
          <cell r="DQ1048"/>
        </row>
        <row r="1049">
          <cell r="DQ1049"/>
        </row>
        <row r="1050">
          <cell r="DQ1050"/>
        </row>
        <row r="1051">
          <cell r="DQ1051"/>
        </row>
        <row r="1052">
          <cell r="DQ1052"/>
        </row>
        <row r="1053">
          <cell r="DQ1053"/>
        </row>
        <row r="1054">
          <cell r="DQ1054"/>
        </row>
        <row r="1055">
          <cell r="DQ1055"/>
        </row>
        <row r="1056">
          <cell r="DQ1056"/>
        </row>
        <row r="1057">
          <cell r="DQ1057"/>
        </row>
        <row r="1058">
          <cell r="DQ1058"/>
        </row>
        <row r="1059">
          <cell r="DQ1059"/>
        </row>
        <row r="1060">
          <cell r="DQ1060"/>
        </row>
        <row r="1061">
          <cell r="DQ1061"/>
        </row>
        <row r="1062">
          <cell r="DQ1062"/>
        </row>
        <row r="1063">
          <cell r="DQ1063"/>
        </row>
        <row r="1064">
          <cell r="DQ1064"/>
        </row>
        <row r="1065">
          <cell r="DQ1065"/>
        </row>
        <row r="1066">
          <cell r="DQ1066"/>
        </row>
        <row r="1067">
          <cell r="DQ1067"/>
        </row>
        <row r="1068">
          <cell r="DQ1068"/>
        </row>
        <row r="1069">
          <cell r="DQ1069"/>
        </row>
        <row r="1070">
          <cell r="DQ1070"/>
        </row>
        <row r="1071">
          <cell r="DQ1071"/>
        </row>
        <row r="1072">
          <cell r="DQ1072"/>
        </row>
        <row r="1073">
          <cell r="DQ1073"/>
        </row>
        <row r="1074">
          <cell r="DQ1074"/>
        </row>
        <row r="1075">
          <cell r="DQ1075"/>
        </row>
        <row r="1076">
          <cell r="DQ1076"/>
        </row>
        <row r="1077">
          <cell r="DQ1077"/>
        </row>
        <row r="1078">
          <cell r="DQ1078"/>
        </row>
        <row r="1079">
          <cell r="DQ1079"/>
        </row>
        <row r="1080">
          <cell r="DQ1080"/>
        </row>
        <row r="1081">
          <cell r="DQ1081"/>
        </row>
        <row r="1082">
          <cell r="DQ1082"/>
        </row>
        <row r="1083">
          <cell r="DQ1083"/>
        </row>
        <row r="1084">
          <cell r="DQ1084"/>
        </row>
      </sheetData>
      <sheetData sheetId="6"/>
      <sheetData sheetId="7">
        <row r="4">
          <cell r="A4"/>
          <cell r="B4"/>
          <cell r="C4"/>
          <cell r="D4"/>
          <cell r="E4"/>
          <cell r="F4"/>
          <cell r="G4"/>
          <cell r="H4"/>
          <cell r="I4"/>
          <cell r="J4"/>
          <cell r="L4"/>
          <cell r="N4"/>
          <cell r="P4"/>
          <cell r="R4"/>
          <cell r="S4"/>
          <cell r="T4"/>
        </row>
        <row r="5">
          <cell r="A5" t="str">
            <v>BRIDGEPORT HOSPITAL</v>
          </cell>
          <cell r="C5" t="str">
            <v>070010</v>
          </cell>
          <cell r="D5" t="str">
            <v>Yes</v>
          </cell>
          <cell r="F5">
            <v>9722573</v>
          </cell>
          <cell r="G5"/>
          <cell r="H5">
            <v>28707423</v>
          </cell>
          <cell r="I5"/>
          <cell r="J5">
            <v>18984850</v>
          </cell>
          <cell r="L5" t="str">
            <v>Yes</v>
          </cell>
          <cell r="N5" t="str">
            <v>Yes</v>
          </cell>
          <cell r="P5" t="str">
            <v>Yes</v>
          </cell>
          <cell r="R5" t="str">
            <v>Yes</v>
          </cell>
          <cell r="S5"/>
          <cell r="T5" t="str">
            <v xml:space="preserve">004041703, 007228703, 007228704,  004025003     </v>
          </cell>
        </row>
        <row r="6">
          <cell r="A6" t="str">
            <v>BRISTOL HOSPITAL</v>
          </cell>
          <cell r="C6" t="str">
            <v>070029</v>
          </cell>
          <cell r="D6" t="str">
            <v>Yes</v>
          </cell>
          <cell r="F6">
            <v>877892</v>
          </cell>
          <cell r="G6"/>
          <cell r="H6">
            <v>5269944</v>
          </cell>
          <cell r="I6"/>
          <cell r="J6">
            <v>4392052</v>
          </cell>
          <cell r="L6" t="str">
            <v>Yes</v>
          </cell>
          <cell r="N6" t="str">
            <v>Yes</v>
          </cell>
          <cell r="P6" t="str">
            <v>Yes</v>
          </cell>
          <cell r="R6" t="str">
            <v>Yes</v>
          </cell>
          <cell r="S6"/>
          <cell r="T6" t="str">
            <v xml:space="preserve">004041901, 004025193     </v>
          </cell>
        </row>
        <row r="7">
          <cell r="A7" t="str">
            <v>CHARLOTTE  HUNGERFORD HOSPITAL</v>
          </cell>
          <cell r="C7" t="str">
            <v>070011</v>
          </cell>
          <cell r="D7" t="str">
            <v>Yes</v>
          </cell>
          <cell r="F7">
            <v>3535153</v>
          </cell>
          <cell r="G7"/>
          <cell r="H7">
            <v>7582304</v>
          </cell>
          <cell r="I7"/>
          <cell r="J7">
            <v>4047151</v>
          </cell>
          <cell r="L7" t="str">
            <v>Yes</v>
          </cell>
          <cell r="N7" t="str">
            <v>Yes</v>
          </cell>
          <cell r="P7" t="str">
            <v>Yes</v>
          </cell>
          <cell r="R7" t="str">
            <v>Yes</v>
          </cell>
          <cell r="S7"/>
          <cell r="T7" t="str">
            <v xml:space="preserve">004041711, 007228705, 004025011     </v>
          </cell>
        </row>
        <row r="8">
          <cell r="A8" t="str">
            <v>CT CHILDRENS MEDICAL  CENTER</v>
          </cell>
          <cell r="C8" t="str">
            <v>073300</v>
          </cell>
          <cell r="D8" t="str">
            <v>Yes</v>
          </cell>
          <cell r="F8">
            <v>10050240</v>
          </cell>
          <cell r="G8"/>
          <cell r="H8">
            <v>28349018</v>
          </cell>
          <cell r="I8"/>
          <cell r="J8">
            <v>18298778</v>
          </cell>
          <cell r="L8" t="str">
            <v>Yes</v>
          </cell>
          <cell r="N8" t="str">
            <v>Yes</v>
          </cell>
          <cell r="P8" t="str">
            <v>Yes</v>
          </cell>
          <cell r="R8" t="str">
            <v>Yes</v>
          </cell>
          <cell r="S8"/>
          <cell r="T8" t="str">
            <v xml:space="preserve">004159960, 004159978     </v>
          </cell>
        </row>
        <row r="9">
          <cell r="A9" t="str">
            <v>CT MENTAL HEALTH CENTER</v>
          </cell>
          <cell r="B9"/>
          <cell r="C9" t="str">
            <v>074011</v>
          </cell>
          <cell r="D9" t="str">
            <v>Yes</v>
          </cell>
          <cell r="E9"/>
          <cell r="F9">
            <v>4363868</v>
          </cell>
          <cell r="G9"/>
          <cell r="H9">
            <v>13176751</v>
          </cell>
          <cell r="I9"/>
          <cell r="J9">
            <v>8812883</v>
          </cell>
          <cell r="K9"/>
          <cell r="L9" t="str">
            <v>Yes</v>
          </cell>
          <cell r="M9"/>
          <cell r="N9" t="str">
            <v>Yes</v>
          </cell>
          <cell r="O9"/>
          <cell r="P9" t="str">
            <v>Yes</v>
          </cell>
          <cell r="Q9"/>
          <cell r="R9" t="str">
            <v>Yes</v>
          </cell>
          <cell r="S9"/>
          <cell r="T9" t="str">
            <v xml:space="preserve">004064218, 004122933, 004064200, 004025359, 004025607    </v>
          </cell>
        </row>
        <row r="10">
          <cell r="A10" t="str">
            <v>CT VALLEY HOSPITAL</v>
          </cell>
          <cell r="C10" t="str">
            <v>074003</v>
          </cell>
          <cell r="D10" t="str">
            <v>Yes</v>
          </cell>
          <cell r="F10">
            <v>89713777</v>
          </cell>
          <cell r="G10"/>
          <cell r="H10">
            <v>162388405</v>
          </cell>
          <cell r="I10"/>
          <cell r="J10">
            <v>72674628</v>
          </cell>
          <cell r="L10" t="str">
            <v>Yes</v>
          </cell>
          <cell r="N10" t="str">
            <v>Yes</v>
          </cell>
          <cell r="P10" t="str">
            <v>Yes</v>
          </cell>
          <cell r="R10" t="str">
            <v>Yes</v>
          </cell>
          <cell r="S10"/>
          <cell r="T10" t="str">
            <v xml:space="preserve">004049607 004122941 004042206       </v>
          </cell>
        </row>
        <row r="11">
          <cell r="A11" t="str">
            <v>CT VETERANS HOME &amp; HOSPITAL (DVA)</v>
          </cell>
          <cell r="C11" t="str">
            <v>072006</v>
          </cell>
          <cell r="D11" t="str">
            <v>Yes</v>
          </cell>
          <cell r="F11">
            <v>7818785</v>
          </cell>
          <cell r="G11"/>
          <cell r="H11">
            <v>1140730</v>
          </cell>
          <cell r="I11"/>
          <cell r="J11">
            <v>-6678055</v>
          </cell>
          <cell r="L11" t="str">
            <v>Yes</v>
          </cell>
          <cell r="N11" t="str">
            <v>Yes</v>
          </cell>
          <cell r="P11" t="str">
            <v>Yes</v>
          </cell>
          <cell r="R11" t="str">
            <v>Yes</v>
          </cell>
          <cell r="S11"/>
          <cell r="T11">
            <v>4111639</v>
          </cell>
        </row>
        <row r="12">
          <cell r="A12" t="str">
            <v>DANBURY HOSPITAL</v>
          </cell>
          <cell r="C12" t="str">
            <v>070033</v>
          </cell>
          <cell r="D12" t="str">
            <v>Yes</v>
          </cell>
          <cell r="F12">
            <v>14373378</v>
          </cell>
          <cell r="G12"/>
          <cell r="H12">
            <v>38666523</v>
          </cell>
          <cell r="I12"/>
          <cell r="J12">
            <v>24293145</v>
          </cell>
          <cell r="L12" t="str">
            <v>Yes</v>
          </cell>
          <cell r="N12" t="str">
            <v>Yes</v>
          </cell>
          <cell r="P12" t="str">
            <v>Yes</v>
          </cell>
          <cell r="R12" t="str">
            <v>Yes</v>
          </cell>
          <cell r="S12"/>
          <cell r="T12" t="str">
            <v xml:space="preserve">004041935 007228714 007228715  004025227 008002819    </v>
          </cell>
        </row>
        <row r="13">
          <cell r="A13" t="str">
            <v>DAY KIMBALL HOSPITAL</v>
          </cell>
          <cell r="C13" t="str">
            <v>070003</v>
          </cell>
          <cell r="D13" t="str">
            <v>Yes</v>
          </cell>
          <cell r="F13">
            <v>2369776</v>
          </cell>
          <cell r="G13"/>
          <cell r="H13">
            <v>4164813</v>
          </cell>
          <cell r="I13"/>
          <cell r="J13">
            <v>1795037</v>
          </cell>
          <cell r="L13" t="str">
            <v>Yes</v>
          </cell>
          <cell r="N13" t="str">
            <v>Yes</v>
          </cell>
          <cell r="P13" t="str">
            <v>Yes</v>
          </cell>
          <cell r="R13" t="str">
            <v>Yes</v>
          </cell>
          <cell r="S13"/>
          <cell r="T13" t="str">
            <v xml:space="preserve">004041638, 007228698,   004024931, 007228881    </v>
          </cell>
        </row>
        <row r="14">
          <cell r="A14" t="str">
            <v>GREENWICH HOSPITAL ASSOCIATION</v>
          </cell>
          <cell r="B14"/>
          <cell r="C14" t="str">
            <v>070018</v>
          </cell>
          <cell r="D14" t="str">
            <v>Yes</v>
          </cell>
          <cell r="E14"/>
          <cell r="F14">
            <v>3527830</v>
          </cell>
          <cell r="G14"/>
          <cell r="H14">
            <v>11366991</v>
          </cell>
          <cell r="I14"/>
          <cell r="J14">
            <v>7839161</v>
          </cell>
          <cell r="K14"/>
          <cell r="L14" t="str">
            <v>Yes</v>
          </cell>
          <cell r="M14"/>
          <cell r="N14" t="str">
            <v>Yes</v>
          </cell>
          <cell r="O14"/>
          <cell r="P14" t="str">
            <v>Yes</v>
          </cell>
          <cell r="Q14"/>
          <cell r="R14" t="str">
            <v>Yes</v>
          </cell>
          <cell r="S14"/>
          <cell r="T14" t="str">
            <v xml:space="preserve">004041786,  004025086     </v>
          </cell>
        </row>
        <row r="15">
          <cell r="A15" t="str">
            <v>GRIFFIN HOSPITAL</v>
          </cell>
          <cell r="C15" t="str">
            <v>070031</v>
          </cell>
          <cell r="D15" t="str">
            <v>Yes</v>
          </cell>
          <cell r="F15">
            <v>2750281</v>
          </cell>
          <cell r="G15"/>
          <cell r="H15">
            <v>3712661</v>
          </cell>
          <cell r="I15"/>
          <cell r="J15">
            <v>962380</v>
          </cell>
          <cell r="L15" t="str">
            <v>Yes</v>
          </cell>
          <cell r="N15" t="str">
            <v>Yes</v>
          </cell>
          <cell r="P15" t="str">
            <v>Yes</v>
          </cell>
          <cell r="R15" t="str">
            <v>Yes</v>
          </cell>
          <cell r="S15"/>
          <cell r="T15" t="str">
            <v xml:space="preserve">004041927    004025219     </v>
          </cell>
        </row>
        <row r="16">
          <cell r="A16" t="str">
            <v>HARTFORD HOSPITAL</v>
          </cell>
          <cell r="C16" t="str">
            <v>070025</v>
          </cell>
          <cell r="D16" t="str">
            <v>Yes</v>
          </cell>
          <cell r="F16">
            <v>27763681</v>
          </cell>
          <cell r="G16"/>
          <cell r="H16">
            <v>51366802</v>
          </cell>
          <cell r="I16"/>
          <cell r="J16">
            <v>23603121</v>
          </cell>
          <cell r="L16" t="str">
            <v>Yes</v>
          </cell>
          <cell r="N16" t="str">
            <v>Yes</v>
          </cell>
          <cell r="P16" t="str">
            <v>Yes</v>
          </cell>
          <cell r="R16" t="str">
            <v>Yes</v>
          </cell>
          <cell r="S16"/>
          <cell r="T16" t="str">
            <v xml:space="preserve">004041869    004025151     </v>
          </cell>
        </row>
        <row r="17">
          <cell r="A17" t="str">
            <v>HOSPITAL OF CENTRAL CT (former NBGH)</v>
          </cell>
          <cell r="C17" t="str">
            <v>070035</v>
          </cell>
          <cell r="D17" t="str">
            <v>Yes</v>
          </cell>
          <cell r="F17">
            <v>10572782</v>
          </cell>
          <cell r="G17"/>
          <cell r="H17">
            <v>33565572</v>
          </cell>
          <cell r="I17"/>
          <cell r="J17">
            <v>22992790</v>
          </cell>
          <cell r="L17" t="str">
            <v>Yes</v>
          </cell>
          <cell r="N17" t="str">
            <v>Yes</v>
          </cell>
          <cell r="P17" t="str">
            <v>Yes</v>
          </cell>
          <cell r="R17" t="str">
            <v>Yes</v>
          </cell>
          <cell r="S17"/>
          <cell r="T17" t="str">
            <v xml:space="preserve">004041950 007228716 007228717 007228884 004025243 007228692 007228693 007228694 007228882 </v>
          </cell>
        </row>
        <row r="18">
          <cell r="A18" t="str">
            <v>HOSPITAL OF ST RAPHAEL</v>
          </cell>
          <cell r="C18" t="str">
            <v>070001</v>
          </cell>
          <cell r="D18" t="str">
            <v>Yes</v>
          </cell>
          <cell r="F18">
            <v>10519732</v>
          </cell>
          <cell r="G18"/>
          <cell r="H18">
            <v>17546994</v>
          </cell>
          <cell r="I18"/>
          <cell r="J18">
            <v>7027262</v>
          </cell>
          <cell r="L18" t="str">
            <v>Yes</v>
          </cell>
          <cell r="N18" t="str">
            <v>Yes</v>
          </cell>
          <cell r="P18" t="str">
            <v>Yes</v>
          </cell>
          <cell r="R18" t="str">
            <v>Yes</v>
          </cell>
          <cell r="S18"/>
          <cell r="T18" t="str">
            <v xml:space="preserve">004041612    004024915     </v>
          </cell>
        </row>
        <row r="19">
          <cell r="A19" t="str">
            <v>JOHN DEMPSEY HOSPITAL</v>
          </cell>
          <cell r="B19"/>
          <cell r="C19" t="str">
            <v>070036</v>
          </cell>
          <cell r="D19" t="str">
            <v>Yes</v>
          </cell>
          <cell r="E19"/>
          <cell r="F19">
            <v>14732003</v>
          </cell>
          <cell r="G19"/>
          <cell r="H19">
            <v>21289052</v>
          </cell>
          <cell r="I19"/>
          <cell r="J19">
            <v>6557049</v>
          </cell>
          <cell r="K19"/>
          <cell r="L19" t="str">
            <v>Yes</v>
          </cell>
          <cell r="M19"/>
          <cell r="N19" t="str">
            <v>Yes</v>
          </cell>
          <cell r="O19"/>
          <cell r="P19" t="str">
            <v>Yes</v>
          </cell>
          <cell r="Q19"/>
          <cell r="R19" t="str">
            <v>Yes</v>
          </cell>
          <cell r="S19"/>
          <cell r="T19" t="str">
            <v xml:space="preserve">004041968 007228718   004025250     </v>
          </cell>
        </row>
        <row r="20">
          <cell r="A20" t="str">
            <v>JOHNSON MEMORIAL HOSPITAL</v>
          </cell>
          <cell r="C20" t="str">
            <v>070008</v>
          </cell>
          <cell r="D20" t="str">
            <v>Yes</v>
          </cell>
          <cell r="F20">
            <v>1766473</v>
          </cell>
          <cell r="G20"/>
          <cell r="H20">
            <v>4536566</v>
          </cell>
          <cell r="I20"/>
          <cell r="J20">
            <v>2770093</v>
          </cell>
          <cell r="L20" t="str">
            <v>Yes</v>
          </cell>
          <cell r="N20" t="str">
            <v>Yes</v>
          </cell>
          <cell r="P20" t="str">
            <v>Yes</v>
          </cell>
          <cell r="R20" t="str">
            <v>Yes</v>
          </cell>
          <cell r="S20"/>
          <cell r="T20" t="str">
            <v xml:space="preserve">004041687    004024980     </v>
          </cell>
        </row>
        <row r="21">
          <cell r="A21" t="str">
            <v>LAWRENCE &amp; MEMORIAL  HOSPITAL</v>
          </cell>
          <cell r="C21" t="str">
            <v>070007</v>
          </cell>
          <cell r="D21" t="str">
            <v>Yes</v>
          </cell>
          <cell r="F21">
            <v>9599159</v>
          </cell>
          <cell r="G21"/>
          <cell r="H21">
            <v>22537170</v>
          </cell>
          <cell r="I21"/>
          <cell r="J21">
            <v>12938011</v>
          </cell>
          <cell r="L21" t="str">
            <v>Yes</v>
          </cell>
          <cell r="N21" t="str">
            <v>Yes</v>
          </cell>
          <cell r="P21" t="str">
            <v>Yes</v>
          </cell>
          <cell r="R21" t="str">
            <v>Yes</v>
          </cell>
          <cell r="S21"/>
          <cell r="T21" t="str">
            <v xml:space="preserve">004041679 007228701 007228702  004024972 007228689 007228690   </v>
          </cell>
        </row>
        <row r="22">
          <cell r="A22" t="str">
            <v>MANCHESTER MEMORIAL HOSPITAL</v>
          </cell>
          <cell r="C22" t="str">
            <v>070027</v>
          </cell>
          <cell r="D22" t="str">
            <v>Yes</v>
          </cell>
          <cell r="F22">
            <v>3838352</v>
          </cell>
          <cell r="G22"/>
          <cell r="H22">
            <v>7493643</v>
          </cell>
          <cell r="I22"/>
          <cell r="J22">
            <v>3655291</v>
          </cell>
          <cell r="L22" t="str">
            <v>Yes</v>
          </cell>
          <cell r="N22" t="str">
            <v>Yes</v>
          </cell>
          <cell r="P22" t="str">
            <v>Yes</v>
          </cell>
          <cell r="R22" t="str">
            <v>Yes</v>
          </cell>
          <cell r="S22"/>
          <cell r="T22" t="str">
            <v xml:space="preserve">004041885 007228711   004025177     </v>
          </cell>
        </row>
        <row r="23">
          <cell r="A23" t="str">
            <v>MIDDLESEX HOSPITAL</v>
          </cell>
          <cell r="C23" t="str">
            <v>070020</v>
          </cell>
          <cell r="D23" t="str">
            <v>Yes</v>
          </cell>
          <cell r="F23">
            <v>9768636</v>
          </cell>
          <cell r="G23"/>
          <cell r="H23">
            <v>13324451</v>
          </cell>
          <cell r="I23"/>
          <cell r="J23">
            <v>3555815</v>
          </cell>
          <cell r="L23" t="str">
            <v>Yes</v>
          </cell>
          <cell r="N23" t="str">
            <v>Yes</v>
          </cell>
          <cell r="P23" t="str">
            <v>Yes</v>
          </cell>
          <cell r="R23" t="str">
            <v>Yes</v>
          </cell>
          <cell r="S23"/>
          <cell r="T23" t="str">
            <v xml:space="preserve">004041810 007228707   004025102     </v>
          </cell>
        </row>
        <row r="24">
          <cell r="A24" t="str">
            <v>MIDSTATE MEDICAL CENTER</v>
          </cell>
          <cell r="B24"/>
          <cell r="C24" t="str">
            <v>070017</v>
          </cell>
          <cell r="D24" t="str">
            <v>Yes</v>
          </cell>
          <cell r="E24"/>
          <cell r="F24">
            <v>4356575</v>
          </cell>
          <cell r="G24"/>
          <cell r="H24">
            <v>16736670</v>
          </cell>
          <cell r="I24"/>
          <cell r="J24">
            <v>12380095</v>
          </cell>
          <cell r="K24"/>
          <cell r="L24" t="str">
            <v>Yes</v>
          </cell>
          <cell r="M24"/>
          <cell r="N24" t="str">
            <v>Yes</v>
          </cell>
          <cell r="O24"/>
          <cell r="P24" t="str">
            <v>Yes</v>
          </cell>
          <cell r="Q24"/>
          <cell r="R24" t="str">
            <v>Yes</v>
          </cell>
          <cell r="S24"/>
          <cell r="T24" t="str">
            <v xml:space="preserve">004041778 007228706   004025078     </v>
          </cell>
        </row>
        <row r="25">
          <cell r="A25" t="str">
            <v>MILFORD HOSPITAL</v>
          </cell>
          <cell r="C25" t="str">
            <v>070019</v>
          </cell>
          <cell r="D25" t="str">
            <v>Yes</v>
          </cell>
          <cell r="F25">
            <v>4387517</v>
          </cell>
          <cell r="G25"/>
          <cell r="H25">
            <v>6955186</v>
          </cell>
          <cell r="I25"/>
          <cell r="J25">
            <v>2567669</v>
          </cell>
          <cell r="L25" t="str">
            <v>Yes</v>
          </cell>
          <cell r="N25" t="str">
            <v>Yes</v>
          </cell>
          <cell r="P25" t="str">
            <v>Yes</v>
          </cell>
          <cell r="R25" t="str">
            <v>Yes</v>
          </cell>
          <cell r="S25"/>
          <cell r="T25" t="str">
            <v xml:space="preserve">004041794    004025094     </v>
          </cell>
        </row>
        <row r="26">
          <cell r="A26" t="str">
            <v>NEW MILFORD HOSPITAL</v>
          </cell>
          <cell r="C26" t="str">
            <v>070015</v>
          </cell>
          <cell r="D26" t="str">
            <v>Yes</v>
          </cell>
          <cell r="F26">
            <v>1645593</v>
          </cell>
          <cell r="G26"/>
          <cell r="H26">
            <v>4402360</v>
          </cell>
          <cell r="I26"/>
          <cell r="J26">
            <v>2756767</v>
          </cell>
          <cell r="L26" t="str">
            <v>Yes</v>
          </cell>
          <cell r="N26" t="str">
            <v>Yes</v>
          </cell>
          <cell r="P26" t="str">
            <v>Yes</v>
          </cell>
          <cell r="R26" t="str">
            <v>Yes</v>
          </cell>
          <cell r="S26"/>
          <cell r="T26" t="str">
            <v xml:space="preserve">004041752    004025052     </v>
          </cell>
        </row>
        <row r="27">
          <cell r="A27" t="str">
            <v>NORWALK HOSPITAL</v>
          </cell>
          <cell r="C27" t="str">
            <v>070034</v>
          </cell>
          <cell r="D27" t="str">
            <v>Yes</v>
          </cell>
          <cell r="F27">
            <v>13208474</v>
          </cell>
          <cell r="G27"/>
          <cell r="H27">
            <v>22304571</v>
          </cell>
          <cell r="I27"/>
          <cell r="J27">
            <v>9096097</v>
          </cell>
          <cell r="L27" t="str">
            <v>Yes</v>
          </cell>
          <cell r="N27" t="str">
            <v>Yes</v>
          </cell>
          <cell r="P27" t="str">
            <v>Yes</v>
          </cell>
          <cell r="R27" t="str">
            <v>Yes</v>
          </cell>
          <cell r="S27"/>
          <cell r="T27" t="str">
            <v xml:space="preserve">004041943    004025235     </v>
          </cell>
        </row>
        <row r="28">
          <cell r="A28" t="str">
            <v>ROCKVILLE GENERAL HOSPITAL</v>
          </cell>
          <cell r="C28" t="str">
            <v>070012</v>
          </cell>
          <cell r="D28" t="str">
            <v>Yes</v>
          </cell>
          <cell r="F28">
            <v>1040872</v>
          </cell>
          <cell r="G28"/>
          <cell r="H28">
            <v>4447124</v>
          </cell>
          <cell r="I28"/>
          <cell r="J28">
            <v>3406252</v>
          </cell>
          <cell r="L28" t="str">
            <v>Yes</v>
          </cell>
          <cell r="N28" t="str">
            <v>Yes</v>
          </cell>
          <cell r="P28" t="str">
            <v>Yes</v>
          </cell>
          <cell r="R28" t="str">
            <v>Yes</v>
          </cell>
          <cell r="S28"/>
          <cell r="T28" t="str">
            <v xml:space="preserve">004041729    004025029     </v>
          </cell>
        </row>
        <row r="29">
          <cell r="A29" t="str">
            <v>SHARON HOSPITAL/ESSENT HEALTHCARE</v>
          </cell>
          <cell r="B29"/>
          <cell r="C29" t="str">
            <v>070004</v>
          </cell>
          <cell r="D29" t="str">
            <v>Yes</v>
          </cell>
          <cell r="E29"/>
          <cell r="F29">
            <v>1590044</v>
          </cell>
          <cell r="G29"/>
          <cell r="H29">
            <v>3297853</v>
          </cell>
          <cell r="I29"/>
          <cell r="J29">
            <v>1707809</v>
          </cell>
          <cell r="K29"/>
          <cell r="L29" t="str">
            <v>Yes</v>
          </cell>
          <cell r="M29"/>
          <cell r="N29" t="str">
            <v>Yes</v>
          </cell>
          <cell r="O29"/>
          <cell r="P29" t="str">
            <v>Yes</v>
          </cell>
          <cell r="Q29"/>
          <cell r="R29" t="str">
            <v>Yes</v>
          </cell>
          <cell r="S29"/>
          <cell r="T29" t="str">
            <v xml:space="preserve">004221800    004221818     </v>
          </cell>
        </row>
        <row r="30">
          <cell r="A30" t="str">
            <v>SOUTHWEST CT MENTAL HEALTH SYSTEM</v>
          </cell>
          <cell r="C30" t="str">
            <v>074012</v>
          </cell>
          <cell r="D30" t="str">
            <v>Yes</v>
          </cell>
          <cell r="F30">
            <v>11496080</v>
          </cell>
          <cell r="G30"/>
          <cell r="H30">
            <v>22586483</v>
          </cell>
          <cell r="I30"/>
          <cell r="J30">
            <v>11090403</v>
          </cell>
          <cell r="L30" t="str">
            <v>Yes</v>
          </cell>
          <cell r="N30" t="str">
            <v>Yes</v>
          </cell>
          <cell r="P30" t="str">
            <v>Yes</v>
          </cell>
          <cell r="R30" t="str">
            <v>Yes</v>
          </cell>
          <cell r="S30"/>
          <cell r="T30" t="str">
            <v xml:space="preserve">004075651 004122925 004075669       </v>
          </cell>
        </row>
        <row r="31">
          <cell r="A31" t="str">
            <v>ST FRANCIS HOSPITAL MEDICAL CENTER</v>
          </cell>
          <cell r="C31" t="str">
            <v>070002</v>
          </cell>
          <cell r="D31" t="str">
            <v>Yes</v>
          </cell>
          <cell r="F31">
            <v>18478073</v>
          </cell>
          <cell r="G31"/>
          <cell r="H31">
            <v>34175981</v>
          </cell>
          <cell r="I31"/>
          <cell r="J31">
            <v>15697908</v>
          </cell>
          <cell r="L31" t="str">
            <v>Yes</v>
          </cell>
          <cell r="N31" t="str">
            <v>Yes</v>
          </cell>
          <cell r="P31" t="str">
            <v>Yes</v>
          </cell>
          <cell r="R31" t="str">
            <v>Yes</v>
          </cell>
          <cell r="S31"/>
          <cell r="T31" t="str">
            <v xml:space="preserve">004041620 007228696 007228697  004024923     </v>
          </cell>
        </row>
        <row r="32">
          <cell r="A32" t="str">
            <v>ST MARYS HOSPITAL</v>
          </cell>
          <cell r="C32" t="str">
            <v>070016</v>
          </cell>
          <cell r="D32" t="str">
            <v>Yes</v>
          </cell>
          <cell r="F32">
            <v>6138553</v>
          </cell>
          <cell r="G32"/>
          <cell r="H32">
            <v>3725494</v>
          </cell>
          <cell r="I32"/>
          <cell r="J32">
            <v>-2413059</v>
          </cell>
          <cell r="L32" t="str">
            <v>Yes</v>
          </cell>
          <cell r="N32" t="str">
            <v>Yes</v>
          </cell>
          <cell r="P32" t="str">
            <v>Yes</v>
          </cell>
          <cell r="R32" t="str">
            <v>Yes</v>
          </cell>
          <cell r="S32"/>
          <cell r="T32" t="str">
            <v xml:space="preserve">004041760    004025060     </v>
          </cell>
        </row>
        <row r="33">
          <cell r="A33" t="str">
            <v>ST VINCENTS MEDICAL CENTER</v>
          </cell>
          <cell r="C33" t="str">
            <v>070028</v>
          </cell>
          <cell r="D33" t="str">
            <v>Yes</v>
          </cell>
          <cell r="F33">
            <v>12850650</v>
          </cell>
          <cell r="G33"/>
          <cell r="H33">
            <v>15908889</v>
          </cell>
          <cell r="I33"/>
          <cell r="J33">
            <v>3058239</v>
          </cell>
          <cell r="L33" t="str">
            <v>Yes</v>
          </cell>
          <cell r="N33" t="str">
            <v>Yes</v>
          </cell>
          <cell r="P33" t="str">
            <v>Yes</v>
          </cell>
          <cell r="R33" t="str">
            <v>Yes</v>
          </cell>
          <cell r="S33"/>
          <cell r="T33" t="str">
            <v xml:space="preserve">004041893 007228712 007228713  004025185     </v>
          </cell>
        </row>
        <row r="34">
          <cell r="A34" t="str">
            <v>STAMFORD HOSPITAL</v>
          </cell>
          <cell r="B34"/>
          <cell r="C34" t="str">
            <v>070006</v>
          </cell>
          <cell r="D34" t="str">
            <v>Yes</v>
          </cell>
          <cell r="E34"/>
          <cell r="F34">
            <v>15659594</v>
          </cell>
          <cell r="G34"/>
          <cell r="H34">
            <v>26948813</v>
          </cell>
          <cell r="I34"/>
          <cell r="J34">
            <v>11289219</v>
          </cell>
          <cell r="K34"/>
          <cell r="L34" t="str">
            <v>Yes</v>
          </cell>
          <cell r="M34"/>
          <cell r="N34" t="str">
            <v>Yes</v>
          </cell>
          <cell r="O34"/>
          <cell r="P34" t="str">
            <v>Yes</v>
          </cell>
          <cell r="Q34"/>
          <cell r="R34" t="str">
            <v>Yes</v>
          </cell>
          <cell r="S34"/>
          <cell r="T34" t="str">
            <v xml:space="preserve">004041661 007228699 007228700  004024964     </v>
          </cell>
        </row>
        <row r="35">
          <cell r="A35" t="str">
            <v>WATERBURY HOSPITAL</v>
          </cell>
          <cell r="C35" t="str">
            <v>070005</v>
          </cell>
          <cell r="D35" t="str">
            <v>Yes</v>
          </cell>
          <cell r="F35">
            <v>3531081</v>
          </cell>
          <cell r="G35"/>
          <cell r="H35">
            <v>11739871</v>
          </cell>
          <cell r="I35"/>
          <cell r="J35">
            <v>8208790</v>
          </cell>
          <cell r="L35" t="str">
            <v>Yes</v>
          </cell>
          <cell r="N35" t="str">
            <v>Yes</v>
          </cell>
          <cell r="P35" t="str">
            <v>Yes</v>
          </cell>
          <cell r="R35" t="str">
            <v>Yes</v>
          </cell>
          <cell r="S35"/>
          <cell r="T35" t="str">
            <v xml:space="preserve">004041653    04024956     </v>
          </cell>
        </row>
        <row r="36">
          <cell r="A36" t="str">
            <v>WILLIAM W BACKUS HOSPITAL</v>
          </cell>
          <cell r="C36" t="str">
            <v>070024</v>
          </cell>
          <cell r="D36" t="str">
            <v>Yes</v>
          </cell>
          <cell r="F36">
            <v>10736154</v>
          </cell>
          <cell r="G36"/>
          <cell r="H36">
            <v>19022162</v>
          </cell>
          <cell r="I36"/>
          <cell r="J36">
            <v>8286008</v>
          </cell>
          <cell r="L36" t="str">
            <v>Yes</v>
          </cell>
          <cell r="N36" t="str">
            <v>Yes</v>
          </cell>
          <cell r="P36" t="str">
            <v>Yes</v>
          </cell>
          <cell r="R36" t="str">
            <v>Yes</v>
          </cell>
          <cell r="S36"/>
          <cell r="T36" t="str">
            <v xml:space="preserve">004041851 007228710   004025144     </v>
          </cell>
        </row>
        <row r="37">
          <cell r="A37" t="str">
            <v>WINDHAM COMM MEM HOSPITAL</v>
          </cell>
          <cell r="C37" t="str">
            <v>070021</v>
          </cell>
          <cell r="D37" t="str">
            <v>Yes</v>
          </cell>
          <cell r="F37">
            <v>878873</v>
          </cell>
          <cell r="G37"/>
          <cell r="H37">
            <v>6159322</v>
          </cell>
          <cell r="I37"/>
          <cell r="J37">
            <v>5280449</v>
          </cell>
          <cell r="L37" t="str">
            <v>Yes</v>
          </cell>
          <cell r="N37" t="str">
            <v>Yes</v>
          </cell>
          <cell r="P37" t="str">
            <v>Yes</v>
          </cell>
          <cell r="R37" t="str">
            <v>Yes</v>
          </cell>
          <cell r="S37"/>
          <cell r="T37" t="str">
            <v xml:space="preserve">004041828    004025110     </v>
          </cell>
        </row>
        <row r="38">
          <cell r="A38" t="str">
            <v>YALE NEW HAVEN HOSPITAL</v>
          </cell>
          <cell r="C38" t="str">
            <v>070022</v>
          </cell>
          <cell r="D38" t="str">
            <v>Yes</v>
          </cell>
          <cell r="F38">
            <v>62949012</v>
          </cell>
          <cell r="G38"/>
          <cell r="H38">
            <v>176811007</v>
          </cell>
          <cell r="I38"/>
          <cell r="J38">
            <v>113861995</v>
          </cell>
          <cell r="L38" t="str">
            <v>Yes</v>
          </cell>
          <cell r="N38" t="str">
            <v>Yes</v>
          </cell>
          <cell r="P38" t="str">
            <v>Yes</v>
          </cell>
          <cell r="R38" t="str">
            <v>Yes</v>
          </cell>
          <cell r="S38"/>
          <cell r="T38" t="str">
            <v xml:space="preserve">004041836 007228708 007228709  004025128     </v>
          </cell>
        </row>
        <row r="39">
          <cell r="A39" t="str">
            <v/>
          </cell>
          <cell r="B39"/>
          <cell r="C39" t="str">
            <v/>
          </cell>
          <cell r="D39" t="str">
            <v/>
          </cell>
          <cell r="E39"/>
          <cell r="F39" t="e">
            <v>#N/A</v>
          </cell>
          <cell r="G39"/>
          <cell r="H39">
            <v>0</v>
          </cell>
          <cell r="I39"/>
          <cell r="J39" t="e">
            <v>#N/A</v>
          </cell>
          <cell r="K39"/>
          <cell r="L39" t="str">
            <v>Yes</v>
          </cell>
          <cell r="M39"/>
          <cell r="N39" t="str">
            <v>Yes</v>
          </cell>
          <cell r="O39"/>
          <cell r="P39" t="str">
            <v>Yes</v>
          </cell>
          <cell r="Q39"/>
          <cell r="R39" t="str">
            <v>Yes</v>
          </cell>
          <cell r="S39"/>
          <cell r="T39" t="str">
            <v/>
          </cell>
        </row>
        <row r="40">
          <cell r="A40" t="str">
            <v/>
          </cell>
          <cell r="C40" t="str">
            <v/>
          </cell>
          <cell r="D40" t="str">
            <v/>
          </cell>
          <cell r="F40" t="e">
            <v>#N/A</v>
          </cell>
          <cell r="G40"/>
          <cell r="H40">
            <v>0</v>
          </cell>
          <cell r="I40"/>
          <cell r="J40" t="e">
            <v>#N/A</v>
          </cell>
          <cell r="L40" t="str">
            <v>Yes</v>
          </cell>
          <cell r="N40" t="str">
            <v>Yes</v>
          </cell>
          <cell r="P40" t="str">
            <v>Yes</v>
          </cell>
          <cell r="R40" t="str">
            <v>Yes</v>
          </cell>
          <cell r="S40"/>
          <cell r="T40" t="str">
            <v/>
          </cell>
        </row>
        <row r="41">
          <cell r="A41" t="str">
            <v/>
          </cell>
          <cell r="C41" t="str">
            <v/>
          </cell>
          <cell r="D41" t="str">
            <v/>
          </cell>
          <cell r="F41" t="e">
            <v>#N/A</v>
          </cell>
          <cell r="G41"/>
          <cell r="H41">
            <v>0</v>
          </cell>
          <cell r="I41"/>
          <cell r="J41" t="e">
            <v>#N/A</v>
          </cell>
          <cell r="L41" t="str">
            <v>Yes</v>
          </cell>
          <cell r="N41" t="str">
            <v>Yes</v>
          </cell>
          <cell r="P41" t="str">
            <v>Yes</v>
          </cell>
          <cell r="R41" t="str">
            <v>Yes</v>
          </cell>
          <cell r="S41"/>
          <cell r="T41" t="str">
            <v/>
          </cell>
        </row>
        <row r="42">
          <cell r="A42" t="str">
            <v/>
          </cell>
          <cell r="C42" t="str">
            <v/>
          </cell>
          <cell r="D42" t="str">
            <v/>
          </cell>
          <cell r="F42" t="e">
            <v>#N/A</v>
          </cell>
          <cell r="G42"/>
          <cell r="H42">
            <v>0</v>
          </cell>
          <cell r="I42"/>
          <cell r="J42" t="e">
            <v>#N/A</v>
          </cell>
          <cell r="L42" t="str">
            <v>Yes</v>
          </cell>
          <cell r="N42" t="str">
            <v>Yes</v>
          </cell>
          <cell r="P42" t="str">
            <v>Yes</v>
          </cell>
          <cell r="R42" t="str">
            <v>Yes</v>
          </cell>
          <cell r="S42"/>
          <cell r="T42" t="str">
            <v/>
          </cell>
        </row>
        <row r="43">
          <cell r="A43" t="str">
            <v/>
          </cell>
          <cell r="C43" t="str">
            <v/>
          </cell>
          <cell r="D43" t="str">
            <v/>
          </cell>
          <cell r="F43" t="e">
            <v>#N/A</v>
          </cell>
          <cell r="G43"/>
          <cell r="H43">
            <v>0</v>
          </cell>
          <cell r="I43"/>
          <cell r="J43" t="e">
            <v>#N/A</v>
          </cell>
          <cell r="L43" t="str">
            <v>Yes</v>
          </cell>
          <cell r="N43" t="str">
            <v>Yes</v>
          </cell>
          <cell r="P43" t="str">
            <v>Yes</v>
          </cell>
          <cell r="R43" t="str">
            <v>Yes</v>
          </cell>
          <cell r="S43"/>
          <cell r="T43" t="str">
            <v/>
          </cell>
        </row>
        <row r="44">
          <cell r="A44" t="str">
            <v/>
          </cell>
          <cell r="B44"/>
          <cell r="C44" t="str">
            <v/>
          </cell>
          <cell r="D44" t="str">
            <v/>
          </cell>
          <cell r="E44"/>
          <cell r="F44" t="e">
            <v>#N/A</v>
          </cell>
          <cell r="G44"/>
          <cell r="H44">
            <v>0</v>
          </cell>
          <cell r="I44"/>
          <cell r="J44" t="e">
            <v>#N/A</v>
          </cell>
          <cell r="K44"/>
          <cell r="L44" t="str">
            <v>Yes</v>
          </cell>
          <cell r="M44"/>
          <cell r="N44" t="str">
            <v>Yes</v>
          </cell>
          <cell r="O44"/>
          <cell r="P44" t="str">
            <v>Yes</v>
          </cell>
          <cell r="Q44"/>
          <cell r="R44" t="str">
            <v>Yes</v>
          </cell>
          <cell r="S44"/>
          <cell r="T44" t="str">
            <v/>
          </cell>
        </row>
        <row r="45">
          <cell r="A45" t="str">
            <v/>
          </cell>
          <cell r="C45" t="str">
            <v/>
          </cell>
          <cell r="D45" t="str">
            <v/>
          </cell>
          <cell r="F45" t="e">
            <v>#N/A</v>
          </cell>
          <cell r="G45"/>
          <cell r="H45">
            <v>0</v>
          </cell>
          <cell r="I45"/>
          <cell r="J45" t="e">
            <v>#N/A</v>
          </cell>
          <cell r="L45" t="str">
            <v>Yes</v>
          </cell>
          <cell r="N45" t="str">
            <v>Yes</v>
          </cell>
          <cell r="P45" t="str">
            <v>Yes</v>
          </cell>
          <cell r="R45" t="str">
            <v>Yes</v>
          </cell>
          <cell r="S45"/>
          <cell r="T45" t="str">
            <v/>
          </cell>
        </row>
        <row r="46">
          <cell r="A46" t="str">
            <v/>
          </cell>
          <cell r="C46" t="str">
            <v/>
          </cell>
          <cell r="D46" t="str">
            <v/>
          </cell>
          <cell r="F46" t="e">
            <v>#N/A</v>
          </cell>
          <cell r="G46"/>
          <cell r="H46">
            <v>0</v>
          </cell>
          <cell r="I46"/>
          <cell r="J46" t="e">
            <v>#N/A</v>
          </cell>
          <cell r="L46" t="str">
            <v>Yes</v>
          </cell>
          <cell r="N46" t="str">
            <v>Yes</v>
          </cell>
          <cell r="P46" t="str">
            <v>Yes</v>
          </cell>
          <cell r="R46" t="str">
            <v>Yes</v>
          </cell>
          <cell r="S46"/>
          <cell r="T46" t="str">
            <v/>
          </cell>
        </row>
        <row r="47">
          <cell r="A47" t="str">
            <v/>
          </cell>
          <cell r="C47" t="str">
            <v/>
          </cell>
          <cell r="D47" t="str">
            <v/>
          </cell>
          <cell r="F47" t="e">
            <v>#N/A</v>
          </cell>
          <cell r="G47"/>
          <cell r="H47">
            <v>0</v>
          </cell>
          <cell r="I47"/>
          <cell r="J47" t="e">
            <v>#N/A</v>
          </cell>
          <cell r="L47" t="str">
            <v>Yes</v>
          </cell>
          <cell r="N47" t="str">
            <v>Yes</v>
          </cell>
          <cell r="P47" t="str">
            <v>Yes</v>
          </cell>
          <cell r="R47" t="str">
            <v>Yes</v>
          </cell>
          <cell r="S47"/>
          <cell r="T47" t="str">
            <v/>
          </cell>
        </row>
        <row r="48">
          <cell r="A48" t="str">
            <v/>
          </cell>
          <cell r="C48" t="str">
            <v/>
          </cell>
          <cell r="D48" t="str">
            <v/>
          </cell>
          <cell r="F48" t="e">
            <v>#N/A</v>
          </cell>
          <cell r="G48"/>
          <cell r="H48">
            <v>0</v>
          </cell>
          <cell r="I48"/>
          <cell r="J48" t="e">
            <v>#N/A</v>
          </cell>
          <cell r="L48" t="str">
            <v>Yes</v>
          </cell>
          <cell r="N48" t="str">
            <v>Yes</v>
          </cell>
          <cell r="P48" t="str">
            <v>Yes</v>
          </cell>
          <cell r="R48" t="str">
            <v>Yes</v>
          </cell>
          <cell r="S48"/>
          <cell r="T48" t="str">
            <v/>
          </cell>
        </row>
        <row r="49">
          <cell r="A49" t="str">
            <v/>
          </cell>
          <cell r="B49"/>
          <cell r="C49" t="str">
            <v/>
          </cell>
          <cell r="D49" t="str">
            <v/>
          </cell>
          <cell r="E49"/>
          <cell r="F49" t="e">
            <v>#N/A</v>
          </cell>
          <cell r="G49"/>
          <cell r="H49">
            <v>0</v>
          </cell>
          <cell r="I49"/>
          <cell r="J49" t="e">
            <v>#N/A</v>
          </cell>
          <cell r="K49"/>
          <cell r="L49" t="str">
            <v>Yes</v>
          </cell>
          <cell r="M49"/>
          <cell r="N49" t="str">
            <v>Yes</v>
          </cell>
          <cell r="O49"/>
          <cell r="P49" t="str">
            <v>Yes</v>
          </cell>
          <cell r="Q49"/>
          <cell r="R49" t="str">
            <v>Yes</v>
          </cell>
          <cell r="S49"/>
          <cell r="T49" t="str">
            <v/>
          </cell>
        </row>
        <row r="50">
          <cell r="A50" t="str">
            <v/>
          </cell>
          <cell r="C50" t="str">
            <v/>
          </cell>
          <cell r="D50" t="str">
            <v/>
          </cell>
          <cell r="F50" t="e">
            <v>#N/A</v>
          </cell>
          <cell r="G50"/>
          <cell r="H50">
            <v>0</v>
          </cell>
          <cell r="I50"/>
          <cell r="J50" t="e">
            <v>#N/A</v>
          </cell>
          <cell r="L50" t="str">
            <v>Yes</v>
          </cell>
          <cell r="N50" t="str">
            <v>Yes</v>
          </cell>
          <cell r="P50" t="str">
            <v>Yes</v>
          </cell>
          <cell r="R50" t="str">
            <v>Yes</v>
          </cell>
          <cell r="S50"/>
          <cell r="T50" t="str">
            <v/>
          </cell>
        </row>
        <row r="51">
          <cell r="A51" t="str">
            <v/>
          </cell>
          <cell r="C51" t="str">
            <v/>
          </cell>
          <cell r="D51" t="str">
            <v/>
          </cell>
          <cell r="F51" t="e">
            <v>#N/A</v>
          </cell>
          <cell r="G51"/>
          <cell r="H51">
            <v>0</v>
          </cell>
          <cell r="I51"/>
          <cell r="J51" t="e">
            <v>#N/A</v>
          </cell>
          <cell r="L51" t="str">
            <v>Yes</v>
          </cell>
          <cell r="N51" t="str">
            <v>Yes</v>
          </cell>
          <cell r="P51" t="str">
            <v>Yes</v>
          </cell>
          <cell r="R51" t="str">
            <v>Yes</v>
          </cell>
          <cell r="S51"/>
          <cell r="T51" t="str">
            <v/>
          </cell>
        </row>
        <row r="52">
          <cell r="A52" t="str">
            <v/>
          </cell>
          <cell r="C52" t="str">
            <v/>
          </cell>
          <cell r="D52" t="str">
            <v/>
          </cell>
          <cell r="F52" t="e">
            <v>#N/A</v>
          </cell>
          <cell r="G52"/>
          <cell r="H52">
            <v>0</v>
          </cell>
          <cell r="I52"/>
          <cell r="J52" t="e">
            <v>#N/A</v>
          </cell>
          <cell r="L52" t="str">
            <v>Yes</v>
          </cell>
          <cell r="N52" t="str">
            <v>Yes</v>
          </cell>
          <cell r="P52" t="str">
            <v>Yes</v>
          </cell>
          <cell r="R52" t="str">
            <v>Yes</v>
          </cell>
          <cell r="S52"/>
          <cell r="T52" t="str">
            <v/>
          </cell>
        </row>
        <row r="53">
          <cell r="A53" t="str">
            <v/>
          </cell>
          <cell r="C53" t="str">
            <v/>
          </cell>
          <cell r="D53" t="str">
            <v/>
          </cell>
          <cell r="F53" t="e">
            <v>#N/A</v>
          </cell>
          <cell r="G53"/>
          <cell r="H53">
            <v>0</v>
          </cell>
          <cell r="I53"/>
          <cell r="J53" t="e">
            <v>#N/A</v>
          </cell>
          <cell r="L53" t="str">
            <v>Yes</v>
          </cell>
          <cell r="N53" t="str">
            <v>Yes</v>
          </cell>
          <cell r="P53" t="str">
            <v>Yes</v>
          </cell>
          <cell r="R53" t="str">
            <v>Yes</v>
          </cell>
          <cell r="S53"/>
          <cell r="T53" t="str">
            <v/>
          </cell>
        </row>
        <row r="54">
          <cell r="A54" t="str">
            <v/>
          </cell>
          <cell r="B54"/>
          <cell r="C54" t="str">
            <v/>
          </cell>
          <cell r="D54" t="str">
            <v/>
          </cell>
          <cell r="E54"/>
          <cell r="F54" t="e">
            <v>#N/A</v>
          </cell>
          <cell r="G54"/>
          <cell r="H54">
            <v>0</v>
          </cell>
          <cell r="I54"/>
          <cell r="J54" t="e">
            <v>#N/A</v>
          </cell>
          <cell r="K54"/>
          <cell r="L54" t="str">
            <v>Yes</v>
          </cell>
          <cell r="M54"/>
          <cell r="N54" t="str">
            <v>Yes</v>
          </cell>
          <cell r="O54"/>
          <cell r="P54" t="str">
            <v>Yes</v>
          </cell>
          <cell r="Q54"/>
          <cell r="R54" t="str">
            <v>Yes</v>
          </cell>
          <cell r="S54"/>
          <cell r="T54" t="str">
            <v/>
          </cell>
        </row>
        <row r="55">
          <cell r="A55" t="str">
            <v/>
          </cell>
          <cell r="C55" t="str">
            <v/>
          </cell>
          <cell r="D55" t="str">
            <v/>
          </cell>
          <cell r="F55" t="e">
            <v>#N/A</v>
          </cell>
          <cell r="G55"/>
          <cell r="H55">
            <v>0</v>
          </cell>
          <cell r="I55"/>
          <cell r="J55" t="e">
            <v>#N/A</v>
          </cell>
          <cell r="L55" t="str">
            <v>Yes</v>
          </cell>
          <cell r="N55" t="str">
            <v>Yes</v>
          </cell>
          <cell r="P55" t="str">
            <v>Yes</v>
          </cell>
          <cell r="R55" t="str">
            <v>Yes</v>
          </cell>
          <cell r="S55"/>
          <cell r="T55" t="str">
            <v/>
          </cell>
        </row>
        <row r="56">
          <cell r="A56" t="str">
            <v/>
          </cell>
          <cell r="C56" t="str">
            <v/>
          </cell>
          <cell r="D56" t="str">
            <v/>
          </cell>
          <cell r="F56" t="e">
            <v>#N/A</v>
          </cell>
          <cell r="G56"/>
          <cell r="H56">
            <v>0</v>
          </cell>
          <cell r="I56"/>
          <cell r="J56" t="e">
            <v>#N/A</v>
          </cell>
          <cell r="L56" t="str">
            <v>Yes</v>
          </cell>
          <cell r="N56" t="str">
            <v>Yes</v>
          </cell>
          <cell r="P56" t="str">
            <v>Yes</v>
          </cell>
          <cell r="R56" t="str">
            <v>Yes</v>
          </cell>
          <cell r="S56"/>
          <cell r="T56" t="str">
            <v/>
          </cell>
        </row>
        <row r="57">
          <cell r="A57" t="str">
            <v/>
          </cell>
          <cell r="C57" t="str">
            <v/>
          </cell>
          <cell r="D57" t="str">
            <v/>
          </cell>
          <cell r="F57" t="e">
            <v>#N/A</v>
          </cell>
          <cell r="G57"/>
          <cell r="H57">
            <v>0</v>
          </cell>
          <cell r="I57"/>
          <cell r="J57" t="e">
            <v>#N/A</v>
          </cell>
          <cell r="L57" t="str">
            <v>Yes</v>
          </cell>
          <cell r="N57" t="str">
            <v>Yes</v>
          </cell>
          <cell r="P57" t="str">
            <v>Yes</v>
          </cell>
          <cell r="R57" t="str">
            <v>Yes</v>
          </cell>
          <cell r="S57"/>
          <cell r="T57" t="str">
            <v/>
          </cell>
        </row>
        <row r="58">
          <cell r="A58" t="str">
            <v/>
          </cell>
          <cell r="C58" t="str">
            <v/>
          </cell>
          <cell r="D58" t="str">
            <v/>
          </cell>
          <cell r="F58" t="e">
            <v>#N/A</v>
          </cell>
          <cell r="G58"/>
          <cell r="H58">
            <v>0</v>
          </cell>
          <cell r="I58"/>
          <cell r="J58" t="e">
            <v>#N/A</v>
          </cell>
          <cell r="L58" t="str">
            <v>Yes</v>
          </cell>
          <cell r="N58" t="str">
            <v>Yes</v>
          </cell>
          <cell r="P58" t="str">
            <v>Yes</v>
          </cell>
          <cell r="R58" t="str">
            <v>Yes</v>
          </cell>
          <cell r="S58"/>
          <cell r="T58" t="str">
            <v/>
          </cell>
        </row>
        <row r="59">
          <cell r="A59" t="str">
            <v/>
          </cell>
          <cell r="B59"/>
          <cell r="C59" t="str">
            <v/>
          </cell>
          <cell r="D59" t="str">
            <v/>
          </cell>
          <cell r="E59"/>
          <cell r="F59" t="e">
            <v>#N/A</v>
          </cell>
          <cell r="G59"/>
          <cell r="H59">
            <v>0</v>
          </cell>
          <cell r="I59"/>
          <cell r="J59" t="e">
            <v>#N/A</v>
          </cell>
          <cell r="K59"/>
          <cell r="L59" t="str">
            <v>Yes</v>
          </cell>
          <cell r="M59"/>
          <cell r="N59" t="str">
            <v>Yes</v>
          </cell>
          <cell r="O59"/>
          <cell r="P59" t="str">
            <v>Yes</v>
          </cell>
          <cell r="Q59"/>
          <cell r="R59" t="str">
            <v>Yes</v>
          </cell>
          <cell r="S59"/>
          <cell r="T59" t="str">
            <v/>
          </cell>
        </row>
        <row r="60">
          <cell r="A60" t="str">
            <v/>
          </cell>
          <cell r="C60" t="str">
            <v/>
          </cell>
          <cell r="D60" t="str">
            <v/>
          </cell>
          <cell r="F60" t="e">
            <v>#N/A</v>
          </cell>
          <cell r="G60"/>
          <cell r="H60">
            <v>0</v>
          </cell>
          <cell r="I60"/>
          <cell r="J60" t="e">
            <v>#N/A</v>
          </cell>
          <cell r="L60" t="str">
            <v>Yes</v>
          </cell>
          <cell r="N60" t="str">
            <v>Yes</v>
          </cell>
          <cell r="P60" t="str">
            <v>Yes</v>
          </cell>
          <cell r="R60" t="str">
            <v>Yes</v>
          </cell>
          <cell r="S60"/>
          <cell r="T60" t="str">
            <v/>
          </cell>
        </row>
        <row r="61">
          <cell r="A61" t="str">
            <v/>
          </cell>
          <cell r="C61" t="str">
            <v/>
          </cell>
          <cell r="D61" t="str">
            <v/>
          </cell>
          <cell r="F61" t="e">
            <v>#N/A</v>
          </cell>
          <cell r="G61"/>
          <cell r="H61">
            <v>0</v>
          </cell>
          <cell r="I61"/>
          <cell r="J61" t="e">
            <v>#N/A</v>
          </cell>
          <cell r="L61" t="str">
            <v>Yes</v>
          </cell>
          <cell r="N61" t="str">
            <v>Yes</v>
          </cell>
          <cell r="P61" t="str">
            <v>Yes</v>
          </cell>
          <cell r="R61" t="str">
            <v>Yes</v>
          </cell>
          <cell r="S61"/>
          <cell r="T61" t="str">
            <v/>
          </cell>
        </row>
        <row r="62">
          <cell r="A62" t="str">
            <v/>
          </cell>
          <cell r="C62" t="str">
            <v/>
          </cell>
          <cell r="D62" t="str">
            <v/>
          </cell>
          <cell r="F62" t="e">
            <v>#N/A</v>
          </cell>
          <cell r="G62"/>
          <cell r="H62">
            <v>0</v>
          </cell>
          <cell r="I62"/>
          <cell r="J62" t="e">
            <v>#N/A</v>
          </cell>
          <cell r="L62" t="str">
            <v>Yes</v>
          </cell>
          <cell r="N62" t="str">
            <v>Yes</v>
          </cell>
          <cell r="P62" t="str">
            <v>Yes</v>
          </cell>
          <cell r="R62" t="str">
            <v>Yes</v>
          </cell>
          <cell r="S62"/>
          <cell r="T62" t="str">
            <v/>
          </cell>
        </row>
        <row r="63">
          <cell r="A63" t="str">
            <v/>
          </cell>
          <cell r="C63" t="str">
            <v/>
          </cell>
          <cell r="D63" t="str">
            <v/>
          </cell>
          <cell r="F63" t="e">
            <v>#N/A</v>
          </cell>
          <cell r="G63"/>
          <cell r="H63">
            <v>0</v>
          </cell>
          <cell r="I63"/>
          <cell r="J63" t="e">
            <v>#N/A</v>
          </cell>
          <cell r="L63" t="str">
            <v>Yes</v>
          </cell>
          <cell r="N63" t="str">
            <v>Yes</v>
          </cell>
          <cell r="P63" t="str">
            <v>Yes</v>
          </cell>
          <cell r="R63" t="str">
            <v>Yes</v>
          </cell>
          <cell r="S63"/>
          <cell r="T63" t="str">
            <v/>
          </cell>
        </row>
        <row r="64">
          <cell r="A64" t="str">
            <v/>
          </cell>
          <cell r="B64"/>
          <cell r="C64" t="str">
            <v/>
          </cell>
          <cell r="D64" t="str">
            <v/>
          </cell>
          <cell r="E64"/>
          <cell r="F64" t="e">
            <v>#N/A</v>
          </cell>
          <cell r="G64"/>
          <cell r="H64">
            <v>0</v>
          </cell>
          <cell r="I64"/>
          <cell r="J64" t="e">
            <v>#N/A</v>
          </cell>
          <cell r="K64"/>
          <cell r="L64" t="str">
            <v>Yes</v>
          </cell>
          <cell r="M64"/>
          <cell r="N64" t="str">
            <v>Yes</v>
          </cell>
          <cell r="O64"/>
          <cell r="P64" t="str">
            <v>Yes</v>
          </cell>
          <cell r="Q64"/>
          <cell r="R64" t="str">
            <v>Yes</v>
          </cell>
          <cell r="S64"/>
          <cell r="T64" t="str">
            <v/>
          </cell>
        </row>
        <row r="65">
          <cell r="A65" t="str">
            <v/>
          </cell>
          <cell r="C65" t="str">
            <v/>
          </cell>
          <cell r="D65" t="str">
            <v/>
          </cell>
          <cell r="F65" t="e">
            <v>#N/A</v>
          </cell>
          <cell r="G65"/>
          <cell r="H65">
            <v>0</v>
          </cell>
          <cell r="I65"/>
          <cell r="J65" t="e">
            <v>#N/A</v>
          </cell>
          <cell r="L65" t="str">
            <v>Yes</v>
          </cell>
          <cell r="N65" t="str">
            <v>Yes</v>
          </cell>
          <cell r="P65" t="str">
            <v>Yes</v>
          </cell>
          <cell r="R65" t="str">
            <v>Yes</v>
          </cell>
          <cell r="S65"/>
          <cell r="T65" t="str">
            <v/>
          </cell>
        </row>
        <row r="66">
          <cell r="A66" t="str">
            <v/>
          </cell>
          <cell r="C66" t="str">
            <v/>
          </cell>
          <cell r="D66" t="str">
            <v/>
          </cell>
          <cell r="F66" t="e">
            <v>#N/A</v>
          </cell>
          <cell r="G66"/>
          <cell r="H66">
            <v>0</v>
          </cell>
          <cell r="I66"/>
          <cell r="J66" t="e">
            <v>#N/A</v>
          </cell>
          <cell r="L66" t="str">
            <v>Yes</v>
          </cell>
          <cell r="N66" t="str">
            <v>Yes</v>
          </cell>
          <cell r="P66" t="str">
            <v>Yes</v>
          </cell>
          <cell r="R66" t="str">
            <v>Yes</v>
          </cell>
          <cell r="S66"/>
          <cell r="T66" t="str">
            <v/>
          </cell>
        </row>
        <row r="67">
          <cell r="A67" t="str">
            <v/>
          </cell>
          <cell r="C67" t="str">
            <v/>
          </cell>
          <cell r="D67" t="str">
            <v/>
          </cell>
          <cell r="F67" t="e">
            <v>#N/A</v>
          </cell>
          <cell r="G67"/>
          <cell r="H67">
            <v>0</v>
          </cell>
          <cell r="I67"/>
          <cell r="J67" t="e">
            <v>#N/A</v>
          </cell>
          <cell r="L67" t="str">
            <v>Yes</v>
          </cell>
          <cell r="N67" t="str">
            <v>Yes</v>
          </cell>
          <cell r="P67" t="str">
            <v>Yes</v>
          </cell>
          <cell r="R67" t="str">
            <v>Yes</v>
          </cell>
          <cell r="S67"/>
          <cell r="T67" t="str">
            <v/>
          </cell>
        </row>
        <row r="68">
          <cell r="A68" t="str">
            <v/>
          </cell>
          <cell r="C68" t="str">
            <v/>
          </cell>
          <cell r="D68" t="str">
            <v/>
          </cell>
          <cell r="F68" t="e">
            <v>#N/A</v>
          </cell>
          <cell r="G68"/>
          <cell r="H68">
            <v>0</v>
          </cell>
          <cell r="I68"/>
          <cell r="J68" t="e">
            <v>#N/A</v>
          </cell>
          <cell r="L68" t="str">
            <v>Yes</v>
          </cell>
          <cell r="N68" t="str">
            <v>Yes</v>
          </cell>
          <cell r="P68" t="str">
            <v>Yes</v>
          </cell>
          <cell r="R68" t="str">
            <v>Yes</v>
          </cell>
          <cell r="S68"/>
          <cell r="T68" t="str">
            <v/>
          </cell>
        </row>
        <row r="69">
          <cell r="A69" t="str">
            <v/>
          </cell>
          <cell r="B69"/>
          <cell r="C69" t="str">
            <v/>
          </cell>
          <cell r="D69" t="str">
            <v/>
          </cell>
          <cell r="E69"/>
          <cell r="F69" t="e">
            <v>#N/A</v>
          </cell>
          <cell r="G69"/>
          <cell r="H69">
            <v>0</v>
          </cell>
          <cell r="I69"/>
          <cell r="J69" t="e">
            <v>#N/A</v>
          </cell>
          <cell r="K69"/>
          <cell r="L69" t="str">
            <v>Yes</v>
          </cell>
          <cell r="M69"/>
          <cell r="N69" t="str">
            <v>Yes</v>
          </cell>
          <cell r="O69"/>
          <cell r="P69" t="str">
            <v>Yes</v>
          </cell>
          <cell r="Q69"/>
          <cell r="R69" t="str">
            <v>Yes</v>
          </cell>
          <cell r="S69"/>
          <cell r="T69" t="str">
            <v/>
          </cell>
        </row>
        <row r="70">
          <cell r="A70" t="str">
            <v/>
          </cell>
          <cell r="C70" t="str">
            <v/>
          </cell>
          <cell r="D70" t="str">
            <v/>
          </cell>
          <cell r="F70" t="e">
            <v>#N/A</v>
          </cell>
          <cell r="G70"/>
          <cell r="H70">
            <v>0</v>
          </cell>
          <cell r="I70"/>
          <cell r="J70" t="e">
            <v>#N/A</v>
          </cell>
          <cell r="L70" t="str">
            <v>Yes</v>
          </cell>
          <cell r="N70" t="str">
            <v>Yes</v>
          </cell>
          <cell r="P70" t="str">
            <v>Yes</v>
          </cell>
          <cell r="R70" t="str">
            <v>Yes</v>
          </cell>
          <cell r="S70"/>
          <cell r="T70" t="str">
            <v/>
          </cell>
        </row>
        <row r="71">
          <cell r="A71" t="str">
            <v/>
          </cell>
          <cell r="C71" t="str">
            <v/>
          </cell>
          <cell r="D71" t="str">
            <v/>
          </cell>
          <cell r="F71" t="e">
            <v>#N/A</v>
          </cell>
          <cell r="G71"/>
          <cell r="H71">
            <v>0</v>
          </cell>
          <cell r="I71"/>
          <cell r="J71" t="e">
            <v>#N/A</v>
          </cell>
          <cell r="L71" t="str">
            <v>Yes</v>
          </cell>
          <cell r="N71" t="str">
            <v>Yes</v>
          </cell>
          <cell r="P71" t="str">
            <v>Yes</v>
          </cell>
          <cell r="R71" t="str">
            <v>Yes</v>
          </cell>
          <cell r="S71"/>
          <cell r="T71" t="str">
            <v/>
          </cell>
        </row>
        <row r="72">
          <cell r="A72" t="str">
            <v/>
          </cell>
          <cell r="C72" t="str">
            <v/>
          </cell>
          <cell r="D72" t="str">
            <v/>
          </cell>
          <cell r="F72" t="e">
            <v>#N/A</v>
          </cell>
          <cell r="G72"/>
          <cell r="H72">
            <v>0</v>
          </cell>
          <cell r="I72"/>
          <cell r="J72" t="e">
            <v>#N/A</v>
          </cell>
          <cell r="L72" t="str">
            <v>Yes</v>
          </cell>
          <cell r="N72" t="str">
            <v>Yes</v>
          </cell>
          <cell r="P72" t="str">
            <v>Yes</v>
          </cell>
          <cell r="R72" t="str">
            <v>Yes</v>
          </cell>
          <cell r="S72"/>
          <cell r="T72" t="str">
            <v/>
          </cell>
        </row>
        <row r="73">
          <cell r="A73" t="str">
            <v/>
          </cell>
          <cell r="C73" t="str">
            <v/>
          </cell>
          <cell r="D73" t="str">
            <v/>
          </cell>
          <cell r="F73" t="e">
            <v>#N/A</v>
          </cell>
          <cell r="G73"/>
          <cell r="H73">
            <v>0</v>
          </cell>
          <cell r="I73"/>
          <cell r="J73" t="e">
            <v>#N/A</v>
          </cell>
          <cell r="L73" t="str">
            <v>Yes</v>
          </cell>
          <cell r="N73" t="str">
            <v>Yes</v>
          </cell>
          <cell r="P73" t="str">
            <v>Yes</v>
          </cell>
          <cell r="R73" t="str">
            <v>Yes</v>
          </cell>
          <cell r="S73"/>
          <cell r="T73" t="str">
            <v/>
          </cell>
        </row>
        <row r="74">
          <cell r="A74" t="str">
            <v/>
          </cell>
          <cell r="B74"/>
          <cell r="C74" t="str">
            <v/>
          </cell>
          <cell r="D74" t="str">
            <v/>
          </cell>
          <cell r="E74"/>
          <cell r="F74" t="e">
            <v>#N/A</v>
          </cell>
          <cell r="G74"/>
          <cell r="H74">
            <v>0</v>
          </cell>
          <cell r="I74"/>
          <cell r="J74" t="e">
            <v>#N/A</v>
          </cell>
          <cell r="K74"/>
          <cell r="L74" t="str">
            <v>Yes</v>
          </cell>
          <cell r="M74"/>
          <cell r="N74" t="str">
            <v>Yes</v>
          </cell>
          <cell r="O74"/>
          <cell r="P74" t="str">
            <v>Yes</v>
          </cell>
          <cell r="Q74"/>
          <cell r="R74" t="str">
            <v>Yes</v>
          </cell>
          <cell r="S74"/>
          <cell r="T74" t="str">
            <v/>
          </cell>
        </row>
        <row r="75">
          <cell r="A75" t="str">
            <v/>
          </cell>
          <cell r="C75" t="str">
            <v/>
          </cell>
          <cell r="D75" t="str">
            <v/>
          </cell>
          <cell r="F75" t="e">
            <v>#N/A</v>
          </cell>
          <cell r="G75"/>
          <cell r="H75">
            <v>0</v>
          </cell>
          <cell r="I75"/>
          <cell r="J75" t="e">
            <v>#N/A</v>
          </cell>
          <cell r="L75" t="str">
            <v>Yes</v>
          </cell>
          <cell r="N75" t="str">
            <v>Yes</v>
          </cell>
          <cell r="P75" t="str">
            <v>Yes</v>
          </cell>
          <cell r="R75" t="str">
            <v>Yes</v>
          </cell>
          <cell r="S75"/>
          <cell r="T75" t="str">
            <v/>
          </cell>
        </row>
        <row r="76">
          <cell r="A76" t="str">
            <v/>
          </cell>
          <cell r="C76" t="str">
            <v/>
          </cell>
          <cell r="D76" t="str">
            <v/>
          </cell>
          <cell r="F76" t="e">
            <v>#N/A</v>
          </cell>
          <cell r="G76"/>
          <cell r="H76">
            <v>0</v>
          </cell>
          <cell r="I76"/>
          <cell r="J76" t="e">
            <v>#N/A</v>
          </cell>
          <cell r="L76" t="str">
            <v>Yes</v>
          </cell>
          <cell r="N76" t="str">
            <v>Yes</v>
          </cell>
          <cell r="P76" t="str">
            <v>Yes</v>
          </cell>
          <cell r="R76" t="str">
            <v>Yes</v>
          </cell>
          <cell r="S76"/>
          <cell r="T76" t="str">
            <v/>
          </cell>
        </row>
        <row r="77">
          <cell r="A77" t="str">
            <v/>
          </cell>
          <cell r="C77" t="str">
            <v/>
          </cell>
          <cell r="D77" t="str">
            <v/>
          </cell>
          <cell r="F77" t="e">
            <v>#N/A</v>
          </cell>
          <cell r="G77"/>
          <cell r="H77">
            <v>0</v>
          </cell>
          <cell r="I77"/>
          <cell r="J77" t="e">
            <v>#N/A</v>
          </cell>
          <cell r="L77" t="str">
            <v>Yes</v>
          </cell>
          <cell r="N77" t="str">
            <v>Yes</v>
          </cell>
          <cell r="P77" t="str">
            <v>Yes</v>
          </cell>
          <cell r="R77" t="str">
            <v>Yes</v>
          </cell>
          <cell r="S77"/>
          <cell r="T77" t="str">
            <v/>
          </cell>
        </row>
        <row r="78">
          <cell r="A78" t="str">
            <v/>
          </cell>
          <cell r="C78" t="str">
            <v/>
          </cell>
          <cell r="D78" t="str">
            <v/>
          </cell>
          <cell r="F78" t="e">
            <v>#N/A</v>
          </cell>
          <cell r="G78"/>
          <cell r="H78">
            <v>0</v>
          </cell>
          <cell r="I78"/>
          <cell r="J78" t="e">
            <v>#N/A</v>
          </cell>
          <cell r="L78" t="str">
            <v>Yes</v>
          </cell>
          <cell r="N78" t="str">
            <v>Yes</v>
          </cell>
          <cell r="P78" t="str">
            <v>Yes</v>
          </cell>
          <cell r="R78" t="str">
            <v>Yes</v>
          </cell>
          <cell r="S78"/>
          <cell r="T78" t="str">
            <v/>
          </cell>
        </row>
        <row r="79">
          <cell r="A79" t="str">
            <v/>
          </cell>
          <cell r="B79"/>
          <cell r="C79" t="str">
            <v/>
          </cell>
          <cell r="D79" t="str">
            <v/>
          </cell>
          <cell r="E79"/>
          <cell r="F79" t="e">
            <v>#N/A</v>
          </cell>
          <cell r="G79"/>
          <cell r="H79">
            <v>0</v>
          </cell>
          <cell r="I79"/>
          <cell r="J79" t="e">
            <v>#N/A</v>
          </cell>
          <cell r="K79"/>
          <cell r="L79" t="str">
            <v>Yes</v>
          </cell>
          <cell r="M79"/>
          <cell r="N79" t="str">
            <v>Yes</v>
          </cell>
          <cell r="O79"/>
          <cell r="P79" t="str">
            <v>Yes</v>
          </cell>
          <cell r="Q79"/>
          <cell r="R79" t="str">
            <v>Yes</v>
          </cell>
          <cell r="S79"/>
          <cell r="T79" t="str">
            <v/>
          </cell>
        </row>
        <row r="80">
          <cell r="A80" t="str">
            <v/>
          </cell>
          <cell r="C80" t="str">
            <v/>
          </cell>
          <cell r="D80" t="str">
            <v/>
          </cell>
          <cell r="F80" t="e">
            <v>#N/A</v>
          </cell>
          <cell r="G80"/>
          <cell r="H80">
            <v>0</v>
          </cell>
          <cell r="I80"/>
          <cell r="J80" t="e">
            <v>#N/A</v>
          </cell>
          <cell r="L80" t="str">
            <v>Yes</v>
          </cell>
          <cell r="N80" t="str">
            <v>Yes</v>
          </cell>
          <cell r="P80" t="str">
            <v>Yes</v>
          </cell>
          <cell r="R80" t="str">
            <v>Yes</v>
          </cell>
          <cell r="S80"/>
          <cell r="T80" t="str">
            <v/>
          </cell>
        </row>
        <row r="81">
          <cell r="A81" t="str">
            <v/>
          </cell>
          <cell r="C81" t="str">
            <v/>
          </cell>
          <cell r="D81" t="str">
            <v/>
          </cell>
          <cell r="F81" t="e">
            <v>#N/A</v>
          </cell>
          <cell r="G81"/>
          <cell r="H81">
            <v>0</v>
          </cell>
          <cell r="I81"/>
          <cell r="J81" t="e">
            <v>#N/A</v>
          </cell>
          <cell r="L81" t="str">
            <v>Yes</v>
          </cell>
          <cell r="N81" t="str">
            <v>Yes</v>
          </cell>
          <cell r="P81" t="str">
            <v>Yes</v>
          </cell>
          <cell r="R81" t="str">
            <v>Yes</v>
          </cell>
          <cell r="S81"/>
          <cell r="T81" t="str">
            <v/>
          </cell>
        </row>
        <row r="82">
          <cell r="A82" t="str">
            <v/>
          </cell>
          <cell r="C82" t="str">
            <v/>
          </cell>
          <cell r="D82" t="str">
            <v/>
          </cell>
          <cell r="F82" t="e">
            <v>#N/A</v>
          </cell>
          <cell r="G82"/>
          <cell r="H82">
            <v>0</v>
          </cell>
          <cell r="I82"/>
          <cell r="J82" t="e">
            <v>#N/A</v>
          </cell>
          <cell r="L82" t="str">
            <v>Yes</v>
          </cell>
          <cell r="N82" t="str">
            <v>Yes</v>
          </cell>
          <cell r="P82" t="str">
            <v>Yes</v>
          </cell>
          <cell r="R82" t="str">
            <v>Yes</v>
          </cell>
          <cell r="S82"/>
          <cell r="T82" t="str">
            <v/>
          </cell>
        </row>
        <row r="83">
          <cell r="A83" t="str">
            <v/>
          </cell>
          <cell r="C83" t="str">
            <v/>
          </cell>
          <cell r="D83" t="str">
            <v/>
          </cell>
          <cell r="F83" t="e">
            <v>#N/A</v>
          </cell>
          <cell r="G83"/>
          <cell r="H83">
            <v>0</v>
          </cell>
          <cell r="I83"/>
          <cell r="J83" t="e">
            <v>#N/A</v>
          </cell>
          <cell r="L83" t="str">
            <v>Yes</v>
          </cell>
          <cell r="N83" t="str">
            <v>Yes</v>
          </cell>
          <cell r="P83" t="str">
            <v>Yes</v>
          </cell>
          <cell r="R83" t="str">
            <v>Yes</v>
          </cell>
          <cell r="S83"/>
          <cell r="T83" t="str">
            <v/>
          </cell>
        </row>
        <row r="84">
          <cell r="A84" t="str">
            <v/>
          </cell>
          <cell r="B84"/>
          <cell r="C84" t="str">
            <v/>
          </cell>
          <cell r="D84" t="str">
            <v/>
          </cell>
          <cell r="E84"/>
          <cell r="F84" t="e">
            <v>#N/A</v>
          </cell>
          <cell r="G84"/>
          <cell r="H84">
            <v>0</v>
          </cell>
          <cell r="I84"/>
          <cell r="J84" t="e">
            <v>#N/A</v>
          </cell>
          <cell r="K84"/>
          <cell r="L84" t="str">
            <v>Yes</v>
          </cell>
          <cell r="M84"/>
          <cell r="N84" t="str">
            <v>Yes</v>
          </cell>
          <cell r="O84"/>
          <cell r="P84" t="str">
            <v>Yes</v>
          </cell>
          <cell r="Q84"/>
          <cell r="R84" t="str">
            <v>Yes</v>
          </cell>
          <cell r="S84"/>
          <cell r="T84" t="str">
            <v/>
          </cell>
        </row>
        <row r="85">
          <cell r="A85" t="str">
            <v/>
          </cell>
          <cell r="C85" t="str">
            <v/>
          </cell>
          <cell r="D85" t="str">
            <v/>
          </cell>
          <cell r="F85" t="e">
            <v>#N/A</v>
          </cell>
          <cell r="G85"/>
          <cell r="H85">
            <v>0</v>
          </cell>
          <cell r="I85"/>
          <cell r="J85" t="e">
            <v>#N/A</v>
          </cell>
          <cell r="L85" t="str">
            <v>Yes</v>
          </cell>
          <cell r="N85" t="str">
            <v>Yes</v>
          </cell>
          <cell r="P85" t="str">
            <v>Yes</v>
          </cell>
          <cell r="R85" t="str">
            <v>Yes</v>
          </cell>
          <cell r="S85"/>
          <cell r="T85" t="str">
            <v/>
          </cell>
        </row>
        <row r="86">
          <cell r="A86" t="str">
            <v/>
          </cell>
          <cell r="C86" t="str">
            <v/>
          </cell>
          <cell r="D86" t="str">
            <v/>
          </cell>
          <cell r="F86" t="e">
            <v>#N/A</v>
          </cell>
          <cell r="G86"/>
          <cell r="H86">
            <v>0</v>
          </cell>
          <cell r="I86"/>
          <cell r="J86" t="e">
            <v>#N/A</v>
          </cell>
          <cell r="L86" t="str">
            <v>Yes</v>
          </cell>
          <cell r="N86" t="str">
            <v>Yes</v>
          </cell>
          <cell r="P86" t="str">
            <v>Yes</v>
          </cell>
          <cell r="R86" t="str">
            <v>Yes</v>
          </cell>
          <cell r="S86"/>
          <cell r="T86" t="str">
            <v/>
          </cell>
        </row>
        <row r="87">
          <cell r="A87" t="str">
            <v/>
          </cell>
          <cell r="C87" t="str">
            <v/>
          </cell>
          <cell r="D87" t="str">
            <v/>
          </cell>
          <cell r="F87" t="e">
            <v>#N/A</v>
          </cell>
          <cell r="G87"/>
          <cell r="H87">
            <v>0</v>
          </cell>
          <cell r="I87"/>
          <cell r="J87" t="e">
            <v>#N/A</v>
          </cell>
          <cell r="L87" t="str">
            <v>Yes</v>
          </cell>
          <cell r="N87" t="str">
            <v>Yes</v>
          </cell>
          <cell r="P87" t="str">
            <v>Yes</v>
          </cell>
          <cell r="R87" t="str">
            <v>Yes</v>
          </cell>
          <cell r="S87"/>
          <cell r="T87" t="str">
            <v/>
          </cell>
        </row>
        <row r="88">
          <cell r="A88" t="str">
            <v/>
          </cell>
          <cell r="C88" t="str">
            <v/>
          </cell>
          <cell r="D88" t="str">
            <v/>
          </cell>
          <cell r="F88" t="e">
            <v>#N/A</v>
          </cell>
          <cell r="G88"/>
          <cell r="H88">
            <v>0</v>
          </cell>
          <cell r="I88"/>
          <cell r="J88" t="e">
            <v>#N/A</v>
          </cell>
          <cell r="L88" t="str">
            <v>Yes</v>
          </cell>
          <cell r="N88" t="str">
            <v>Yes</v>
          </cell>
          <cell r="P88" t="str">
            <v>Yes</v>
          </cell>
          <cell r="R88" t="str">
            <v>Yes</v>
          </cell>
          <cell r="S88"/>
          <cell r="T88" t="str">
            <v/>
          </cell>
        </row>
        <row r="89">
          <cell r="A89" t="str">
            <v/>
          </cell>
          <cell r="B89"/>
          <cell r="C89" t="str">
            <v/>
          </cell>
          <cell r="D89" t="str">
            <v/>
          </cell>
          <cell r="E89"/>
          <cell r="F89" t="e">
            <v>#N/A</v>
          </cell>
          <cell r="G89"/>
          <cell r="H89">
            <v>0</v>
          </cell>
          <cell r="I89"/>
          <cell r="J89" t="e">
            <v>#N/A</v>
          </cell>
          <cell r="K89"/>
          <cell r="L89" t="str">
            <v>Yes</v>
          </cell>
          <cell r="M89"/>
          <cell r="N89" t="str">
            <v>Yes</v>
          </cell>
          <cell r="O89"/>
          <cell r="P89" t="str">
            <v>Yes</v>
          </cell>
          <cell r="Q89"/>
          <cell r="R89" t="str">
            <v>Yes</v>
          </cell>
          <cell r="S89"/>
          <cell r="T89" t="str">
            <v/>
          </cell>
        </row>
        <row r="90">
          <cell r="A90" t="str">
            <v/>
          </cell>
          <cell r="C90" t="str">
            <v/>
          </cell>
          <cell r="D90" t="str">
            <v/>
          </cell>
          <cell r="F90" t="e">
            <v>#N/A</v>
          </cell>
          <cell r="G90"/>
          <cell r="H90">
            <v>0</v>
          </cell>
          <cell r="I90"/>
          <cell r="J90" t="e">
            <v>#N/A</v>
          </cell>
          <cell r="L90" t="str">
            <v>Yes</v>
          </cell>
          <cell r="N90" t="str">
            <v>Yes</v>
          </cell>
          <cell r="P90" t="str">
            <v>Yes</v>
          </cell>
          <cell r="R90" t="str">
            <v>Yes</v>
          </cell>
          <cell r="S90"/>
          <cell r="T90" t="str">
            <v/>
          </cell>
        </row>
        <row r="91">
          <cell r="A91" t="str">
            <v/>
          </cell>
          <cell r="C91" t="str">
            <v/>
          </cell>
          <cell r="D91" t="str">
            <v/>
          </cell>
          <cell r="F91" t="e">
            <v>#N/A</v>
          </cell>
          <cell r="G91"/>
          <cell r="H91">
            <v>0</v>
          </cell>
          <cell r="I91"/>
          <cell r="J91" t="e">
            <v>#N/A</v>
          </cell>
          <cell r="L91" t="str">
            <v>Yes</v>
          </cell>
          <cell r="N91" t="str">
            <v>Yes</v>
          </cell>
          <cell r="P91" t="str">
            <v>Yes</v>
          </cell>
          <cell r="R91" t="str">
            <v>Yes</v>
          </cell>
          <cell r="S91"/>
          <cell r="T91" t="str">
            <v/>
          </cell>
        </row>
        <row r="92">
          <cell r="A92" t="str">
            <v/>
          </cell>
          <cell r="C92" t="str">
            <v/>
          </cell>
          <cell r="D92" t="str">
            <v/>
          </cell>
          <cell r="F92" t="e">
            <v>#N/A</v>
          </cell>
          <cell r="G92"/>
          <cell r="H92">
            <v>0</v>
          </cell>
          <cell r="I92"/>
          <cell r="J92" t="e">
            <v>#N/A</v>
          </cell>
          <cell r="L92" t="str">
            <v>Yes</v>
          </cell>
          <cell r="N92" t="str">
            <v>Yes</v>
          </cell>
          <cell r="P92" t="str">
            <v>Yes</v>
          </cell>
          <cell r="R92" t="str">
            <v>Yes</v>
          </cell>
          <cell r="S92"/>
          <cell r="T92" t="str">
            <v/>
          </cell>
        </row>
        <row r="93">
          <cell r="A93" t="str">
            <v/>
          </cell>
          <cell r="C93" t="str">
            <v/>
          </cell>
          <cell r="D93" t="str">
            <v/>
          </cell>
          <cell r="F93" t="e">
            <v>#N/A</v>
          </cell>
          <cell r="G93"/>
          <cell r="H93">
            <v>0</v>
          </cell>
          <cell r="I93"/>
          <cell r="J93" t="e">
            <v>#N/A</v>
          </cell>
          <cell r="L93" t="str">
            <v>Yes</v>
          </cell>
          <cell r="N93" t="str">
            <v>Yes</v>
          </cell>
          <cell r="P93" t="str">
            <v>Yes</v>
          </cell>
          <cell r="R93" t="str">
            <v>Yes</v>
          </cell>
          <cell r="S93"/>
          <cell r="T93" t="str">
            <v/>
          </cell>
        </row>
        <row r="94">
          <cell r="A94" t="str">
            <v/>
          </cell>
          <cell r="B94"/>
          <cell r="C94" t="str">
            <v/>
          </cell>
          <cell r="D94" t="str">
            <v/>
          </cell>
          <cell r="E94"/>
          <cell r="F94" t="e">
            <v>#N/A</v>
          </cell>
          <cell r="G94"/>
          <cell r="H94">
            <v>0</v>
          </cell>
          <cell r="I94"/>
          <cell r="J94" t="e">
            <v>#N/A</v>
          </cell>
          <cell r="K94"/>
          <cell r="L94" t="str">
            <v>Yes</v>
          </cell>
          <cell r="M94"/>
          <cell r="N94" t="str">
            <v>Yes</v>
          </cell>
          <cell r="O94"/>
          <cell r="P94" t="str">
            <v>Yes</v>
          </cell>
          <cell r="Q94"/>
          <cell r="R94" t="str">
            <v>Yes</v>
          </cell>
          <cell r="S94"/>
          <cell r="T94" t="str">
            <v/>
          </cell>
        </row>
        <row r="95">
          <cell r="A95" t="str">
            <v/>
          </cell>
          <cell r="C95" t="str">
            <v/>
          </cell>
          <cell r="D95" t="str">
            <v/>
          </cell>
          <cell r="F95" t="e">
            <v>#N/A</v>
          </cell>
          <cell r="G95"/>
          <cell r="H95">
            <v>0</v>
          </cell>
          <cell r="I95"/>
          <cell r="J95" t="e">
            <v>#N/A</v>
          </cell>
          <cell r="L95" t="str">
            <v>Yes</v>
          </cell>
          <cell r="N95" t="str">
            <v>Yes</v>
          </cell>
          <cell r="P95" t="str">
            <v>Yes</v>
          </cell>
          <cell r="R95" t="str">
            <v>Yes</v>
          </cell>
          <cell r="S95"/>
          <cell r="T95" t="str">
            <v/>
          </cell>
        </row>
        <row r="96">
          <cell r="A96" t="str">
            <v/>
          </cell>
          <cell r="C96" t="str">
            <v/>
          </cell>
          <cell r="D96" t="str">
            <v/>
          </cell>
          <cell r="F96" t="e">
            <v>#N/A</v>
          </cell>
          <cell r="G96"/>
          <cell r="H96">
            <v>0</v>
          </cell>
          <cell r="I96"/>
          <cell r="J96" t="e">
            <v>#N/A</v>
          </cell>
          <cell r="L96" t="str">
            <v>Yes</v>
          </cell>
          <cell r="N96" t="str">
            <v>Yes</v>
          </cell>
          <cell r="P96" t="str">
            <v>Yes</v>
          </cell>
          <cell r="R96" t="str">
            <v>Yes</v>
          </cell>
          <cell r="S96"/>
          <cell r="T96" t="str">
            <v/>
          </cell>
        </row>
        <row r="97">
          <cell r="A97" t="str">
            <v/>
          </cell>
          <cell r="C97" t="str">
            <v/>
          </cell>
          <cell r="D97" t="str">
            <v/>
          </cell>
          <cell r="F97" t="e">
            <v>#N/A</v>
          </cell>
          <cell r="G97"/>
          <cell r="H97">
            <v>0</v>
          </cell>
          <cell r="I97"/>
          <cell r="J97" t="e">
            <v>#N/A</v>
          </cell>
          <cell r="L97" t="str">
            <v>Yes</v>
          </cell>
          <cell r="N97" t="str">
            <v>Yes</v>
          </cell>
          <cell r="P97" t="str">
            <v>Yes</v>
          </cell>
          <cell r="R97" t="str">
            <v>Yes</v>
          </cell>
          <cell r="S97"/>
          <cell r="T97" t="str">
            <v/>
          </cell>
        </row>
        <row r="98">
          <cell r="A98" t="str">
            <v/>
          </cell>
          <cell r="C98" t="str">
            <v/>
          </cell>
          <cell r="D98" t="str">
            <v/>
          </cell>
          <cell r="F98" t="e">
            <v>#N/A</v>
          </cell>
          <cell r="G98"/>
          <cell r="H98">
            <v>0</v>
          </cell>
          <cell r="I98"/>
          <cell r="J98" t="e">
            <v>#N/A</v>
          </cell>
          <cell r="L98" t="str">
            <v>Yes</v>
          </cell>
          <cell r="N98" t="str">
            <v>Yes</v>
          </cell>
          <cell r="P98" t="str">
            <v>Yes</v>
          </cell>
          <cell r="R98" t="str">
            <v>Yes</v>
          </cell>
          <cell r="S98"/>
          <cell r="T98" t="str">
            <v/>
          </cell>
        </row>
        <row r="99">
          <cell r="A99" t="str">
            <v/>
          </cell>
          <cell r="B99"/>
          <cell r="C99" t="str">
            <v/>
          </cell>
          <cell r="D99" t="str">
            <v/>
          </cell>
          <cell r="E99"/>
          <cell r="F99" t="e">
            <v>#N/A</v>
          </cell>
          <cell r="G99"/>
          <cell r="H99">
            <v>0</v>
          </cell>
          <cell r="I99"/>
          <cell r="J99" t="e">
            <v>#N/A</v>
          </cell>
          <cell r="K99"/>
          <cell r="L99" t="str">
            <v>Yes</v>
          </cell>
          <cell r="M99"/>
          <cell r="N99" t="str">
            <v>Yes</v>
          </cell>
          <cell r="O99"/>
          <cell r="P99" t="str">
            <v>Yes</v>
          </cell>
          <cell r="Q99"/>
          <cell r="R99" t="str">
            <v>Yes</v>
          </cell>
          <cell r="S99"/>
          <cell r="T99" t="str">
            <v/>
          </cell>
        </row>
        <row r="100">
          <cell r="A100" t="str">
            <v/>
          </cell>
          <cell r="C100" t="str">
            <v/>
          </cell>
          <cell r="D100" t="str">
            <v/>
          </cell>
          <cell r="F100" t="e">
            <v>#N/A</v>
          </cell>
          <cell r="G100"/>
          <cell r="H100">
            <v>0</v>
          </cell>
          <cell r="I100"/>
          <cell r="J100" t="e">
            <v>#N/A</v>
          </cell>
          <cell r="L100" t="str">
            <v>Yes</v>
          </cell>
          <cell r="N100" t="str">
            <v>Yes</v>
          </cell>
          <cell r="P100" t="str">
            <v>Yes</v>
          </cell>
          <cell r="R100" t="str">
            <v>Yes</v>
          </cell>
          <cell r="S100"/>
          <cell r="T100" t="str">
            <v/>
          </cell>
        </row>
        <row r="101">
          <cell r="A101" t="str">
            <v/>
          </cell>
          <cell r="C101" t="str">
            <v/>
          </cell>
          <cell r="D101" t="str">
            <v/>
          </cell>
          <cell r="F101" t="e">
            <v>#N/A</v>
          </cell>
          <cell r="G101"/>
          <cell r="H101">
            <v>0</v>
          </cell>
          <cell r="I101"/>
          <cell r="J101" t="e">
            <v>#N/A</v>
          </cell>
          <cell r="L101" t="str">
            <v>Yes</v>
          </cell>
          <cell r="N101" t="str">
            <v>Yes</v>
          </cell>
          <cell r="P101" t="str">
            <v>Yes</v>
          </cell>
          <cell r="R101" t="str">
            <v>Yes</v>
          </cell>
          <cell r="S101"/>
          <cell r="T101" t="str">
            <v/>
          </cell>
        </row>
        <row r="102">
          <cell r="A102" t="str">
            <v/>
          </cell>
          <cell r="C102" t="str">
            <v/>
          </cell>
          <cell r="D102" t="str">
            <v/>
          </cell>
          <cell r="F102" t="e">
            <v>#N/A</v>
          </cell>
          <cell r="G102"/>
          <cell r="H102">
            <v>0</v>
          </cell>
          <cell r="I102"/>
          <cell r="J102" t="e">
            <v>#N/A</v>
          </cell>
          <cell r="L102" t="str">
            <v>Yes</v>
          </cell>
          <cell r="N102" t="str">
            <v>Yes</v>
          </cell>
          <cell r="P102" t="str">
            <v>Yes</v>
          </cell>
          <cell r="R102" t="str">
            <v>Yes</v>
          </cell>
          <cell r="S102"/>
          <cell r="T102" t="str">
            <v/>
          </cell>
        </row>
        <row r="103">
          <cell r="A103" t="str">
            <v/>
          </cell>
          <cell r="C103" t="str">
            <v/>
          </cell>
          <cell r="D103" t="str">
            <v/>
          </cell>
          <cell r="F103" t="e">
            <v>#N/A</v>
          </cell>
          <cell r="G103"/>
          <cell r="H103">
            <v>0</v>
          </cell>
          <cell r="I103"/>
          <cell r="J103" t="e">
            <v>#N/A</v>
          </cell>
          <cell r="L103" t="str">
            <v>Yes</v>
          </cell>
          <cell r="N103" t="str">
            <v>Yes</v>
          </cell>
          <cell r="P103" t="str">
            <v>Yes</v>
          </cell>
          <cell r="R103" t="str">
            <v>Yes</v>
          </cell>
          <cell r="S103"/>
          <cell r="T103" t="str">
            <v/>
          </cell>
        </row>
        <row r="104">
          <cell r="A104" t="str">
            <v/>
          </cell>
          <cell r="B104"/>
          <cell r="C104" t="str">
            <v/>
          </cell>
          <cell r="D104" t="str">
            <v/>
          </cell>
          <cell r="E104"/>
          <cell r="F104" t="e">
            <v>#N/A</v>
          </cell>
          <cell r="G104"/>
          <cell r="H104">
            <v>0</v>
          </cell>
          <cell r="I104"/>
          <cell r="J104" t="e">
            <v>#N/A</v>
          </cell>
          <cell r="K104"/>
          <cell r="L104" t="str">
            <v>Yes</v>
          </cell>
          <cell r="M104"/>
          <cell r="N104" t="str">
            <v>Yes</v>
          </cell>
          <cell r="O104"/>
          <cell r="P104" t="str">
            <v>Yes</v>
          </cell>
          <cell r="Q104"/>
          <cell r="R104" t="str">
            <v>Yes</v>
          </cell>
          <cell r="S104"/>
          <cell r="T104" t="str">
            <v/>
          </cell>
        </row>
        <row r="105">
          <cell r="A105" t="str">
            <v/>
          </cell>
          <cell r="C105" t="str">
            <v/>
          </cell>
          <cell r="D105" t="str">
            <v/>
          </cell>
          <cell r="F105" t="e">
            <v>#N/A</v>
          </cell>
          <cell r="G105"/>
          <cell r="H105">
            <v>0</v>
          </cell>
          <cell r="I105"/>
          <cell r="J105" t="e">
            <v>#N/A</v>
          </cell>
          <cell r="L105" t="str">
            <v>Yes</v>
          </cell>
          <cell r="N105" t="str">
            <v>Yes</v>
          </cell>
          <cell r="P105" t="str">
            <v>Yes</v>
          </cell>
          <cell r="R105" t="str">
            <v>Yes</v>
          </cell>
          <cell r="S105"/>
          <cell r="T105" t="str">
            <v/>
          </cell>
        </row>
        <row r="106">
          <cell r="A106" t="str">
            <v/>
          </cell>
          <cell r="C106" t="str">
            <v/>
          </cell>
          <cell r="D106" t="str">
            <v/>
          </cell>
          <cell r="F106" t="e">
            <v>#N/A</v>
          </cell>
          <cell r="G106"/>
          <cell r="H106">
            <v>0</v>
          </cell>
          <cell r="I106"/>
          <cell r="J106" t="e">
            <v>#N/A</v>
          </cell>
          <cell r="L106" t="str">
            <v>Yes</v>
          </cell>
          <cell r="N106" t="str">
            <v>Yes</v>
          </cell>
          <cell r="P106" t="str">
            <v>Yes</v>
          </cell>
          <cell r="R106" t="str">
            <v>Yes</v>
          </cell>
          <cell r="S106"/>
          <cell r="T106" t="str">
            <v/>
          </cell>
        </row>
        <row r="107">
          <cell r="A107" t="str">
            <v/>
          </cell>
          <cell r="C107" t="str">
            <v/>
          </cell>
          <cell r="D107" t="str">
            <v/>
          </cell>
          <cell r="F107" t="e">
            <v>#N/A</v>
          </cell>
          <cell r="G107"/>
          <cell r="H107">
            <v>0</v>
          </cell>
          <cell r="I107"/>
          <cell r="J107" t="e">
            <v>#N/A</v>
          </cell>
          <cell r="L107" t="str">
            <v>Yes</v>
          </cell>
          <cell r="N107" t="str">
            <v>Yes</v>
          </cell>
          <cell r="P107" t="str">
            <v>Yes</v>
          </cell>
          <cell r="R107" t="str">
            <v>Yes</v>
          </cell>
          <cell r="S107"/>
          <cell r="T107" t="str">
            <v/>
          </cell>
        </row>
        <row r="108">
          <cell r="A108" t="str">
            <v/>
          </cell>
          <cell r="C108" t="str">
            <v/>
          </cell>
          <cell r="D108" t="str">
            <v/>
          </cell>
          <cell r="F108" t="e">
            <v>#N/A</v>
          </cell>
          <cell r="G108"/>
          <cell r="H108">
            <v>0</v>
          </cell>
          <cell r="I108"/>
          <cell r="J108" t="e">
            <v>#N/A</v>
          </cell>
          <cell r="L108" t="str">
            <v>Yes</v>
          </cell>
          <cell r="N108" t="str">
            <v>Yes</v>
          </cell>
          <cell r="P108" t="str">
            <v>Yes</v>
          </cell>
          <cell r="R108" t="str">
            <v>Yes</v>
          </cell>
          <cell r="S108"/>
          <cell r="T108" t="str">
            <v/>
          </cell>
        </row>
        <row r="109">
          <cell r="A109" t="str">
            <v/>
          </cell>
          <cell r="B109"/>
          <cell r="C109" t="str">
            <v/>
          </cell>
          <cell r="D109" t="str">
            <v/>
          </cell>
          <cell r="E109"/>
          <cell r="F109" t="e">
            <v>#N/A</v>
          </cell>
          <cell r="G109"/>
          <cell r="H109">
            <v>0</v>
          </cell>
          <cell r="I109"/>
          <cell r="J109" t="e">
            <v>#N/A</v>
          </cell>
          <cell r="K109"/>
          <cell r="L109" t="str">
            <v>Yes</v>
          </cell>
          <cell r="M109"/>
          <cell r="N109" t="str">
            <v>Yes</v>
          </cell>
          <cell r="O109"/>
          <cell r="P109" t="str">
            <v>Yes</v>
          </cell>
          <cell r="Q109"/>
          <cell r="R109" t="str">
            <v>Yes</v>
          </cell>
          <cell r="S109"/>
          <cell r="T109" t="str">
            <v/>
          </cell>
        </row>
        <row r="110">
          <cell r="A110" t="str">
            <v/>
          </cell>
          <cell r="C110" t="str">
            <v/>
          </cell>
          <cell r="D110" t="str">
            <v/>
          </cell>
          <cell r="F110" t="e">
            <v>#N/A</v>
          </cell>
          <cell r="G110"/>
          <cell r="H110">
            <v>0</v>
          </cell>
          <cell r="I110"/>
          <cell r="J110" t="e">
            <v>#N/A</v>
          </cell>
          <cell r="L110" t="str">
            <v>Yes</v>
          </cell>
          <cell r="N110" t="str">
            <v>Yes</v>
          </cell>
          <cell r="P110" t="str">
            <v>Yes</v>
          </cell>
          <cell r="R110" t="str">
            <v>Yes</v>
          </cell>
          <cell r="S110"/>
          <cell r="T110" t="str">
            <v/>
          </cell>
        </row>
        <row r="111">
          <cell r="A111" t="str">
            <v/>
          </cell>
          <cell r="C111" t="str">
            <v/>
          </cell>
          <cell r="D111" t="str">
            <v/>
          </cell>
          <cell r="F111" t="e">
            <v>#N/A</v>
          </cell>
          <cell r="G111"/>
          <cell r="H111">
            <v>0</v>
          </cell>
          <cell r="I111"/>
          <cell r="J111" t="e">
            <v>#N/A</v>
          </cell>
          <cell r="L111" t="str">
            <v>Yes</v>
          </cell>
          <cell r="N111" t="str">
            <v>Yes</v>
          </cell>
          <cell r="P111" t="str">
            <v>Yes</v>
          </cell>
          <cell r="R111" t="str">
            <v>Yes</v>
          </cell>
          <cell r="S111"/>
          <cell r="T111" t="str">
            <v/>
          </cell>
        </row>
        <row r="112">
          <cell r="A112" t="str">
            <v/>
          </cell>
          <cell r="C112" t="str">
            <v/>
          </cell>
          <cell r="D112" t="str">
            <v/>
          </cell>
          <cell r="F112" t="e">
            <v>#N/A</v>
          </cell>
          <cell r="G112"/>
          <cell r="H112">
            <v>0</v>
          </cell>
          <cell r="I112"/>
          <cell r="J112" t="e">
            <v>#N/A</v>
          </cell>
          <cell r="L112" t="str">
            <v>Yes</v>
          </cell>
          <cell r="N112" t="str">
            <v>Yes</v>
          </cell>
          <cell r="P112" t="str">
            <v>Yes</v>
          </cell>
          <cell r="R112" t="str">
            <v>Yes</v>
          </cell>
          <cell r="S112"/>
          <cell r="T112" t="str">
            <v/>
          </cell>
        </row>
        <row r="113">
          <cell r="A113" t="str">
            <v/>
          </cell>
          <cell r="C113" t="str">
            <v/>
          </cell>
          <cell r="D113" t="str">
            <v/>
          </cell>
          <cell r="F113" t="e">
            <v>#N/A</v>
          </cell>
          <cell r="G113"/>
          <cell r="H113">
            <v>0</v>
          </cell>
          <cell r="I113"/>
          <cell r="J113" t="e">
            <v>#N/A</v>
          </cell>
          <cell r="L113" t="str">
            <v>Yes</v>
          </cell>
          <cell r="N113" t="str">
            <v>Yes</v>
          </cell>
          <cell r="P113" t="str">
            <v>Yes</v>
          </cell>
          <cell r="R113" t="str">
            <v>Yes</v>
          </cell>
          <cell r="S113"/>
          <cell r="T113" t="str">
            <v/>
          </cell>
        </row>
        <row r="114">
          <cell r="A114" t="str">
            <v/>
          </cell>
          <cell r="B114"/>
          <cell r="C114" t="str">
            <v/>
          </cell>
          <cell r="D114" t="str">
            <v/>
          </cell>
          <cell r="E114"/>
          <cell r="F114" t="e">
            <v>#N/A</v>
          </cell>
          <cell r="G114"/>
          <cell r="H114">
            <v>0</v>
          </cell>
          <cell r="I114"/>
          <cell r="J114" t="e">
            <v>#N/A</v>
          </cell>
          <cell r="K114"/>
          <cell r="L114" t="str">
            <v>Yes</v>
          </cell>
          <cell r="M114"/>
          <cell r="N114" t="str">
            <v>Yes</v>
          </cell>
          <cell r="O114"/>
          <cell r="P114" t="str">
            <v>Yes</v>
          </cell>
          <cell r="Q114"/>
          <cell r="R114" t="str">
            <v>Yes</v>
          </cell>
          <cell r="S114"/>
          <cell r="T114" t="str">
            <v/>
          </cell>
        </row>
        <row r="115">
          <cell r="A115" t="str">
            <v/>
          </cell>
          <cell r="C115" t="str">
            <v/>
          </cell>
          <cell r="D115" t="str">
            <v/>
          </cell>
          <cell r="F115" t="e">
            <v>#N/A</v>
          </cell>
          <cell r="G115"/>
          <cell r="H115">
            <v>0</v>
          </cell>
          <cell r="I115"/>
          <cell r="J115" t="e">
            <v>#N/A</v>
          </cell>
          <cell r="L115" t="str">
            <v>Yes</v>
          </cell>
          <cell r="N115" t="str">
            <v>Yes</v>
          </cell>
          <cell r="P115" t="str">
            <v>Yes</v>
          </cell>
          <cell r="R115" t="str">
            <v>Yes</v>
          </cell>
          <cell r="S115"/>
          <cell r="T115" t="str">
            <v/>
          </cell>
        </row>
        <row r="116">
          <cell r="A116" t="str">
            <v/>
          </cell>
          <cell r="C116" t="str">
            <v/>
          </cell>
          <cell r="D116" t="str">
            <v/>
          </cell>
          <cell r="F116" t="e">
            <v>#N/A</v>
          </cell>
          <cell r="G116"/>
          <cell r="H116">
            <v>0</v>
          </cell>
          <cell r="I116"/>
          <cell r="J116" t="e">
            <v>#N/A</v>
          </cell>
          <cell r="L116" t="str">
            <v>Yes</v>
          </cell>
          <cell r="N116" t="str">
            <v>Yes</v>
          </cell>
          <cell r="P116" t="str">
            <v>Yes</v>
          </cell>
          <cell r="R116" t="str">
            <v>Yes</v>
          </cell>
          <cell r="S116"/>
          <cell r="T116" t="str">
            <v/>
          </cell>
        </row>
        <row r="117">
          <cell r="A117" t="str">
            <v/>
          </cell>
          <cell r="C117" t="str">
            <v/>
          </cell>
          <cell r="D117" t="str">
            <v/>
          </cell>
          <cell r="F117" t="e">
            <v>#N/A</v>
          </cell>
          <cell r="G117"/>
          <cell r="H117">
            <v>0</v>
          </cell>
          <cell r="I117"/>
          <cell r="J117" t="e">
            <v>#N/A</v>
          </cell>
          <cell r="L117" t="str">
            <v>Yes</v>
          </cell>
          <cell r="N117" t="str">
            <v>Yes</v>
          </cell>
          <cell r="P117" t="str">
            <v>Yes</v>
          </cell>
          <cell r="R117" t="str">
            <v>Yes</v>
          </cell>
          <cell r="S117"/>
          <cell r="T117" t="str">
            <v/>
          </cell>
        </row>
        <row r="118">
          <cell r="A118" t="str">
            <v/>
          </cell>
          <cell r="C118" t="str">
            <v/>
          </cell>
          <cell r="D118" t="str">
            <v/>
          </cell>
          <cell r="F118" t="e">
            <v>#N/A</v>
          </cell>
          <cell r="G118"/>
          <cell r="H118">
            <v>0</v>
          </cell>
          <cell r="I118"/>
          <cell r="J118" t="e">
            <v>#N/A</v>
          </cell>
          <cell r="L118" t="str">
            <v>Yes</v>
          </cell>
          <cell r="N118" t="str">
            <v>Yes</v>
          </cell>
          <cell r="P118" t="str">
            <v>Yes</v>
          </cell>
          <cell r="R118" t="str">
            <v>Yes</v>
          </cell>
          <cell r="S118"/>
          <cell r="T118" t="str">
            <v/>
          </cell>
        </row>
        <row r="119">
          <cell r="A119" t="str">
            <v/>
          </cell>
          <cell r="B119"/>
          <cell r="C119" t="str">
            <v/>
          </cell>
          <cell r="D119" t="str">
            <v/>
          </cell>
          <cell r="E119"/>
          <cell r="F119" t="e">
            <v>#N/A</v>
          </cell>
          <cell r="G119"/>
          <cell r="H119">
            <v>0</v>
          </cell>
          <cell r="I119"/>
          <cell r="J119" t="e">
            <v>#N/A</v>
          </cell>
          <cell r="K119"/>
          <cell r="L119" t="str">
            <v>Yes</v>
          </cell>
          <cell r="M119"/>
          <cell r="N119" t="str">
            <v>Yes</v>
          </cell>
          <cell r="O119"/>
          <cell r="P119" t="str">
            <v>Yes</v>
          </cell>
          <cell r="Q119"/>
          <cell r="R119" t="str">
            <v>Yes</v>
          </cell>
          <cell r="S119"/>
          <cell r="T119" t="str">
            <v/>
          </cell>
        </row>
        <row r="120">
          <cell r="A120" t="str">
            <v/>
          </cell>
          <cell r="C120" t="str">
            <v/>
          </cell>
          <cell r="D120" t="str">
            <v/>
          </cell>
          <cell r="F120" t="e">
            <v>#N/A</v>
          </cell>
          <cell r="G120"/>
          <cell r="H120">
            <v>0</v>
          </cell>
          <cell r="I120"/>
          <cell r="J120" t="e">
            <v>#N/A</v>
          </cell>
          <cell r="L120" t="str">
            <v>Yes</v>
          </cell>
          <cell r="N120" t="str">
            <v>Yes</v>
          </cell>
          <cell r="P120" t="str">
            <v>Yes</v>
          </cell>
          <cell r="R120" t="str">
            <v>Yes</v>
          </cell>
          <cell r="S120"/>
          <cell r="T120" t="str">
            <v/>
          </cell>
        </row>
        <row r="121">
          <cell r="A121" t="str">
            <v/>
          </cell>
          <cell r="C121" t="str">
            <v/>
          </cell>
          <cell r="D121" t="str">
            <v/>
          </cell>
          <cell r="F121" t="e">
            <v>#N/A</v>
          </cell>
          <cell r="G121"/>
          <cell r="H121">
            <v>0</v>
          </cell>
          <cell r="I121"/>
          <cell r="J121" t="e">
            <v>#N/A</v>
          </cell>
          <cell r="L121" t="str">
            <v>Yes</v>
          </cell>
          <cell r="N121" t="str">
            <v>Yes</v>
          </cell>
          <cell r="P121" t="str">
            <v>Yes</v>
          </cell>
          <cell r="R121" t="str">
            <v>Yes</v>
          </cell>
          <cell r="S121"/>
          <cell r="T121" t="str">
            <v/>
          </cell>
        </row>
        <row r="122">
          <cell r="A122" t="str">
            <v/>
          </cell>
          <cell r="C122" t="str">
            <v/>
          </cell>
          <cell r="D122" t="str">
            <v/>
          </cell>
          <cell r="F122" t="e">
            <v>#N/A</v>
          </cell>
          <cell r="G122"/>
          <cell r="H122">
            <v>0</v>
          </cell>
          <cell r="I122"/>
          <cell r="J122" t="e">
            <v>#N/A</v>
          </cell>
          <cell r="L122" t="str">
            <v>Yes</v>
          </cell>
          <cell r="N122" t="str">
            <v>Yes</v>
          </cell>
          <cell r="P122" t="str">
            <v>Yes</v>
          </cell>
          <cell r="R122" t="str">
            <v>Yes</v>
          </cell>
          <cell r="S122"/>
          <cell r="T122" t="str">
            <v/>
          </cell>
        </row>
        <row r="123">
          <cell r="A123" t="str">
            <v/>
          </cell>
          <cell r="C123" t="str">
            <v/>
          </cell>
          <cell r="D123" t="str">
            <v/>
          </cell>
          <cell r="F123" t="e">
            <v>#N/A</v>
          </cell>
          <cell r="G123"/>
          <cell r="H123">
            <v>0</v>
          </cell>
          <cell r="I123"/>
          <cell r="J123" t="e">
            <v>#N/A</v>
          </cell>
          <cell r="L123" t="str">
            <v>Yes</v>
          </cell>
          <cell r="N123" t="str">
            <v>Yes</v>
          </cell>
          <cell r="P123" t="str">
            <v>Yes</v>
          </cell>
          <cell r="R123" t="str">
            <v>Yes</v>
          </cell>
          <cell r="S123"/>
          <cell r="T123" t="str">
            <v/>
          </cell>
        </row>
        <row r="124">
          <cell r="A124" t="str">
            <v/>
          </cell>
          <cell r="B124"/>
          <cell r="C124" t="str">
            <v/>
          </cell>
          <cell r="D124" t="str">
            <v/>
          </cell>
          <cell r="E124"/>
          <cell r="F124" t="e">
            <v>#N/A</v>
          </cell>
          <cell r="G124"/>
          <cell r="H124">
            <v>0</v>
          </cell>
          <cell r="I124"/>
          <cell r="J124" t="e">
            <v>#N/A</v>
          </cell>
          <cell r="K124"/>
          <cell r="L124" t="str">
            <v>Yes</v>
          </cell>
          <cell r="M124"/>
          <cell r="N124" t="str">
            <v>Yes</v>
          </cell>
          <cell r="O124"/>
          <cell r="P124" t="str">
            <v>Yes</v>
          </cell>
          <cell r="Q124"/>
          <cell r="R124" t="str">
            <v>Yes</v>
          </cell>
          <cell r="S124"/>
          <cell r="T124" t="str">
            <v/>
          </cell>
        </row>
        <row r="125">
          <cell r="A125" t="str">
            <v/>
          </cell>
          <cell r="C125" t="str">
            <v/>
          </cell>
          <cell r="D125" t="str">
            <v/>
          </cell>
          <cell r="F125" t="e">
            <v>#N/A</v>
          </cell>
          <cell r="G125"/>
          <cell r="H125">
            <v>0</v>
          </cell>
          <cell r="I125"/>
          <cell r="J125" t="e">
            <v>#N/A</v>
          </cell>
          <cell r="L125" t="str">
            <v>Yes</v>
          </cell>
          <cell r="N125" t="str">
            <v>Yes</v>
          </cell>
          <cell r="P125" t="str">
            <v>Yes</v>
          </cell>
          <cell r="R125" t="str">
            <v>Yes</v>
          </cell>
          <cell r="S125"/>
          <cell r="T125" t="str">
            <v/>
          </cell>
        </row>
        <row r="126">
          <cell r="A126" t="str">
            <v/>
          </cell>
          <cell r="C126" t="str">
            <v/>
          </cell>
          <cell r="D126" t="str">
            <v/>
          </cell>
          <cell r="F126" t="e">
            <v>#N/A</v>
          </cell>
          <cell r="G126"/>
          <cell r="H126">
            <v>0</v>
          </cell>
          <cell r="I126"/>
          <cell r="J126" t="e">
            <v>#N/A</v>
          </cell>
          <cell r="L126" t="str">
            <v>Yes</v>
          </cell>
          <cell r="N126" t="str">
            <v>Yes</v>
          </cell>
          <cell r="P126" t="str">
            <v>Yes</v>
          </cell>
          <cell r="R126" t="str">
            <v>Yes</v>
          </cell>
          <cell r="S126"/>
          <cell r="T126" t="str">
            <v/>
          </cell>
        </row>
        <row r="127">
          <cell r="A127" t="str">
            <v/>
          </cell>
          <cell r="C127" t="str">
            <v/>
          </cell>
          <cell r="D127" t="str">
            <v/>
          </cell>
          <cell r="F127" t="e">
            <v>#N/A</v>
          </cell>
          <cell r="G127"/>
          <cell r="H127">
            <v>0</v>
          </cell>
          <cell r="I127"/>
          <cell r="J127" t="e">
            <v>#N/A</v>
          </cell>
          <cell r="L127" t="str">
            <v>Yes</v>
          </cell>
          <cell r="N127" t="str">
            <v>Yes</v>
          </cell>
          <cell r="P127" t="str">
            <v>Yes</v>
          </cell>
          <cell r="R127" t="str">
            <v>Yes</v>
          </cell>
          <cell r="S127"/>
          <cell r="T127" t="str">
            <v/>
          </cell>
        </row>
        <row r="128">
          <cell r="A128" t="str">
            <v/>
          </cell>
          <cell r="C128" t="str">
            <v/>
          </cell>
          <cell r="D128" t="str">
            <v/>
          </cell>
          <cell r="F128" t="e">
            <v>#N/A</v>
          </cell>
          <cell r="G128"/>
          <cell r="H128">
            <v>0</v>
          </cell>
          <cell r="I128"/>
          <cell r="J128" t="e">
            <v>#N/A</v>
          </cell>
          <cell r="L128" t="str">
            <v>Yes</v>
          </cell>
          <cell r="N128" t="str">
            <v>Yes</v>
          </cell>
          <cell r="P128" t="str">
            <v>Yes</v>
          </cell>
          <cell r="R128" t="str">
            <v>Yes</v>
          </cell>
          <cell r="S128"/>
          <cell r="T128" t="str">
            <v/>
          </cell>
        </row>
        <row r="129">
          <cell r="A129" t="str">
            <v/>
          </cell>
          <cell r="B129"/>
          <cell r="C129" t="str">
            <v/>
          </cell>
          <cell r="D129" t="str">
            <v/>
          </cell>
          <cell r="E129"/>
          <cell r="F129" t="e">
            <v>#N/A</v>
          </cell>
          <cell r="G129"/>
          <cell r="H129">
            <v>0</v>
          </cell>
          <cell r="I129"/>
          <cell r="J129" t="e">
            <v>#N/A</v>
          </cell>
          <cell r="K129"/>
          <cell r="L129" t="str">
            <v>Yes</v>
          </cell>
          <cell r="M129"/>
          <cell r="N129" t="str">
            <v>Yes</v>
          </cell>
          <cell r="O129"/>
          <cell r="P129" t="str">
            <v>Yes</v>
          </cell>
          <cell r="Q129"/>
          <cell r="R129" t="str">
            <v>Yes</v>
          </cell>
          <cell r="S129"/>
          <cell r="T129" t="str">
            <v/>
          </cell>
        </row>
        <row r="130">
          <cell r="A130" t="str">
            <v/>
          </cell>
          <cell r="C130" t="str">
            <v/>
          </cell>
          <cell r="D130" t="str">
            <v/>
          </cell>
          <cell r="F130" t="e">
            <v>#N/A</v>
          </cell>
          <cell r="G130"/>
          <cell r="H130">
            <v>0</v>
          </cell>
          <cell r="I130"/>
          <cell r="J130" t="e">
            <v>#N/A</v>
          </cell>
          <cell r="L130" t="str">
            <v>Yes</v>
          </cell>
          <cell r="N130" t="str">
            <v>Yes</v>
          </cell>
          <cell r="P130" t="str">
            <v>Yes</v>
          </cell>
          <cell r="R130" t="str">
            <v>Yes</v>
          </cell>
          <cell r="S130"/>
          <cell r="T130" t="str">
            <v/>
          </cell>
        </row>
        <row r="131">
          <cell r="A131" t="str">
            <v/>
          </cell>
          <cell r="C131" t="str">
            <v/>
          </cell>
          <cell r="D131" t="str">
            <v/>
          </cell>
          <cell r="F131" t="e">
            <v>#N/A</v>
          </cell>
          <cell r="G131"/>
          <cell r="H131">
            <v>0</v>
          </cell>
          <cell r="I131"/>
          <cell r="J131" t="e">
            <v>#N/A</v>
          </cell>
          <cell r="L131" t="str">
            <v>Yes</v>
          </cell>
          <cell r="N131" t="str">
            <v>Yes</v>
          </cell>
          <cell r="P131" t="str">
            <v>Yes</v>
          </cell>
          <cell r="R131" t="str">
            <v>Yes</v>
          </cell>
          <cell r="S131"/>
          <cell r="T131" t="str">
            <v/>
          </cell>
        </row>
        <row r="132">
          <cell r="A132" t="str">
            <v/>
          </cell>
          <cell r="C132" t="str">
            <v/>
          </cell>
          <cell r="D132" t="str">
            <v/>
          </cell>
          <cell r="F132" t="e">
            <v>#N/A</v>
          </cell>
          <cell r="G132"/>
          <cell r="H132">
            <v>0</v>
          </cell>
          <cell r="I132"/>
          <cell r="J132" t="e">
            <v>#N/A</v>
          </cell>
          <cell r="L132" t="str">
            <v>Yes</v>
          </cell>
          <cell r="N132" t="str">
            <v>Yes</v>
          </cell>
          <cell r="P132" t="str">
            <v>Yes</v>
          </cell>
          <cell r="R132" t="str">
            <v>Yes</v>
          </cell>
          <cell r="S132"/>
          <cell r="T132" t="str">
            <v/>
          </cell>
        </row>
        <row r="133">
          <cell r="A133" t="str">
            <v/>
          </cell>
          <cell r="C133" t="str">
            <v/>
          </cell>
          <cell r="D133" t="str">
            <v/>
          </cell>
          <cell r="F133" t="e">
            <v>#N/A</v>
          </cell>
          <cell r="G133"/>
          <cell r="H133">
            <v>0</v>
          </cell>
          <cell r="I133"/>
          <cell r="J133" t="e">
            <v>#N/A</v>
          </cell>
          <cell r="L133" t="str">
            <v>Yes</v>
          </cell>
          <cell r="N133" t="str">
            <v>Yes</v>
          </cell>
          <cell r="P133" t="str">
            <v>Yes</v>
          </cell>
          <cell r="R133" t="str">
            <v>Yes</v>
          </cell>
          <cell r="S133"/>
          <cell r="T133" t="str">
            <v/>
          </cell>
        </row>
        <row r="134">
          <cell r="A134" t="str">
            <v/>
          </cell>
          <cell r="B134"/>
          <cell r="C134" t="str">
            <v/>
          </cell>
          <cell r="D134" t="str">
            <v/>
          </cell>
          <cell r="E134"/>
          <cell r="F134" t="e">
            <v>#N/A</v>
          </cell>
          <cell r="G134"/>
          <cell r="H134">
            <v>0</v>
          </cell>
          <cell r="I134"/>
          <cell r="J134" t="e">
            <v>#N/A</v>
          </cell>
          <cell r="K134"/>
          <cell r="L134" t="str">
            <v>Yes</v>
          </cell>
          <cell r="M134"/>
          <cell r="N134" t="str">
            <v>Yes</v>
          </cell>
          <cell r="O134"/>
          <cell r="P134" t="str">
            <v>Yes</v>
          </cell>
          <cell r="Q134"/>
          <cell r="R134" t="str">
            <v>Yes</v>
          </cell>
          <cell r="S134"/>
          <cell r="T134" t="str">
            <v/>
          </cell>
        </row>
        <row r="135">
          <cell r="A135" t="str">
            <v/>
          </cell>
          <cell r="C135" t="str">
            <v/>
          </cell>
          <cell r="D135" t="str">
            <v/>
          </cell>
          <cell r="F135" t="e">
            <v>#N/A</v>
          </cell>
          <cell r="G135"/>
          <cell r="H135">
            <v>0</v>
          </cell>
          <cell r="I135"/>
          <cell r="J135" t="e">
            <v>#N/A</v>
          </cell>
          <cell r="L135" t="str">
            <v>Yes</v>
          </cell>
          <cell r="N135" t="str">
            <v>Yes</v>
          </cell>
          <cell r="P135" t="str">
            <v>Yes</v>
          </cell>
          <cell r="R135" t="str">
            <v>Yes</v>
          </cell>
          <cell r="S135"/>
          <cell r="T135" t="str">
            <v/>
          </cell>
        </row>
        <row r="136">
          <cell r="A136" t="str">
            <v/>
          </cell>
          <cell r="C136" t="str">
            <v/>
          </cell>
          <cell r="D136" t="str">
            <v/>
          </cell>
          <cell r="F136" t="e">
            <v>#N/A</v>
          </cell>
          <cell r="G136"/>
          <cell r="H136">
            <v>0</v>
          </cell>
          <cell r="I136"/>
          <cell r="J136" t="e">
            <v>#N/A</v>
          </cell>
          <cell r="L136" t="str">
            <v>Yes</v>
          </cell>
          <cell r="N136" t="str">
            <v>Yes</v>
          </cell>
          <cell r="P136" t="str">
            <v>Yes</v>
          </cell>
          <cell r="R136" t="str">
            <v>Yes</v>
          </cell>
          <cell r="S136"/>
          <cell r="T136" t="str">
            <v/>
          </cell>
        </row>
        <row r="137">
          <cell r="A137" t="str">
            <v/>
          </cell>
          <cell r="C137" t="str">
            <v/>
          </cell>
          <cell r="D137" t="str">
            <v/>
          </cell>
          <cell r="F137" t="e">
            <v>#N/A</v>
          </cell>
          <cell r="G137"/>
          <cell r="H137">
            <v>0</v>
          </cell>
          <cell r="I137"/>
          <cell r="J137" t="e">
            <v>#N/A</v>
          </cell>
          <cell r="L137" t="str">
            <v>Yes</v>
          </cell>
          <cell r="N137" t="str">
            <v>Yes</v>
          </cell>
          <cell r="P137" t="str">
            <v>Yes</v>
          </cell>
          <cell r="R137" t="str">
            <v>Yes</v>
          </cell>
          <cell r="S137"/>
          <cell r="T137" t="str">
            <v/>
          </cell>
        </row>
        <row r="138">
          <cell r="A138" t="str">
            <v/>
          </cell>
          <cell r="C138" t="str">
            <v/>
          </cell>
          <cell r="D138" t="str">
            <v/>
          </cell>
          <cell r="F138" t="e">
            <v>#N/A</v>
          </cell>
          <cell r="G138"/>
          <cell r="H138">
            <v>0</v>
          </cell>
          <cell r="I138"/>
          <cell r="J138" t="e">
            <v>#N/A</v>
          </cell>
          <cell r="L138" t="str">
            <v>Yes</v>
          </cell>
          <cell r="N138" t="str">
            <v>Yes</v>
          </cell>
          <cell r="P138" t="str">
            <v>Yes</v>
          </cell>
          <cell r="R138" t="str">
            <v>Yes</v>
          </cell>
          <cell r="S138"/>
          <cell r="T138" t="str">
            <v/>
          </cell>
        </row>
        <row r="139">
          <cell r="A139" t="str">
            <v/>
          </cell>
          <cell r="B139"/>
          <cell r="C139" t="str">
            <v/>
          </cell>
          <cell r="D139" t="str">
            <v/>
          </cell>
          <cell r="E139"/>
          <cell r="F139" t="e">
            <v>#N/A</v>
          </cell>
          <cell r="G139"/>
          <cell r="H139">
            <v>0</v>
          </cell>
          <cell r="I139"/>
          <cell r="J139" t="e">
            <v>#N/A</v>
          </cell>
          <cell r="K139"/>
          <cell r="L139" t="str">
            <v>Yes</v>
          </cell>
          <cell r="M139"/>
          <cell r="N139" t="str">
            <v>Yes</v>
          </cell>
          <cell r="O139"/>
          <cell r="P139" t="str">
            <v>Yes</v>
          </cell>
          <cell r="Q139"/>
          <cell r="R139" t="str">
            <v>Yes</v>
          </cell>
          <cell r="S139"/>
          <cell r="T139" t="str">
            <v/>
          </cell>
        </row>
        <row r="140">
          <cell r="A140" t="str">
            <v/>
          </cell>
          <cell r="C140" t="str">
            <v/>
          </cell>
          <cell r="D140" t="str">
            <v/>
          </cell>
          <cell r="F140" t="e">
            <v>#N/A</v>
          </cell>
          <cell r="G140"/>
          <cell r="H140">
            <v>0</v>
          </cell>
          <cell r="I140"/>
          <cell r="J140" t="e">
            <v>#N/A</v>
          </cell>
          <cell r="L140" t="str">
            <v>Yes</v>
          </cell>
          <cell r="N140" t="str">
            <v>Yes</v>
          </cell>
          <cell r="P140" t="str">
            <v>Yes</v>
          </cell>
          <cell r="R140" t="str">
            <v>Yes</v>
          </cell>
          <cell r="S140"/>
          <cell r="T140" t="str">
            <v/>
          </cell>
        </row>
        <row r="141">
          <cell r="A141" t="str">
            <v/>
          </cell>
          <cell r="C141" t="str">
            <v/>
          </cell>
          <cell r="D141" t="str">
            <v/>
          </cell>
          <cell r="F141" t="e">
            <v>#N/A</v>
          </cell>
          <cell r="G141"/>
          <cell r="H141">
            <v>0</v>
          </cell>
          <cell r="I141"/>
          <cell r="J141" t="e">
            <v>#N/A</v>
          </cell>
          <cell r="L141" t="str">
            <v>Yes</v>
          </cell>
          <cell r="N141" t="str">
            <v>Yes</v>
          </cell>
          <cell r="P141" t="str">
            <v>Yes</v>
          </cell>
          <cell r="R141" t="str">
            <v>Yes</v>
          </cell>
          <cell r="S141"/>
          <cell r="T141" t="str">
            <v/>
          </cell>
        </row>
        <row r="142">
          <cell r="A142" t="str">
            <v/>
          </cell>
          <cell r="C142" t="str">
            <v/>
          </cell>
          <cell r="D142" t="str">
            <v/>
          </cell>
          <cell r="F142" t="e">
            <v>#N/A</v>
          </cell>
          <cell r="G142"/>
          <cell r="H142">
            <v>0</v>
          </cell>
          <cell r="I142"/>
          <cell r="J142" t="e">
            <v>#N/A</v>
          </cell>
          <cell r="L142" t="str">
            <v>Yes</v>
          </cell>
          <cell r="N142" t="str">
            <v>Yes</v>
          </cell>
          <cell r="P142" t="str">
            <v>Yes</v>
          </cell>
          <cell r="R142" t="str">
            <v>Yes</v>
          </cell>
          <cell r="S142"/>
          <cell r="T142" t="str">
            <v/>
          </cell>
        </row>
        <row r="143">
          <cell r="A143" t="str">
            <v/>
          </cell>
          <cell r="C143" t="str">
            <v/>
          </cell>
          <cell r="D143" t="str">
            <v/>
          </cell>
          <cell r="F143" t="e">
            <v>#N/A</v>
          </cell>
          <cell r="G143"/>
          <cell r="H143">
            <v>0</v>
          </cell>
          <cell r="I143"/>
          <cell r="J143" t="e">
            <v>#N/A</v>
          </cell>
          <cell r="L143" t="str">
            <v>Yes</v>
          </cell>
          <cell r="N143" t="str">
            <v>Yes</v>
          </cell>
          <cell r="P143" t="str">
            <v>Yes</v>
          </cell>
          <cell r="R143" t="str">
            <v>Yes</v>
          </cell>
          <cell r="S143"/>
          <cell r="T143" t="str">
            <v/>
          </cell>
        </row>
        <row r="144">
          <cell r="A144" t="str">
            <v/>
          </cell>
          <cell r="B144"/>
          <cell r="C144" t="str">
            <v/>
          </cell>
          <cell r="D144" t="str">
            <v/>
          </cell>
          <cell r="E144"/>
          <cell r="F144" t="e">
            <v>#N/A</v>
          </cell>
          <cell r="G144"/>
          <cell r="H144">
            <v>0</v>
          </cell>
          <cell r="I144"/>
          <cell r="J144" t="e">
            <v>#N/A</v>
          </cell>
          <cell r="K144"/>
          <cell r="L144" t="str">
            <v>Yes</v>
          </cell>
          <cell r="M144"/>
          <cell r="N144" t="str">
            <v>Yes</v>
          </cell>
          <cell r="O144"/>
          <cell r="P144" t="str">
            <v>Yes</v>
          </cell>
          <cell r="Q144"/>
          <cell r="R144" t="str">
            <v>Yes</v>
          </cell>
          <cell r="S144"/>
          <cell r="T144" t="str">
            <v/>
          </cell>
        </row>
        <row r="145">
          <cell r="A145" t="str">
            <v/>
          </cell>
          <cell r="C145" t="str">
            <v/>
          </cell>
          <cell r="D145" t="str">
            <v/>
          </cell>
          <cell r="F145" t="e">
            <v>#N/A</v>
          </cell>
          <cell r="G145"/>
          <cell r="H145">
            <v>0</v>
          </cell>
          <cell r="I145"/>
          <cell r="J145" t="e">
            <v>#N/A</v>
          </cell>
          <cell r="L145" t="str">
            <v>Yes</v>
          </cell>
          <cell r="N145" t="str">
            <v>Yes</v>
          </cell>
          <cell r="P145" t="str">
            <v>Yes</v>
          </cell>
          <cell r="R145" t="str">
            <v>Yes</v>
          </cell>
          <cell r="S145"/>
          <cell r="T145" t="str">
            <v/>
          </cell>
        </row>
        <row r="146">
          <cell r="A146" t="str">
            <v/>
          </cell>
          <cell r="C146" t="str">
            <v/>
          </cell>
          <cell r="D146" t="str">
            <v/>
          </cell>
          <cell r="F146" t="e">
            <v>#N/A</v>
          </cell>
          <cell r="G146"/>
          <cell r="H146">
            <v>0</v>
          </cell>
          <cell r="I146"/>
          <cell r="J146" t="e">
            <v>#N/A</v>
          </cell>
          <cell r="L146" t="str">
            <v>Yes</v>
          </cell>
          <cell r="N146" t="str">
            <v>Yes</v>
          </cell>
          <cell r="P146" t="str">
            <v>Yes</v>
          </cell>
          <cell r="R146" t="str">
            <v>Yes</v>
          </cell>
          <cell r="S146"/>
          <cell r="T146" t="str">
            <v/>
          </cell>
        </row>
        <row r="147">
          <cell r="A147" t="str">
            <v/>
          </cell>
          <cell r="C147" t="str">
            <v/>
          </cell>
          <cell r="D147" t="str">
            <v/>
          </cell>
          <cell r="F147" t="e">
            <v>#N/A</v>
          </cell>
          <cell r="G147"/>
          <cell r="H147">
            <v>0</v>
          </cell>
          <cell r="I147"/>
          <cell r="J147" t="e">
            <v>#N/A</v>
          </cell>
          <cell r="L147" t="str">
            <v>Yes</v>
          </cell>
          <cell r="N147" t="str">
            <v>Yes</v>
          </cell>
          <cell r="P147" t="str">
            <v>Yes</v>
          </cell>
          <cell r="R147" t="str">
            <v>Yes</v>
          </cell>
          <cell r="S147"/>
          <cell r="T147" t="str">
            <v/>
          </cell>
        </row>
        <row r="148">
          <cell r="A148" t="str">
            <v/>
          </cell>
          <cell r="C148" t="str">
            <v/>
          </cell>
          <cell r="D148" t="str">
            <v/>
          </cell>
          <cell r="F148" t="e">
            <v>#N/A</v>
          </cell>
          <cell r="G148"/>
          <cell r="H148">
            <v>0</v>
          </cell>
          <cell r="I148"/>
          <cell r="J148" t="e">
            <v>#N/A</v>
          </cell>
          <cell r="L148" t="str">
            <v>Yes</v>
          </cell>
          <cell r="N148" t="str">
            <v>Yes</v>
          </cell>
          <cell r="P148" t="str">
            <v>Yes</v>
          </cell>
          <cell r="R148" t="str">
            <v>Yes</v>
          </cell>
          <cell r="S148"/>
          <cell r="T148" t="str">
            <v/>
          </cell>
        </row>
        <row r="149">
          <cell r="A149" t="str">
            <v/>
          </cell>
          <cell r="C149" t="str">
            <v/>
          </cell>
          <cell r="D149" t="str">
            <v/>
          </cell>
          <cell r="F149" t="e">
            <v>#N/A</v>
          </cell>
          <cell r="G149"/>
          <cell r="H149">
            <v>0</v>
          </cell>
          <cell r="I149"/>
          <cell r="J149" t="e">
            <v>#N/A</v>
          </cell>
          <cell r="L149" t="str">
            <v>Yes</v>
          </cell>
          <cell r="N149" t="str">
            <v>Yes</v>
          </cell>
          <cell r="P149" t="str">
            <v>Yes</v>
          </cell>
          <cell r="R149" t="str">
            <v>Yes</v>
          </cell>
          <cell r="S149"/>
          <cell r="T149" t="str">
            <v/>
          </cell>
        </row>
        <row r="150">
          <cell r="A150" t="str">
            <v/>
          </cell>
          <cell r="C150" t="str">
            <v/>
          </cell>
          <cell r="D150" t="str">
            <v/>
          </cell>
          <cell r="F150" t="e">
            <v>#N/A</v>
          </cell>
          <cell r="G150"/>
          <cell r="H150">
            <v>0</v>
          </cell>
          <cell r="I150"/>
          <cell r="J150" t="e">
            <v>#N/A</v>
          </cell>
          <cell r="L150" t="str">
            <v>Yes</v>
          </cell>
          <cell r="N150" t="str">
            <v>Yes</v>
          </cell>
          <cell r="P150" t="str">
            <v>Yes</v>
          </cell>
          <cell r="R150" t="str">
            <v>Yes</v>
          </cell>
          <cell r="S150"/>
          <cell r="T150" t="str">
            <v/>
          </cell>
        </row>
        <row r="151">
          <cell r="F151"/>
          <cell r="G151"/>
          <cell r="H151"/>
          <cell r="I151"/>
          <cell r="J151"/>
        </row>
        <row r="152">
          <cell r="A152"/>
          <cell r="B152"/>
          <cell r="C152"/>
          <cell r="D152"/>
          <cell r="E152"/>
          <cell r="F152"/>
          <cell r="G152"/>
          <cell r="H152"/>
          <cell r="I152"/>
          <cell r="J152"/>
          <cell r="K152"/>
          <cell r="L152"/>
          <cell r="M152"/>
          <cell r="N152"/>
          <cell r="O152"/>
          <cell r="P152"/>
          <cell r="T152"/>
        </row>
        <row r="153">
          <cell r="A153"/>
          <cell r="F153"/>
          <cell r="G153"/>
          <cell r="H153"/>
          <cell r="I153"/>
          <cell r="J153"/>
        </row>
        <row r="154">
          <cell r="F154"/>
          <cell r="G154"/>
          <cell r="H154"/>
          <cell r="I154"/>
          <cell r="J154"/>
        </row>
        <row r="155">
          <cell r="F155"/>
          <cell r="G155"/>
          <cell r="H155"/>
          <cell r="I155"/>
          <cell r="J155"/>
        </row>
        <row r="156">
          <cell r="F156"/>
          <cell r="G156"/>
          <cell r="H156"/>
          <cell r="I156"/>
          <cell r="J156"/>
        </row>
        <row r="157">
          <cell r="F157"/>
          <cell r="G157"/>
          <cell r="H157"/>
          <cell r="I157"/>
          <cell r="J157"/>
        </row>
        <row r="158">
          <cell r="F158"/>
          <cell r="G158"/>
          <cell r="H158"/>
          <cell r="I158"/>
          <cell r="J158"/>
        </row>
        <row r="159">
          <cell r="F159"/>
          <cell r="G159"/>
          <cell r="H159"/>
          <cell r="I159"/>
          <cell r="J159"/>
        </row>
        <row r="160">
          <cell r="F160"/>
          <cell r="G160"/>
          <cell r="H160"/>
          <cell r="I160"/>
          <cell r="J160"/>
        </row>
        <row r="161">
          <cell r="F161"/>
          <cell r="G161"/>
          <cell r="H161"/>
          <cell r="I161"/>
          <cell r="J161"/>
        </row>
        <row r="162">
          <cell r="F162"/>
          <cell r="G162"/>
          <cell r="H162"/>
          <cell r="I162"/>
          <cell r="J162"/>
        </row>
        <row r="163">
          <cell r="F163"/>
          <cell r="G163"/>
          <cell r="H163"/>
          <cell r="I163"/>
          <cell r="J163"/>
        </row>
        <row r="164">
          <cell r="C164"/>
          <cell r="F164"/>
          <cell r="G164"/>
          <cell r="H164"/>
          <cell r="I164"/>
          <cell r="J164"/>
          <cell r="T164"/>
        </row>
        <row r="165">
          <cell r="C165"/>
          <cell r="F165"/>
          <cell r="G165"/>
          <cell r="H165"/>
          <cell r="I165"/>
          <cell r="J165"/>
          <cell r="T165"/>
        </row>
        <row r="166">
          <cell r="C166"/>
          <cell r="F166"/>
          <cell r="G166"/>
          <cell r="H166"/>
          <cell r="I166"/>
          <cell r="J166"/>
          <cell r="T166"/>
        </row>
        <row r="167">
          <cell r="C167"/>
          <cell r="F167"/>
          <cell r="G167"/>
          <cell r="H167"/>
          <cell r="I167"/>
          <cell r="J167"/>
          <cell r="T167"/>
        </row>
        <row r="168">
          <cell r="C168"/>
          <cell r="F168"/>
          <cell r="G168"/>
          <cell r="H168"/>
          <cell r="I168"/>
          <cell r="J168"/>
          <cell r="T168"/>
        </row>
        <row r="169">
          <cell r="C169"/>
          <cell r="F169"/>
          <cell r="G169"/>
          <cell r="H169"/>
          <cell r="I169"/>
          <cell r="J169"/>
          <cell r="T169"/>
        </row>
        <row r="170">
          <cell r="C170"/>
          <cell r="F170"/>
          <cell r="G170"/>
          <cell r="H170"/>
          <cell r="I170"/>
          <cell r="J170"/>
          <cell r="T170"/>
        </row>
        <row r="171">
          <cell r="C171"/>
          <cell r="F171"/>
          <cell r="G171"/>
          <cell r="H171"/>
          <cell r="I171"/>
          <cell r="J171"/>
          <cell r="T171"/>
        </row>
        <row r="172">
          <cell r="C172"/>
          <cell r="F172"/>
          <cell r="G172"/>
          <cell r="H172"/>
          <cell r="I172"/>
          <cell r="J172"/>
          <cell r="T172"/>
        </row>
        <row r="173">
          <cell r="C173"/>
          <cell r="F173"/>
          <cell r="G173"/>
          <cell r="H173"/>
          <cell r="I173"/>
          <cell r="J173"/>
          <cell r="T173"/>
        </row>
        <row r="174">
          <cell r="C174"/>
          <cell r="F174"/>
          <cell r="G174"/>
          <cell r="H174"/>
          <cell r="I174"/>
          <cell r="J174"/>
          <cell r="T174"/>
        </row>
        <row r="175">
          <cell r="C175"/>
          <cell r="F175"/>
          <cell r="G175"/>
          <cell r="H175"/>
          <cell r="I175"/>
          <cell r="J175"/>
          <cell r="T175"/>
        </row>
        <row r="176">
          <cell r="C176"/>
          <cell r="F176"/>
          <cell r="G176"/>
          <cell r="H176"/>
          <cell r="I176"/>
          <cell r="J176"/>
          <cell r="T176"/>
        </row>
        <row r="177">
          <cell r="C177"/>
          <cell r="F177"/>
          <cell r="G177"/>
          <cell r="H177"/>
          <cell r="I177"/>
          <cell r="J177"/>
          <cell r="T177"/>
        </row>
        <row r="178">
          <cell r="C178"/>
          <cell r="F178"/>
          <cell r="G178"/>
          <cell r="H178"/>
          <cell r="I178"/>
          <cell r="J178"/>
          <cell r="T178"/>
        </row>
        <row r="179">
          <cell r="C179"/>
          <cell r="F179"/>
          <cell r="G179"/>
          <cell r="H179"/>
          <cell r="I179"/>
          <cell r="J179"/>
          <cell r="T179"/>
        </row>
        <row r="180">
          <cell r="C180"/>
          <cell r="F180"/>
          <cell r="G180"/>
          <cell r="H180"/>
          <cell r="I180"/>
          <cell r="J180"/>
          <cell r="T180"/>
        </row>
        <row r="181">
          <cell r="C181"/>
          <cell r="F181"/>
          <cell r="G181"/>
          <cell r="H181"/>
          <cell r="I181"/>
          <cell r="J181"/>
          <cell r="T181"/>
        </row>
        <row r="182">
          <cell r="C182"/>
          <cell r="F182"/>
          <cell r="G182"/>
          <cell r="H182"/>
          <cell r="I182"/>
          <cell r="J182"/>
          <cell r="T182"/>
        </row>
        <row r="183">
          <cell r="C183"/>
          <cell r="F183"/>
          <cell r="G183"/>
          <cell r="H183"/>
          <cell r="I183"/>
          <cell r="J183"/>
          <cell r="T183"/>
        </row>
        <row r="184">
          <cell r="C184"/>
          <cell r="F184"/>
          <cell r="G184"/>
          <cell r="H184"/>
          <cell r="I184"/>
          <cell r="J184"/>
          <cell r="T184"/>
        </row>
        <row r="185">
          <cell r="C185"/>
          <cell r="F185"/>
          <cell r="G185"/>
          <cell r="H185"/>
          <cell r="I185"/>
          <cell r="J185"/>
          <cell r="T185"/>
        </row>
        <row r="186">
          <cell r="C186"/>
          <cell r="F186"/>
          <cell r="G186"/>
          <cell r="H186"/>
          <cell r="I186"/>
          <cell r="J186"/>
          <cell r="T186"/>
        </row>
        <row r="187">
          <cell r="C187"/>
          <cell r="F187"/>
          <cell r="G187"/>
          <cell r="H187"/>
          <cell r="I187"/>
          <cell r="J187"/>
          <cell r="T187"/>
        </row>
        <row r="188">
          <cell r="C188"/>
          <cell r="F188"/>
          <cell r="G188"/>
          <cell r="H188"/>
          <cell r="I188"/>
          <cell r="J188"/>
          <cell r="T188"/>
        </row>
        <row r="189">
          <cell r="C189"/>
          <cell r="F189"/>
          <cell r="G189"/>
          <cell r="H189"/>
          <cell r="I189"/>
          <cell r="J189"/>
          <cell r="T189"/>
        </row>
        <row r="190">
          <cell r="C190"/>
          <cell r="F190"/>
          <cell r="G190"/>
          <cell r="H190"/>
          <cell r="I190"/>
          <cell r="J190"/>
          <cell r="T190"/>
        </row>
        <row r="191">
          <cell r="C191"/>
          <cell r="F191"/>
          <cell r="G191"/>
          <cell r="H191"/>
          <cell r="I191"/>
          <cell r="J191"/>
          <cell r="T191"/>
        </row>
        <row r="192">
          <cell r="C192"/>
          <cell r="F192"/>
          <cell r="G192"/>
          <cell r="H192"/>
          <cell r="I192"/>
          <cell r="J192"/>
          <cell r="T192"/>
        </row>
        <row r="193">
          <cell r="C193"/>
          <cell r="F193"/>
          <cell r="G193"/>
          <cell r="H193"/>
          <cell r="I193"/>
          <cell r="J193"/>
          <cell r="T193"/>
        </row>
        <row r="194">
          <cell r="C194"/>
          <cell r="F194"/>
          <cell r="G194"/>
          <cell r="H194"/>
          <cell r="I194"/>
          <cell r="J194"/>
          <cell r="T194"/>
        </row>
        <row r="195">
          <cell r="C195"/>
          <cell r="F195"/>
          <cell r="G195"/>
          <cell r="H195"/>
          <cell r="I195"/>
          <cell r="J195"/>
          <cell r="T195"/>
        </row>
        <row r="196">
          <cell r="C196"/>
          <cell r="F196"/>
          <cell r="G196"/>
          <cell r="H196"/>
          <cell r="I196"/>
          <cell r="J196"/>
          <cell r="T196"/>
        </row>
        <row r="197">
          <cell r="C197"/>
          <cell r="F197"/>
          <cell r="G197"/>
          <cell r="H197"/>
          <cell r="I197"/>
          <cell r="J197"/>
          <cell r="T197"/>
        </row>
        <row r="198">
          <cell r="C198"/>
          <cell r="F198"/>
          <cell r="G198"/>
          <cell r="H198"/>
          <cell r="I198"/>
          <cell r="J198"/>
          <cell r="T198"/>
        </row>
        <row r="199">
          <cell r="C199"/>
          <cell r="F199"/>
          <cell r="G199"/>
          <cell r="H199"/>
          <cell r="I199"/>
          <cell r="J199"/>
          <cell r="T199"/>
        </row>
        <row r="200">
          <cell r="C200"/>
          <cell r="F200"/>
          <cell r="G200"/>
          <cell r="H200"/>
          <cell r="I200"/>
          <cell r="J200"/>
          <cell r="T200"/>
        </row>
        <row r="201">
          <cell r="C201"/>
          <cell r="F201"/>
          <cell r="G201"/>
          <cell r="H201"/>
          <cell r="I201"/>
          <cell r="J201"/>
          <cell r="T201"/>
        </row>
        <row r="202">
          <cell r="C202"/>
          <cell r="F202"/>
          <cell r="G202"/>
          <cell r="H202"/>
          <cell r="I202"/>
          <cell r="J202"/>
          <cell r="T202"/>
        </row>
        <row r="203">
          <cell r="C203"/>
          <cell r="F203"/>
          <cell r="G203"/>
          <cell r="H203"/>
          <cell r="I203"/>
          <cell r="J203"/>
          <cell r="T203"/>
        </row>
        <row r="204">
          <cell r="C204"/>
          <cell r="F204"/>
          <cell r="G204"/>
          <cell r="H204"/>
          <cell r="I204"/>
          <cell r="J204"/>
          <cell r="T204"/>
        </row>
        <row r="205">
          <cell r="C205"/>
          <cell r="F205"/>
          <cell r="G205"/>
          <cell r="H205"/>
          <cell r="I205"/>
          <cell r="J205"/>
          <cell r="T205"/>
        </row>
        <row r="206">
          <cell r="C206"/>
          <cell r="F206"/>
          <cell r="G206"/>
          <cell r="H206"/>
          <cell r="I206"/>
          <cell r="J206"/>
          <cell r="T206"/>
        </row>
        <row r="207">
          <cell r="C207"/>
          <cell r="F207"/>
          <cell r="G207"/>
          <cell r="H207"/>
          <cell r="I207"/>
          <cell r="J207"/>
          <cell r="T207"/>
        </row>
        <row r="208">
          <cell r="C208"/>
          <cell r="F208"/>
          <cell r="G208"/>
          <cell r="H208"/>
          <cell r="I208"/>
          <cell r="J208"/>
          <cell r="T208"/>
        </row>
        <row r="209">
          <cell r="C209"/>
          <cell r="F209"/>
          <cell r="G209"/>
          <cell r="H209"/>
          <cell r="I209"/>
          <cell r="J209"/>
          <cell r="T209"/>
        </row>
        <row r="210">
          <cell r="C210"/>
          <cell r="F210"/>
          <cell r="G210"/>
          <cell r="H210"/>
          <cell r="I210"/>
          <cell r="J210"/>
          <cell r="T210"/>
        </row>
        <row r="211">
          <cell r="C211"/>
          <cell r="F211"/>
          <cell r="G211"/>
          <cell r="H211"/>
          <cell r="I211"/>
          <cell r="J211"/>
          <cell r="T211"/>
        </row>
        <row r="212">
          <cell r="C212"/>
          <cell r="F212"/>
          <cell r="G212"/>
          <cell r="H212"/>
          <cell r="I212"/>
          <cell r="J212"/>
          <cell r="T212"/>
        </row>
        <row r="213">
          <cell r="C213"/>
          <cell r="F213"/>
          <cell r="G213"/>
          <cell r="H213"/>
          <cell r="I213"/>
          <cell r="J213"/>
          <cell r="T213"/>
        </row>
        <row r="214">
          <cell r="C214"/>
          <cell r="F214"/>
          <cell r="G214"/>
          <cell r="H214"/>
          <cell r="I214"/>
          <cell r="J214"/>
          <cell r="T214"/>
        </row>
        <row r="215">
          <cell r="C215"/>
          <cell r="F215"/>
          <cell r="G215"/>
          <cell r="H215"/>
          <cell r="I215"/>
          <cell r="J215"/>
          <cell r="T215"/>
        </row>
        <row r="216">
          <cell r="C216"/>
          <cell r="F216"/>
          <cell r="G216"/>
          <cell r="H216"/>
          <cell r="I216"/>
          <cell r="J216"/>
          <cell r="T216"/>
        </row>
        <row r="217">
          <cell r="C217"/>
          <cell r="F217"/>
          <cell r="G217"/>
          <cell r="H217"/>
          <cell r="I217"/>
          <cell r="J217"/>
          <cell r="T217"/>
        </row>
        <row r="218">
          <cell r="C218"/>
          <cell r="F218"/>
          <cell r="G218"/>
          <cell r="H218"/>
          <cell r="I218"/>
          <cell r="J218"/>
          <cell r="T218"/>
        </row>
        <row r="219">
          <cell r="C219"/>
          <cell r="F219"/>
          <cell r="G219"/>
          <cell r="H219"/>
          <cell r="I219"/>
          <cell r="J219"/>
          <cell r="T219"/>
        </row>
        <row r="220">
          <cell r="C220"/>
          <cell r="F220"/>
          <cell r="G220"/>
          <cell r="H220"/>
          <cell r="I220"/>
          <cell r="J220"/>
          <cell r="T220"/>
        </row>
        <row r="221">
          <cell r="C221"/>
          <cell r="F221"/>
          <cell r="G221"/>
          <cell r="H221"/>
          <cell r="I221"/>
          <cell r="J221"/>
          <cell r="T221"/>
        </row>
        <row r="222">
          <cell r="C222"/>
          <cell r="F222"/>
          <cell r="G222"/>
          <cell r="H222"/>
          <cell r="I222"/>
          <cell r="J222"/>
          <cell r="T222"/>
        </row>
        <row r="223">
          <cell r="C223"/>
          <cell r="F223"/>
          <cell r="G223"/>
          <cell r="H223"/>
          <cell r="I223"/>
          <cell r="J223"/>
          <cell r="T223"/>
        </row>
        <row r="224">
          <cell r="C224"/>
          <cell r="F224"/>
          <cell r="G224"/>
          <cell r="H224"/>
          <cell r="I224"/>
          <cell r="J224"/>
          <cell r="T224"/>
        </row>
        <row r="225">
          <cell r="C225"/>
          <cell r="F225"/>
          <cell r="G225"/>
          <cell r="H225"/>
          <cell r="I225"/>
          <cell r="J225"/>
          <cell r="T225"/>
        </row>
        <row r="226">
          <cell r="C226"/>
          <cell r="F226"/>
          <cell r="G226"/>
          <cell r="H226"/>
          <cell r="I226"/>
          <cell r="J226"/>
          <cell r="T226"/>
        </row>
        <row r="227">
          <cell r="C227"/>
          <cell r="F227"/>
          <cell r="G227"/>
          <cell r="H227"/>
          <cell r="I227"/>
          <cell r="J227"/>
          <cell r="T227"/>
        </row>
        <row r="228">
          <cell r="C228"/>
          <cell r="F228"/>
          <cell r="G228"/>
          <cell r="H228"/>
          <cell r="I228"/>
          <cell r="J228"/>
          <cell r="T228"/>
        </row>
        <row r="229">
          <cell r="C229"/>
          <cell r="F229"/>
          <cell r="G229"/>
          <cell r="H229"/>
          <cell r="I229"/>
          <cell r="J229"/>
          <cell r="T229"/>
        </row>
        <row r="230">
          <cell r="C230"/>
          <cell r="F230"/>
          <cell r="G230"/>
          <cell r="H230"/>
          <cell r="I230"/>
          <cell r="J230"/>
          <cell r="T230"/>
        </row>
        <row r="231">
          <cell r="C231"/>
          <cell r="F231"/>
          <cell r="G231"/>
          <cell r="H231"/>
          <cell r="I231"/>
          <cell r="J231"/>
          <cell r="T231"/>
        </row>
        <row r="232">
          <cell r="C232"/>
          <cell r="F232"/>
          <cell r="G232"/>
          <cell r="H232"/>
          <cell r="I232"/>
          <cell r="J232"/>
          <cell r="T232"/>
        </row>
        <row r="233">
          <cell r="C233"/>
          <cell r="F233"/>
          <cell r="G233"/>
          <cell r="H233"/>
          <cell r="I233"/>
          <cell r="J233"/>
          <cell r="T233"/>
        </row>
        <row r="234">
          <cell r="C234"/>
          <cell r="F234"/>
          <cell r="G234"/>
          <cell r="H234"/>
          <cell r="I234"/>
          <cell r="J234"/>
          <cell r="T234"/>
        </row>
        <row r="235">
          <cell r="C235"/>
          <cell r="F235"/>
          <cell r="G235"/>
          <cell r="H235"/>
          <cell r="I235"/>
          <cell r="J235"/>
          <cell r="T235"/>
        </row>
        <row r="236">
          <cell r="C236"/>
          <cell r="F236"/>
          <cell r="G236"/>
          <cell r="H236"/>
          <cell r="I236"/>
          <cell r="J236"/>
          <cell r="T236"/>
        </row>
        <row r="237">
          <cell r="C237"/>
          <cell r="F237"/>
          <cell r="G237"/>
          <cell r="H237"/>
          <cell r="I237"/>
          <cell r="J237"/>
          <cell r="T237"/>
        </row>
        <row r="238">
          <cell r="C238"/>
          <cell r="F238"/>
          <cell r="G238"/>
          <cell r="H238"/>
          <cell r="I238"/>
          <cell r="J238"/>
          <cell r="T238"/>
        </row>
        <row r="239">
          <cell r="C239"/>
          <cell r="F239"/>
          <cell r="G239"/>
          <cell r="H239"/>
          <cell r="I239"/>
          <cell r="J239"/>
          <cell r="T239"/>
        </row>
        <row r="240">
          <cell r="C240"/>
          <cell r="F240"/>
          <cell r="G240"/>
          <cell r="H240"/>
          <cell r="I240"/>
          <cell r="J240"/>
          <cell r="T240"/>
        </row>
        <row r="241">
          <cell r="C241"/>
          <cell r="F241"/>
          <cell r="G241"/>
          <cell r="H241"/>
          <cell r="I241"/>
          <cell r="J241"/>
          <cell r="T241"/>
        </row>
        <row r="242">
          <cell r="C242"/>
          <cell r="F242"/>
          <cell r="G242"/>
          <cell r="H242"/>
          <cell r="I242"/>
          <cell r="J242"/>
          <cell r="T242"/>
        </row>
        <row r="243">
          <cell r="C243"/>
          <cell r="F243"/>
          <cell r="G243"/>
          <cell r="H243"/>
          <cell r="I243"/>
          <cell r="J243"/>
          <cell r="T243"/>
        </row>
        <row r="244">
          <cell r="C244"/>
          <cell r="F244"/>
          <cell r="G244"/>
          <cell r="H244"/>
          <cell r="I244"/>
          <cell r="J244"/>
          <cell r="T244"/>
        </row>
        <row r="245">
          <cell r="C245"/>
          <cell r="F245"/>
          <cell r="G245"/>
          <cell r="H245"/>
          <cell r="I245"/>
          <cell r="J245"/>
          <cell r="T245"/>
        </row>
        <row r="246">
          <cell r="C246"/>
          <cell r="F246"/>
          <cell r="G246"/>
          <cell r="H246"/>
          <cell r="I246"/>
          <cell r="J246"/>
          <cell r="T246"/>
        </row>
        <row r="247">
          <cell r="C247"/>
          <cell r="F247"/>
          <cell r="G247"/>
          <cell r="H247"/>
          <cell r="I247"/>
          <cell r="J247"/>
          <cell r="T247"/>
        </row>
        <row r="248">
          <cell r="C248"/>
          <cell r="F248"/>
          <cell r="G248"/>
          <cell r="H248"/>
          <cell r="I248"/>
          <cell r="J248"/>
          <cell r="T248"/>
        </row>
        <row r="249">
          <cell r="C249"/>
          <cell r="F249"/>
          <cell r="G249"/>
          <cell r="H249"/>
          <cell r="I249"/>
          <cell r="J249"/>
          <cell r="T249"/>
        </row>
        <row r="250">
          <cell r="C250"/>
          <cell r="F250"/>
          <cell r="G250"/>
          <cell r="H250"/>
          <cell r="I250"/>
          <cell r="J250"/>
          <cell r="T250"/>
        </row>
        <row r="251">
          <cell r="C251"/>
          <cell r="F251"/>
          <cell r="G251"/>
          <cell r="H251"/>
          <cell r="I251"/>
          <cell r="J251"/>
          <cell r="T251"/>
        </row>
        <row r="252">
          <cell r="C252"/>
          <cell r="F252"/>
          <cell r="G252"/>
          <cell r="H252"/>
          <cell r="I252"/>
          <cell r="J252"/>
          <cell r="T252"/>
        </row>
        <row r="253">
          <cell r="C253"/>
          <cell r="F253"/>
          <cell r="G253"/>
          <cell r="H253"/>
          <cell r="I253"/>
          <cell r="J253"/>
          <cell r="T253"/>
        </row>
        <row r="254">
          <cell r="C254"/>
          <cell r="F254"/>
          <cell r="G254"/>
          <cell r="H254"/>
          <cell r="I254"/>
          <cell r="J254"/>
          <cell r="T254"/>
        </row>
        <row r="255">
          <cell r="C255"/>
          <cell r="F255"/>
          <cell r="G255"/>
          <cell r="H255"/>
          <cell r="I255"/>
          <cell r="J255"/>
          <cell r="T255"/>
        </row>
        <row r="256">
          <cell r="C256"/>
          <cell r="F256"/>
          <cell r="G256"/>
          <cell r="H256"/>
          <cell r="I256"/>
          <cell r="J256"/>
          <cell r="T256"/>
        </row>
        <row r="257">
          <cell r="C257"/>
          <cell r="F257"/>
          <cell r="G257"/>
          <cell r="H257"/>
          <cell r="I257"/>
          <cell r="J257"/>
          <cell r="T257"/>
        </row>
        <row r="258">
          <cell r="C258"/>
          <cell r="F258"/>
          <cell r="G258"/>
          <cell r="H258"/>
          <cell r="I258"/>
          <cell r="J258"/>
          <cell r="T258"/>
        </row>
        <row r="259">
          <cell r="C259"/>
          <cell r="F259"/>
          <cell r="G259"/>
          <cell r="H259"/>
          <cell r="I259"/>
          <cell r="J259"/>
          <cell r="T259"/>
        </row>
        <row r="260">
          <cell r="C260"/>
          <cell r="F260"/>
          <cell r="G260"/>
          <cell r="H260"/>
          <cell r="I260"/>
          <cell r="J260"/>
          <cell r="T260"/>
        </row>
        <row r="261">
          <cell r="C261"/>
          <cell r="F261"/>
          <cell r="G261"/>
          <cell r="H261"/>
          <cell r="I261"/>
          <cell r="J261"/>
          <cell r="T261"/>
        </row>
        <row r="262">
          <cell r="C262"/>
          <cell r="F262"/>
          <cell r="G262"/>
          <cell r="H262"/>
          <cell r="I262"/>
          <cell r="J262"/>
          <cell r="T262"/>
        </row>
        <row r="263">
          <cell r="C263"/>
          <cell r="F263"/>
          <cell r="G263"/>
          <cell r="H263"/>
          <cell r="I263"/>
          <cell r="J263"/>
          <cell r="T263"/>
        </row>
        <row r="264">
          <cell r="C264"/>
          <cell r="F264"/>
          <cell r="G264"/>
          <cell r="H264"/>
          <cell r="I264"/>
          <cell r="J264"/>
          <cell r="T264"/>
        </row>
        <row r="265">
          <cell r="C265"/>
          <cell r="F265"/>
          <cell r="G265"/>
          <cell r="H265"/>
          <cell r="I265"/>
          <cell r="J265"/>
          <cell r="T265"/>
        </row>
        <row r="266">
          <cell r="C266"/>
          <cell r="F266"/>
          <cell r="G266"/>
          <cell r="H266"/>
          <cell r="I266"/>
          <cell r="J266"/>
          <cell r="T266"/>
        </row>
        <row r="267">
          <cell r="C267"/>
          <cell r="F267"/>
          <cell r="G267"/>
          <cell r="H267"/>
          <cell r="I267"/>
          <cell r="J267"/>
          <cell r="T267"/>
        </row>
        <row r="268">
          <cell r="C268"/>
          <cell r="F268"/>
          <cell r="G268"/>
          <cell r="H268"/>
          <cell r="I268"/>
          <cell r="J268"/>
          <cell r="T268"/>
        </row>
        <row r="269">
          <cell r="C269"/>
          <cell r="F269"/>
          <cell r="G269"/>
          <cell r="H269"/>
          <cell r="I269"/>
          <cell r="J269"/>
          <cell r="T269"/>
        </row>
        <row r="270">
          <cell r="C270"/>
          <cell r="F270"/>
          <cell r="G270"/>
          <cell r="H270"/>
          <cell r="I270"/>
          <cell r="J270"/>
          <cell r="T270"/>
        </row>
        <row r="271">
          <cell r="C271"/>
          <cell r="F271"/>
          <cell r="G271"/>
          <cell r="H271"/>
          <cell r="I271"/>
          <cell r="J271"/>
          <cell r="T271"/>
        </row>
        <row r="272">
          <cell r="C272"/>
          <cell r="F272"/>
          <cell r="G272"/>
          <cell r="H272"/>
          <cell r="I272"/>
          <cell r="J272"/>
          <cell r="T272"/>
        </row>
        <row r="273">
          <cell r="C273"/>
          <cell r="F273"/>
          <cell r="G273"/>
          <cell r="H273"/>
          <cell r="I273"/>
          <cell r="J273"/>
          <cell r="T273"/>
        </row>
        <row r="274">
          <cell r="C274"/>
          <cell r="F274"/>
          <cell r="G274"/>
          <cell r="H274"/>
          <cell r="I274"/>
          <cell r="J274"/>
          <cell r="T274"/>
        </row>
        <row r="275">
          <cell r="C275"/>
          <cell r="F275"/>
          <cell r="G275"/>
          <cell r="H275"/>
          <cell r="I275"/>
          <cell r="J275"/>
          <cell r="T275"/>
        </row>
        <row r="276">
          <cell r="C276"/>
          <cell r="F276"/>
          <cell r="G276"/>
          <cell r="H276"/>
          <cell r="I276"/>
          <cell r="J276"/>
          <cell r="T276"/>
        </row>
        <row r="277">
          <cell r="C277"/>
          <cell r="F277"/>
          <cell r="G277"/>
          <cell r="H277"/>
          <cell r="I277"/>
          <cell r="J277"/>
          <cell r="T277"/>
        </row>
        <row r="278">
          <cell r="C278"/>
          <cell r="F278"/>
          <cell r="G278"/>
          <cell r="H278"/>
          <cell r="I278"/>
          <cell r="J278"/>
          <cell r="T278"/>
        </row>
        <row r="279">
          <cell r="C279"/>
          <cell r="F279"/>
          <cell r="G279"/>
          <cell r="H279"/>
          <cell r="I279"/>
          <cell r="J279"/>
          <cell r="T279"/>
        </row>
        <row r="280">
          <cell r="C280"/>
          <cell r="F280"/>
          <cell r="G280"/>
          <cell r="H280"/>
          <cell r="I280"/>
          <cell r="J280"/>
          <cell r="T280"/>
        </row>
        <row r="281">
          <cell r="C281"/>
          <cell r="F281"/>
          <cell r="G281"/>
          <cell r="H281"/>
          <cell r="I281"/>
          <cell r="J281"/>
          <cell r="T281"/>
        </row>
        <row r="282">
          <cell r="C282"/>
          <cell r="F282"/>
          <cell r="G282"/>
          <cell r="H282"/>
          <cell r="I282"/>
          <cell r="J282"/>
          <cell r="T282"/>
        </row>
        <row r="283">
          <cell r="C283"/>
          <cell r="F283"/>
          <cell r="G283"/>
          <cell r="H283"/>
          <cell r="I283"/>
          <cell r="J283"/>
          <cell r="T283"/>
        </row>
        <row r="284">
          <cell r="C284"/>
          <cell r="F284"/>
          <cell r="G284"/>
          <cell r="H284"/>
          <cell r="I284"/>
          <cell r="J284"/>
          <cell r="T284"/>
        </row>
        <row r="285">
          <cell r="C285"/>
          <cell r="F285"/>
          <cell r="G285"/>
          <cell r="H285"/>
          <cell r="I285"/>
          <cell r="J285"/>
          <cell r="T285"/>
        </row>
        <row r="286">
          <cell r="C286"/>
          <cell r="F286"/>
          <cell r="G286"/>
          <cell r="H286"/>
          <cell r="I286"/>
          <cell r="J286"/>
          <cell r="T286"/>
        </row>
        <row r="287">
          <cell r="C287"/>
          <cell r="F287"/>
          <cell r="G287"/>
          <cell r="H287"/>
          <cell r="I287"/>
          <cell r="J287"/>
          <cell r="T287"/>
        </row>
        <row r="288">
          <cell r="C288"/>
          <cell r="F288"/>
          <cell r="G288"/>
          <cell r="H288"/>
          <cell r="I288"/>
          <cell r="J288"/>
          <cell r="T288"/>
        </row>
        <row r="289">
          <cell r="C289"/>
          <cell r="F289"/>
          <cell r="G289"/>
          <cell r="H289"/>
          <cell r="I289"/>
          <cell r="J289"/>
          <cell r="T289"/>
        </row>
        <row r="290">
          <cell r="C290"/>
          <cell r="F290"/>
          <cell r="G290"/>
          <cell r="H290"/>
          <cell r="I290"/>
          <cell r="J290"/>
          <cell r="T290"/>
        </row>
        <row r="291">
          <cell r="C291"/>
          <cell r="F291"/>
          <cell r="G291"/>
          <cell r="H291"/>
          <cell r="I291"/>
          <cell r="J291"/>
          <cell r="T291"/>
        </row>
        <row r="292">
          <cell r="C292"/>
          <cell r="F292"/>
          <cell r="G292"/>
          <cell r="H292"/>
          <cell r="I292"/>
          <cell r="J292"/>
          <cell r="T292"/>
        </row>
        <row r="293">
          <cell r="C293"/>
          <cell r="F293"/>
          <cell r="G293"/>
          <cell r="H293"/>
          <cell r="I293"/>
          <cell r="J293"/>
          <cell r="T293"/>
        </row>
        <row r="294">
          <cell r="C294"/>
          <cell r="F294"/>
          <cell r="G294"/>
          <cell r="H294"/>
          <cell r="I294"/>
          <cell r="J294"/>
          <cell r="T294"/>
        </row>
        <row r="295">
          <cell r="C295"/>
          <cell r="F295"/>
          <cell r="G295"/>
          <cell r="H295"/>
          <cell r="I295"/>
          <cell r="J295"/>
          <cell r="T295"/>
        </row>
        <row r="296">
          <cell r="C296"/>
          <cell r="F296"/>
          <cell r="G296"/>
          <cell r="H296"/>
          <cell r="I296"/>
          <cell r="J296"/>
          <cell r="T296"/>
        </row>
        <row r="297">
          <cell r="C297"/>
          <cell r="F297"/>
          <cell r="G297"/>
          <cell r="H297"/>
          <cell r="I297"/>
          <cell r="J297"/>
          <cell r="T297"/>
        </row>
        <row r="298">
          <cell r="C298"/>
          <cell r="F298"/>
          <cell r="G298"/>
          <cell r="H298"/>
          <cell r="I298"/>
          <cell r="J298"/>
          <cell r="T298"/>
        </row>
        <row r="299">
          <cell r="C299"/>
          <cell r="F299"/>
          <cell r="G299"/>
          <cell r="H299"/>
          <cell r="I299"/>
          <cell r="J299"/>
          <cell r="T299"/>
        </row>
        <row r="300">
          <cell r="C300"/>
          <cell r="F300"/>
          <cell r="G300"/>
          <cell r="H300"/>
          <cell r="I300"/>
          <cell r="J300"/>
          <cell r="T300"/>
        </row>
        <row r="301">
          <cell r="C301"/>
          <cell r="F301"/>
          <cell r="G301"/>
          <cell r="H301"/>
          <cell r="I301"/>
          <cell r="J301"/>
          <cell r="T301"/>
        </row>
        <row r="302">
          <cell r="C302"/>
          <cell r="F302"/>
          <cell r="G302"/>
          <cell r="H302"/>
          <cell r="I302"/>
          <cell r="J302"/>
          <cell r="T302"/>
        </row>
        <row r="303">
          <cell r="C303"/>
          <cell r="F303"/>
          <cell r="G303"/>
          <cell r="H303"/>
          <cell r="I303"/>
          <cell r="J303"/>
          <cell r="T303"/>
        </row>
        <row r="304">
          <cell r="C304"/>
          <cell r="F304"/>
          <cell r="G304"/>
          <cell r="H304"/>
          <cell r="I304"/>
          <cell r="J304"/>
          <cell r="T304"/>
        </row>
        <row r="305">
          <cell r="C305"/>
          <cell r="F305"/>
          <cell r="G305"/>
          <cell r="H305"/>
          <cell r="I305"/>
          <cell r="J305"/>
          <cell r="T305"/>
        </row>
        <row r="306">
          <cell r="C306"/>
          <cell r="F306"/>
          <cell r="G306"/>
          <cell r="H306"/>
          <cell r="I306"/>
          <cell r="J306"/>
          <cell r="T306"/>
        </row>
        <row r="307">
          <cell r="C307"/>
          <cell r="F307"/>
          <cell r="G307"/>
          <cell r="H307"/>
          <cell r="I307"/>
          <cell r="J307"/>
          <cell r="T307"/>
        </row>
        <row r="308">
          <cell r="C308"/>
          <cell r="F308"/>
          <cell r="G308"/>
          <cell r="H308"/>
          <cell r="I308"/>
          <cell r="J308"/>
          <cell r="T308"/>
        </row>
        <row r="309">
          <cell r="C309"/>
          <cell r="F309"/>
          <cell r="G309"/>
          <cell r="H309"/>
          <cell r="I309"/>
          <cell r="J309"/>
          <cell r="T309"/>
        </row>
        <row r="310">
          <cell r="C310"/>
          <cell r="F310"/>
          <cell r="G310"/>
          <cell r="H310"/>
          <cell r="I310"/>
          <cell r="J310"/>
          <cell r="T310"/>
        </row>
        <row r="311">
          <cell r="C311"/>
          <cell r="F311"/>
          <cell r="G311"/>
          <cell r="H311"/>
          <cell r="I311"/>
          <cell r="J311"/>
          <cell r="T311"/>
        </row>
        <row r="312">
          <cell r="C312"/>
          <cell r="F312"/>
          <cell r="G312"/>
          <cell r="H312"/>
          <cell r="I312"/>
          <cell r="J312"/>
          <cell r="T312"/>
        </row>
        <row r="313">
          <cell r="C313"/>
          <cell r="F313"/>
          <cell r="G313"/>
          <cell r="H313"/>
          <cell r="I313"/>
          <cell r="J313"/>
          <cell r="T313"/>
        </row>
        <row r="314">
          <cell r="C314"/>
          <cell r="F314"/>
          <cell r="G314"/>
          <cell r="H314"/>
          <cell r="I314"/>
          <cell r="J314"/>
          <cell r="T314"/>
        </row>
        <row r="315">
          <cell r="C315"/>
          <cell r="F315"/>
          <cell r="G315"/>
          <cell r="H315"/>
          <cell r="I315"/>
          <cell r="J315"/>
          <cell r="T315"/>
        </row>
        <row r="316">
          <cell r="C316"/>
          <cell r="F316"/>
          <cell r="G316"/>
          <cell r="H316"/>
          <cell r="I316"/>
          <cell r="J316"/>
          <cell r="T316"/>
        </row>
        <row r="317">
          <cell r="C317"/>
          <cell r="F317"/>
          <cell r="G317"/>
          <cell r="H317"/>
          <cell r="I317"/>
          <cell r="J317"/>
          <cell r="T317"/>
        </row>
        <row r="318">
          <cell r="C318"/>
          <cell r="F318"/>
          <cell r="G318"/>
          <cell r="H318"/>
          <cell r="I318"/>
          <cell r="J318"/>
          <cell r="T318"/>
        </row>
        <row r="319">
          <cell r="C319"/>
          <cell r="F319"/>
          <cell r="G319"/>
          <cell r="H319"/>
          <cell r="I319"/>
          <cell r="J319"/>
          <cell r="T319"/>
        </row>
        <row r="320">
          <cell r="C320"/>
          <cell r="F320"/>
          <cell r="G320"/>
          <cell r="H320"/>
          <cell r="I320"/>
          <cell r="J320"/>
          <cell r="T320"/>
        </row>
        <row r="321">
          <cell r="C321"/>
          <cell r="F321"/>
          <cell r="G321"/>
          <cell r="H321"/>
          <cell r="I321"/>
          <cell r="J321"/>
          <cell r="T321"/>
        </row>
        <row r="322">
          <cell r="C322"/>
          <cell r="F322"/>
          <cell r="G322"/>
          <cell r="H322"/>
          <cell r="I322"/>
          <cell r="J322"/>
          <cell r="T322"/>
        </row>
        <row r="323">
          <cell r="C323"/>
          <cell r="F323"/>
          <cell r="G323"/>
          <cell r="H323"/>
          <cell r="I323"/>
          <cell r="J323"/>
          <cell r="T323"/>
        </row>
        <row r="324">
          <cell r="C324"/>
          <cell r="F324"/>
          <cell r="G324"/>
          <cell r="H324"/>
          <cell r="I324"/>
          <cell r="J324"/>
          <cell r="T324"/>
        </row>
        <row r="325">
          <cell r="C325"/>
          <cell r="F325"/>
          <cell r="G325"/>
          <cell r="H325"/>
          <cell r="I325"/>
          <cell r="J325"/>
          <cell r="T325"/>
        </row>
        <row r="326">
          <cell r="C326"/>
          <cell r="F326"/>
          <cell r="G326"/>
          <cell r="H326"/>
          <cell r="I326"/>
          <cell r="J326"/>
          <cell r="T326"/>
        </row>
        <row r="327">
          <cell r="C327"/>
          <cell r="F327"/>
          <cell r="G327"/>
          <cell r="H327"/>
          <cell r="I327"/>
          <cell r="J327"/>
          <cell r="T327"/>
        </row>
        <row r="328">
          <cell r="C328"/>
          <cell r="F328"/>
          <cell r="G328"/>
          <cell r="H328"/>
          <cell r="I328"/>
          <cell r="J328"/>
          <cell r="T328"/>
        </row>
        <row r="329">
          <cell r="C329"/>
          <cell r="F329"/>
          <cell r="G329"/>
          <cell r="H329"/>
          <cell r="I329"/>
          <cell r="J329"/>
          <cell r="T329"/>
        </row>
        <row r="330">
          <cell r="C330"/>
          <cell r="F330"/>
          <cell r="G330"/>
          <cell r="H330"/>
          <cell r="I330"/>
          <cell r="J330"/>
          <cell r="T330"/>
        </row>
        <row r="331">
          <cell r="C331"/>
          <cell r="F331"/>
          <cell r="G331"/>
          <cell r="H331"/>
          <cell r="I331"/>
          <cell r="J331"/>
          <cell r="T331"/>
        </row>
        <row r="332">
          <cell r="C332"/>
          <cell r="F332"/>
          <cell r="G332"/>
          <cell r="H332"/>
          <cell r="I332"/>
          <cell r="J332"/>
          <cell r="T332"/>
        </row>
        <row r="333">
          <cell r="C333"/>
          <cell r="F333"/>
          <cell r="G333"/>
          <cell r="H333"/>
          <cell r="I333"/>
          <cell r="J333"/>
          <cell r="T333"/>
        </row>
        <row r="334">
          <cell r="C334"/>
          <cell r="F334"/>
          <cell r="G334"/>
          <cell r="H334"/>
          <cell r="I334"/>
          <cell r="J334"/>
          <cell r="T334"/>
        </row>
        <row r="335">
          <cell r="C335"/>
          <cell r="F335"/>
          <cell r="G335"/>
          <cell r="H335"/>
          <cell r="I335"/>
          <cell r="J335"/>
          <cell r="T335"/>
        </row>
        <row r="336">
          <cell r="C336"/>
          <cell r="F336"/>
          <cell r="G336"/>
          <cell r="H336"/>
          <cell r="I336"/>
          <cell r="J336"/>
          <cell r="T336"/>
        </row>
        <row r="337">
          <cell r="C337"/>
          <cell r="F337"/>
          <cell r="G337"/>
          <cell r="H337"/>
          <cell r="I337"/>
          <cell r="J337"/>
          <cell r="T337"/>
        </row>
        <row r="338">
          <cell r="C338"/>
          <cell r="F338"/>
          <cell r="G338"/>
          <cell r="H338"/>
          <cell r="I338"/>
          <cell r="J338"/>
          <cell r="T338"/>
        </row>
        <row r="339">
          <cell r="C339"/>
          <cell r="F339"/>
          <cell r="G339"/>
          <cell r="H339"/>
          <cell r="I339"/>
          <cell r="J339"/>
          <cell r="T339"/>
        </row>
        <row r="340">
          <cell r="C340"/>
          <cell r="F340"/>
          <cell r="G340"/>
          <cell r="H340"/>
          <cell r="I340"/>
          <cell r="J340"/>
          <cell r="T340"/>
        </row>
        <row r="341">
          <cell r="C341"/>
          <cell r="F341"/>
          <cell r="G341"/>
          <cell r="H341"/>
          <cell r="I341"/>
          <cell r="J341"/>
          <cell r="T341"/>
        </row>
        <row r="342">
          <cell r="C342"/>
          <cell r="F342"/>
          <cell r="G342"/>
          <cell r="H342"/>
          <cell r="I342"/>
          <cell r="J342"/>
          <cell r="T342"/>
        </row>
        <row r="343">
          <cell r="C343"/>
          <cell r="F343"/>
          <cell r="G343"/>
          <cell r="H343"/>
          <cell r="I343"/>
          <cell r="J343"/>
          <cell r="T343"/>
        </row>
        <row r="344">
          <cell r="C344"/>
          <cell r="F344"/>
          <cell r="G344"/>
          <cell r="H344"/>
          <cell r="I344"/>
          <cell r="J344"/>
          <cell r="T344"/>
        </row>
        <row r="345">
          <cell r="C345"/>
          <cell r="F345"/>
          <cell r="G345"/>
          <cell r="H345"/>
          <cell r="I345"/>
          <cell r="J345"/>
          <cell r="T345"/>
        </row>
        <row r="346">
          <cell r="C346"/>
          <cell r="F346"/>
          <cell r="G346"/>
          <cell r="H346"/>
          <cell r="I346"/>
          <cell r="J346"/>
          <cell r="T346"/>
        </row>
        <row r="347">
          <cell r="C347"/>
          <cell r="F347"/>
          <cell r="G347"/>
          <cell r="H347"/>
          <cell r="I347"/>
          <cell r="J347"/>
          <cell r="T347"/>
        </row>
        <row r="348">
          <cell r="C348"/>
          <cell r="F348"/>
          <cell r="G348"/>
          <cell r="H348"/>
          <cell r="I348"/>
          <cell r="J348"/>
          <cell r="T348"/>
        </row>
        <row r="349">
          <cell r="C349"/>
          <cell r="F349"/>
          <cell r="G349"/>
          <cell r="H349"/>
          <cell r="I349"/>
          <cell r="J349"/>
          <cell r="T349"/>
        </row>
        <row r="350">
          <cell r="C350"/>
          <cell r="F350"/>
          <cell r="G350"/>
          <cell r="H350"/>
          <cell r="I350"/>
          <cell r="J350"/>
          <cell r="T350"/>
        </row>
        <row r="351">
          <cell r="C351"/>
          <cell r="F351"/>
          <cell r="G351"/>
          <cell r="H351"/>
          <cell r="I351"/>
          <cell r="J351"/>
          <cell r="T351"/>
        </row>
        <row r="352">
          <cell r="C352"/>
          <cell r="F352"/>
          <cell r="G352"/>
          <cell r="H352"/>
          <cell r="I352"/>
          <cell r="J352"/>
          <cell r="T352"/>
        </row>
        <row r="353">
          <cell r="C353"/>
          <cell r="F353"/>
          <cell r="G353"/>
          <cell r="H353"/>
          <cell r="I353"/>
          <cell r="J353"/>
          <cell r="T353"/>
        </row>
        <row r="354">
          <cell r="C354"/>
          <cell r="F354"/>
          <cell r="G354"/>
          <cell r="H354"/>
          <cell r="I354"/>
          <cell r="J354"/>
          <cell r="T354"/>
        </row>
        <row r="355">
          <cell r="C355"/>
          <cell r="F355"/>
          <cell r="G355"/>
          <cell r="H355"/>
          <cell r="I355"/>
          <cell r="J355"/>
          <cell r="T355"/>
        </row>
        <row r="356">
          <cell r="C356"/>
          <cell r="F356"/>
          <cell r="G356"/>
          <cell r="H356"/>
          <cell r="I356"/>
          <cell r="J356"/>
          <cell r="T356"/>
        </row>
        <row r="357">
          <cell r="C357"/>
          <cell r="F357"/>
          <cell r="G357"/>
          <cell r="H357"/>
          <cell r="I357"/>
          <cell r="J357"/>
          <cell r="T357"/>
        </row>
        <row r="358">
          <cell r="C358"/>
          <cell r="F358"/>
          <cell r="G358"/>
          <cell r="H358"/>
          <cell r="I358"/>
          <cell r="J358"/>
          <cell r="T358"/>
        </row>
        <row r="359">
          <cell r="C359"/>
          <cell r="F359"/>
          <cell r="G359"/>
          <cell r="H359"/>
          <cell r="I359"/>
          <cell r="J359"/>
          <cell r="T359"/>
        </row>
        <row r="360">
          <cell r="C360"/>
          <cell r="F360"/>
          <cell r="G360"/>
          <cell r="H360"/>
          <cell r="I360"/>
          <cell r="J360"/>
          <cell r="T360"/>
        </row>
        <row r="361">
          <cell r="C361"/>
          <cell r="F361"/>
          <cell r="G361"/>
          <cell r="H361"/>
          <cell r="I361"/>
          <cell r="J361"/>
          <cell r="T361"/>
        </row>
        <row r="362">
          <cell r="C362"/>
          <cell r="F362"/>
          <cell r="G362"/>
          <cell r="H362"/>
          <cell r="I362"/>
          <cell r="J362"/>
          <cell r="T362"/>
        </row>
        <row r="363">
          <cell r="C363"/>
          <cell r="F363"/>
          <cell r="G363"/>
          <cell r="H363"/>
          <cell r="I363"/>
          <cell r="J363"/>
          <cell r="T363"/>
        </row>
        <row r="364">
          <cell r="C364"/>
          <cell r="F364"/>
          <cell r="G364"/>
          <cell r="H364"/>
          <cell r="I364"/>
          <cell r="J364"/>
          <cell r="T364"/>
        </row>
        <row r="365">
          <cell r="C365"/>
          <cell r="F365"/>
          <cell r="G365"/>
          <cell r="H365"/>
          <cell r="I365"/>
          <cell r="J365"/>
          <cell r="T365"/>
        </row>
        <row r="366">
          <cell r="C366"/>
          <cell r="F366"/>
          <cell r="G366"/>
          <cell r="H366"/>
          <cell r="I366"/>
          <cell r="J366"/>
          <cell r="T366"/>
        </row>
        <row r="367">
          <cell r="C367"/>
          <cell r="F367"/>
          <cell r="G367"/>
          <cell r="H367"/>
          <cell r="I367"/>
          <cell r="J367"/>
          <cell r="T367"/>
        </row>
        <row r="368">
          <cell r="C368"/>
          <cell r="F368"/>
          <cell r="G368"/>
          <cell r="H368"/>
          <cell r="I368"/>
          <cell r="J368"/>
          <cell r="T368"/>
        </row>
        <row r="369">
          <cell r="C369"/>
          <cell r="F369"/>
          <cell r="G369"/>
          <cell r="H369"/>
          <cell r="I369"/>
          <cell r="J369"/>
          <cell r="T369"/>
        </row>
        <row r="370">
          <cell r="C370"/>
          <cell r="F370"/>
          <cell r="G370"/>
          <cell r="H370"/>
          <cell r="I370"/>
          <cell r="J370"/>
          <cell r="T370"/>
        </row>
        <row r="371">
          <cell r="C371"/>
          <cell r="F371"/>
          <cell r="G371"/>
          <cell r="H371"/>
          <cell r="I371"/>
          <cell r="J371"/>
          <cell r="T371"/>
        </row>
        <row r="372">
          <cell r="C372"/>
          <cell r="F372"/>
          <cell r="G372"/>
          <cell r="H372"/>
          <cell r="I372"/>
          <cell r="J372"/>
          <cell r="T372"/>
        </row>
        <row r="373">
          <cell r="C373"/>
          <cell r="F373"/>
          <cell r="G373"/>
          <cell r="H373"/>
          <cell r="I373"/>
          <cell r="J373"/>
          <cell r="T373"/>
        </row>
        <row r="374">
          <cell r="C374"/>
          <cell r="F374"/>
          <cell r="G374"/>
          <cell r="H374"/>
          <cell r="I374"/>
          <cell r="J374"/>
          <cell r="T374"/>
        </row>
        <row r="375">
          <cell r="C375"/>
          <cell r="F375"/>
          <cell r="G375"/>
          <cell r="H375"/>
          <cell r="I375"/>
          <cell r="J375"/>
          <cell r="T375"/>
        </row>
        <row r="376">
          <cell r="C376"/>
          <cell r="F376"/>
          <cell r="G376"/>
          <cell r="H376"/>
          <cell r="I376"/>
          <cell r="J376"/>
          <cell r="T376"/>
        </row>
        <row r="377">
          <cell r="C377"/>
          <cell r="F377"/>
          <cell r="G377"/>
          <cell r="H377"/>
          <cell r="I377"/>
          <cell r="J377"/>
          <cell r="T377"/>
        </row>
        <row r="378">
          <cell r="C378"/>
          <cell r="F378"/>
          <cell r="G378"/>
          <cell r="H378"/>
          <cell r="I378"/>
          <cell r="J378"/>
          <cell r="T378"/>
        </row>
        <row r="379">
          <cell r="C379"/>
          <cell r="F379"/>
          <cell r="G379"/>
          <cell r="H379"/>
          <cell r="I379"/>
          <cell r="J379"/>
          <cell r="T379"/>
        </row>
        <row r="380">
          <cell r="C380"/>
          <cell r="F380"/>
          <cell r="G380"/>
          <cell r="H380"/>
          <cell r="I380"/>
          <cell r="J380"/>
          <cell r="T380"/>
        </row>
        <row r="381">
          <cell r="C381"/>
          <cell r="F381"/>
          <cell r="G381"/>
          <cell r="H381"/>
          <cell r="I381"/>
          <cell r="J381"/>
          <cell r="T381"/>
        </row>
        <row r="382">
          <cell r="C382"/>
          <cell r="F382"/>
          <cell r="G382"/>
          <cell r="H382"/>
          <cell r="I382"/>
          <cell r="J382"/>
          <cell r="T382"/>
        </row>
        <row r="383">
          <cell r="C383"/>
          <cell r="F383"/>
          <cell r="G383"/>
          <cell r="H383"/>
          <cell r="I383"/>
          <cell r="J383"/>
          <cell r="T383"/>
        </row>
        <row r="384">
          <cell r="C384"/>
          <cell r="F384"/>
          <cell r="G384"/>
          <cell r="H384"/>
          <cell r="I384"/>
          <cell r="J384"/>
          <cell r="T384"/>
        </row>
        <row r="385">
          <cell r="C385"/>
          <cell r="F385"/>
          <cell r="G385"/>
          <cell r="H385"/>
          <cell r="I385"/>
          <cell r="J385"/>
          <cell r="T385"/>
        </row>
        <row r="386">
          <cell r="C386"/>
          <cell r="F386"/>
          <cell r="G386"/>
          <cell r="H386"/>
          <cell r="I386"/>
          <cell r="J386"/>
          <cell r="T386"/>
        </row>
        <row r="387">
          <cell r="C387"/>
          <cell r="F387"/>
          <cell r="G387"/>
          <cell r="H387"/>
          <cell r="I387"/>
          <cell r="J387"/>
          <cell r="T387"/>
        </row>
        <row r="388">
          <cell r="C388"/>
          <cell r="F388"/>
          <cell r="G388"/>
          <cell r="H388"/>
          <cell r="I388"/>
          <cell r="J388"/>
          <cell r="T388"/>
        </row>
        <row r="389">
          <cell r="C389"/>
          <cell r="F389"/>
          <cell r="G389"/>
          <cell r="H389"/>
          <cell r="I389"/>
          <cell r="J389"/>
          <cell r="T389"/>
        </row>
        <row r="390">
          <cell r="C390"/>
          <cell r="F390"/>
          <cell r="G390"/>
          <cell r="H390"/>
          <cell r="I390"/>
          <cell r="J390"/>
          <cell r="T390"/>
        </row>
        <row r="391">
          <cell r="C391"/>
          <cell r="F391"/>
          <cell r="G391"/>
          <cell r="H391"/>
          <cell r="I391"/>
          <cell r="J391"/>
          <cell r="T391"/>
        </row>
        <row r="392">
          <cell r="C392"/>
          <cell r="F392"/>
          <cell r="G392"/>
          <cell r="H392"/>
          <cell r="I392"/>
          <cell r="J392"/>
          <cell r="T392"/>
        </row>
        <row r="393">
          <cell r="C393"/>
          <cell r="F393"/>
          <cell r="G393"/>
          <cell r="H393"/>
          <cell r="I393"/>
          <cell r="J393"/>
          <cell r="T393"/>
        </row>
        <row r="394">
          <cell r="C394"/>
          <cell r="F394"/>
          <cell r="G394"/>
          <cell r="H394"/>
          <cell r="I394"/>
          <cell r="J394"/>
          <cell r="T394"/>
        </row>
        <row r="395">
          <cell r="C395"/>
          <cell r="F395"/>
          <cell r="G395"/>
          <cell r="H395"/>
          <cell r="I395"/>
          <cell r="J395"/>
          <cell r="T395"/>
        </row>
        <row r="396">
          <cell r="C396"/>
          <cell r="F396"/>
          <cell r="G396"/>
          <cell r="H396"/>
          <cell r="I396"/>
          <cell r="J396"/>
          <cell r="T396"/>
        </row>
        <row r="397">
          <cell r="C397"/>
          <cell r="F397"/>
          <cell r="G397"/>
          <cell r="H397"/>
          <cell r="I397"/>
          <cell r="J397"/>
          <cell r="T397"/>
        </row>
        <row r="398">
          <cell r="C398"/>
          <cell r="F398"/>
          <cell r="G398"/>
          <cell r="H398"/>
          <cell r="I398"/>
          <cell r="J398"/>
          <cell r="T398"/>
        </row>
        <row r="399">
          <cell r="C399"/>
          <cell r="F399"/>
          <cell r="G399"/>
          <cell r="H399"/>
          <cell r="I399"/>
          <cell r="J399"/>
          <cell r="T399"/>
        </row>
        <row r="400">
          <cell r="C400"/>
          <cell r="F400"/>
          <cell r="G400"/>
          <cell r="H400"/>
          <cell r="I400"/>
          <cell r="J400"/>
          <cell r="T400"/>
        </row>
        <row r="401">
          <cell r="C401"/>
          <cell r="F401"/>
          <cell r="G401"/>
          <cell r="H401"/>
          <cell r="I401"/>
          <cell r="J401"/>
          <cell r="T401"/>
        </row>
        <row r="402">
          <cell r="C402"/>
          <cell r="F402"/>
          <cell r="G402"/>
          <cell r="H402"/>
          <cell r="I402"/>
          <cell r="J402"/>
          <cell r="T402"/>
        </row>
        <row r="403">
          <cell r="C403"/>
          <cell r="F403"/>
          <cell r="G403"/>
          <cell r="H403"/>
          <cell r="I403"/>
          <cell r="J403"/>
          <cell r="T403"/>
        </row>
        <row r="404">
          <cell r="C404"/>
          <cell r="F404"/>
          <cell r="G404"/>
          <cell r="H404"/>
          <cell r="I404"/>
          <cell r="J404"/>
          <cell r="T404"/>
        </row>
        <row r="405">
          <cell r="C405"/>
          <cell r="F405"/>
          <cell r="G405"/>
          <cell r="H405"/>
          <cell r="I405"/>
          <cell r="J405"/>
          <cell r="T405"/>
        </row>
        <row r="406">
          <cell r="C406"/>
          <cell r="F406"/>
          <cell r="G406"/>
          <cell r="H406"/>
          <cell r="I406"/>
          <cell r="J406"/>
          <cell r="T406"/>
        </row>
        <row r="407">
          <cell r="C407"/>
          <cell r="F407"/>
          <cell r="G407"/>
          <cell r="H407"/>
          <cell r="I407"/>
          <cell r="J407"/>
          <cell r="T407"/>
        </row>
        <row r="408">
          <cell r="C408"/>
          <cell r="F408"/>
          <cell r="G408"/>
          <cell r="H408"/>
          <cell r="I408"/>
          <cell r="J408"/>
          <cell r="T408"/>
        </row>
        <row r="409">
          <cell r="C409"/>
          <cell r="F409"/>
          <cell r="G409"/>
          <cell r="H409"/>
          <cell r="I409"/>
          <cell r="J409"/>
          <cell r="T409"/>
        </row>
        <row r="410">
          <cell r="C410"/>
          <cell r="F410"/>
          <cell r="G410"/>
          <cell r="H410"/>
          <cell r="I410"/>
          <cell r="J410"/>
          <cell r="T410"/>
        </row>
        <row r="411">
          <cell r="C411"/>
          <cell r="F411"/>
          <cell r="G411"/>
          <cell r="H411"/>
          <cell r="I411"/>
          <cell r="J411"/>
          <cell r="T411"/>
        </row>
        <row r="412">
          <cell r="C412"/>
          <cell r="F412"/>
          <cell r="G412"/>
          <cell r="H412"/>
          <cell r="I412"/>
          <cell r="J412"/>
          <cell r="T412"/>
        </row>
        <row r="413">
          <cell r="C413"/>
          <cell r="F413"/>
          <cell r="G413"/>
          <cell r="H413"/>
          <cell r="I413"/>
          <cell r="J413"/>
          <cell r="T413"/>
        </row>
        <row r="414">
          <cell r="C414"/>
          <cell r="F414"/>
          <cell r="G414"/>
          <cell r="H414"/>
          <cell r="I414"/>
          <cell r="J414"/>
          <cell r="T414"/>
        </row>
        <row r="415">
          <cell r="C415"/>
          <cell r="F415"/>
          <cell r="G415"/>
          <cell r="H415"/>
          <cell r="I415"/>
          <cell r="J415"/>
          <cell r="T415"/>
        </row>
        <row r="416">
          <cell r="C416"/>
          <cell r="F416"/>
          <cell r="G416"/>
          <cell r="H416"/>
          <cell r="I416"/>
          <cell r="J416"/>
          <cell r="T416"/>
        </row>
        <row r="417">
          <cell r="C417"/>
          <cell r="F417"/>
          <cell r="G417"/>
          <cell r="H417"/>
          <cell r="I417"/>
          <cell r="J417"/>
          <cell r="T417"/>
        </row>
        <row r="418">
          <cell r="C418"/>
          <cell r="F418"/>
          <cell r="G418"/>
          <cell r="H418"/>
          <cell r="I418"/>
          <cell r="J418"/>
          <cell r="T418"/>
        </row>
        <row r="419">
          <cell r="C419"/>
          <cell r="F419"/>
          <cell r="G419"/>
          <cell r="H419"/>
          <cell r="I419"/>
          <cell r="J419"/>
          <cell r="T419"/>
        </row>
        <row r="420">
          <cell r="C420"/>
          <cell r="F420"/>
          <cell r="G420"/>
          <cell r="H420"/>
          <cell r="I420"/>
          <cell r="J420"/>
          <cell r="T420"/>
        </row>
        <row r="421">
          <cell r="C421"/>
          <cell r="F421"/>
          <cell r="G421"/>
          <cell r="H421"/>
          <cell r="I421"/>
          <cell r="J421"/>
          <cell r="T421"/>
        </row>
        <row r="422">
          <cell r="C422"/>
          <cell r="F422"/>
          <cell r="G422"/>
          <cell r="H422"/>
          <cell r="I422"/>
          <cell r="J422"/>
          <cell r="T422"/>
        </row>
        <row r="423">
          <cell r="C423"/>
          <cell r="F423"/>
          <cell r="G423"/>
          <cell r="H423"/>
          <cell r="I423"/>
          <cell r="J423"/>
          <cell r="T423"/>
        </row>
        <row r="424">
          <cell r="C424"/>
          <cell r="F424"/>
          <cell r="G424"/>
          <cell r="H424"/>
          <cell r="I424"/>
          <cell r="J424"/>
          <cell r="T424"/>
        </row>
        <row r="425">
          <cell r="C425"/>
          <cell r="F425"/>
          <cell r="G425"/>
          <cell r="H425"/>
          <cell r="I425"/>
          <cell r="J425"/>
          <cell r="T425"/>
        </row>
        <row r="426">
          <cell r="C426"/>
          <cell r="F426"/>
          <cell r="G426"/>
          <cell r="H426"/>
          <cell r="I426"/>
          <cell r="J426"/>
          <cell r="T426"/>
        </row>
        <row r="427">
          <cell r="C427"/>
          <cell r="F427"/>
          <cell r="G427"/>
          <cell r="H427"/>
          <cell r="I427"/>
          <cell r="J427"/>
          <cell r="T427"/>
        </row>
        <row r="428">
          <cell r="C428"/>
          <cell r="F428"/>
          <cell r="G428"/>
          <cell r="H428"/>
          <cell r="I428"/>
          <cell r="J428"/>
          <cell r="T428"/>
        </row>
        <row r="429">
          <cell r="C429"/>
          <cell r="F429"/>
          <cell r="G429"/>
          <cell r="H429"/>
          <cell r="I429"/>
          <cell r="J429"/>
          <cell r="T429"/>
        </row>
        <row r="430">
          <cell r="C430"/>
          <cell r="F430"/>
          <cell r="G430"/>
          <cell r="H430"/>
          <cell r="I430"/>
          <cell r="J430"/>
          <cell r="T430"/>
        </row>
        <row r="431">
          <cell r="C431"/>
          <cell r="F431"/>
          <cell r="G431"/>
          <cell r="H431"/>
          <cell r="I431"/>
          <cell r="J431"/>
          <cell r="T431"/>
        </row>
        <row r="432">
          <cell r="C432"/>
          <cell r="F432"/>
          <cell r="G432"/>
          <cell r="H432"/>
          <cell r="I432"/>
          <cell r="J432"/>
          <cell r="T432"/>
        </row>
        <row r="433">
          <cell r="C433"/>
          <cell r="F433"/>
          <cell r="G433"/>
          <cell r="H433"/>
          <cell r="I433"/>
          <cell r="J433"/>
          <cell r="T433"/>
        </row>
        <row r="434">
          <cell r="C434"/>
          <cell r="F434"/>
          <cell r="G434"/>
          <cell r="H434"/>
          <cell r="I434"/>
          <cell r="J434"/>
          <cell r="T434"/>
        </row>
        <row r="435">
          <cell r="C435"/>
          <cell r="F435"/>
          <cell r="G435"/>
          <cell r="H435"/>
          <cell r="I435"/>
          <cell r="J435"/>
          <cell r="T435"/>
        </row>
        <row r="436">
          <cell r="C436"/>
          <cell r="F436"/>
          <cell r="G436"/>
          <cell r="H436"/>
          <cell r="I436"/>
          <cell r="J436"/>
          <cell r="T436"/>
        </row>
        <row r="437">
          <cell r="C437"/>
          <cell r="F437"/>
          <cell r="G437"/>
          <cell r="H437"/>
          <cell r="I437"/>
          <cell r="J437"/>
          <cell r="T437"/>
        </row>
        <row r="438">
          <cell r="C438"/>
          <cell r="F438"/>
          <cell r="G438"/>
          <cell r="H438"/>
          <cell r="I438"/>
          <cell r="J438"/>
          <cell r="T438"/>
        </row>
        <row r="439">
          <cell r="C439"/>
          <cell r="F439"/>
          <cell r="G439"/>
          <cell r="H439"/>
          <cell r="I439"/>
          <cell r="J439"/>
          <cell r="T439"/>
        </row>
        <row r="440">
          <cell r="C440"/>
          <cell r="F440"/>
          <cell r="G440"/>
          <cell r="H440"/>
          <cell r="I440"/>
          <cell r="J440"/>
          <cell r="T440"/>
        </row>
        <row r="441">
          <cell r="C441"/>
          <cell r="F441"/>
          <cell r="G441"/>
          <cell r="H441"/>
          <cell r="I441"/>
          <cell r="J441"/>
          <cell r="T441"/>
        </row>
        <row r="442">
          <cell r="C442"/>
          <cell r="F442"/>
          <cell r="G442"/>
          <cell r="H442"/>
          <cell r="I442"/>
          <cell r="J442"/>
          <cell r="T442"/>
        </row>
        <row r="443">
          <cell r="C443"/>
          <cell r="F443"/>
          <cell r="G443"/>
          <cell r="H443"/>
          <cell r="I443"/>
          <cell r="J443"/>
          <cell r="T443"/>
        </row>
        <row r="444">
          <cell r="C444"/>
          <cell r="F444"/>
          <cell r="G444"/>
          <cell r="H444"/>
          <cell r="I444"/>
          <cell r="J444"/>
          <cell r="T444"/>
        </row>
        <row r="445">
          <cell r="C445"/>
          <cell r="F445"/>
          <cell r="G445"/>
          <cell r="H445"/>
          <cell r="I445"/>
          <cell r="J445"/>
          <cell r="T445"/>
        </row>
        <row r="446">
          <cell r="C446"/>
          <cell r="F446"/>
          <cell r="G446"/>
          <cell r="H446"/>
          <cell r="I446"/>
          <cell r="J446"/>
          <cell r="T446"/>
        </row>
        <row r="447">
          <cell r="C447"/>
          <cell r="F447"/>
          <cell r="G447"/>
          <cell r="H447"/>
          <cell r="I447"/>
          <cell r="J447"/>
          <cell r="T447"/>
        </row>
        <row r="448">
          <cell r="C448"/>
          <cell r="F448"/>
          <cell r="G448"/>
          <cell r="H448"/>
          <cell r="I448"/>
          <cell r="J448"/>
          <cell r="T448"/>
        </row>
        <row r="449">
          <cell r="C449"/>
          <cell r="F449"/>
          <cell r="G449"/>
          <cell r="H449"/>
          <cell r="I449"/>
          <cell r="J449"/>
          <cell r="T449"/>
        </row>
        <row r="450">
          <cell r="C450"/>
          <cell r="F450"/>
          <cell r="G450"/>
          <cell r="H450"/>
          <cell r="I450"/>
          <cell r="J450"/>
          <cell r="T450"/>
        </row>
        <row r="451">
          <cell r="C451"/>
          <cell r="F451"/>
          <cell r="G451"/>
          <cell r="H451"/>
          <cell r="I451"/>
          <cell r="J451"/>
          <cell r="T451"/>
        </row>
        <row r="452">
          <cell r="C452"/>
          <cell r="F452"/>
          <cell r="G452"/>
          <cell r="H452"/>
          <cell r="I452"/>
          <cell r="J452"/>
          <cell r="T452"/>
        </row>
        <row r="453">
          <cell r="C453"/>
          <cell r="F453"/>
          <cell r="G453"/>
          <cell r="H453"/>
          <cell r="I453"/>
          <cell r="J453"/>
          <cell r="T453"/>
        </row>
        <row r="454">
          <cell r="C454"/>
          <cell r="F454"/>
          <cell r="G454"/>
          <cell r="H454"/>
          <cell r="I454"/>
          <cell r="J454"/>
          <cell r="T454"/>
        </row>
        <row r="455">
          <cell r="C455"/>
          <cell r="F455"/>
          <cell r="G455"/>
          <cell r="H455"/>
          <cell r="I455"/>
          <cell r="J455"/>
          <cell r="T455"/>
        </row>
        <row r="456">
          <cell r="C456"/>
          <cell r="F456"/>
          <cell r="G456"/>
          <cell r="H456"/>
          <cell r="I456"/>
          <cell r="J456"/>
          <cell r="T456"/>
        </row>
        <row r="457">
          <cell r="C457"/>
          <cell r="F457"/>
          <cell r="G457"/>
          <cell r="H457"/>
          <cell r="I457"/>
          <cell r="J457"/>
          <cell r="T457"/>
        </row>
        <row r="458">
          <cell r="C458"/>
          <cell r="F458"/>
          <cell r="G458"/>
          <cell r="H458"/>
          <cell r="I458"/>
          <cell r="J458"/>
          <cell r="T458"/>
        </row>
        <row r="459">
          <cell r="C459"/>
          <cell r="F459"/>
          <cell r="G459"/>
          <cell r="H459"/>
          <cell r="I459"/>
          <cell r="J459"/>
          <cell r="T459"/>
        </row>
        <row r="460">
          <cell r="C460"/>
          <cell r="F460"/>
          <cell r="G460"/>
          <cell r="H460"/>
          <cell r="I460"/>
          <cell r="J460"/>
          <cell r="T460"/>
        </row>
        <row r="461">
          <cell r="C461"/>
          <cell r="F461"/>
          <cell r="G461"/>
          <cell r="H461"/>
          <cell r="I461"/>
          <cell r="J461"/>
          <cell r="T461"/>
        </row>
        <row r="462">
          <cell r="C462"/>
          <cell r="F462"/>
          <cell r="G462"/>
          <cell r="H462"/>
          <cell r="I462"/>
          <cell r="J462"/>
          <cell r="T462"/>
        </row>
        <row r="463">
          <cell r="C463"/>
          <cell r="F463"/>
          <cell r="G463"/>
          <cell r="H463"/>
          <cell r="I463"/>
          <cell r="J463"/>
          <cell r="T463"/>
        </row>
        <row r="464">
          <cell r="C464"/>
          <cell r="F464"/>
          <cell r="G464"/>
          <cell r="H464"/>
          <cell r="I464"/>
          <cell r="J464"/>
          <cell r="T464"/>
        </row>
        <row r="465">
          <cell r="C465"/>
          <cell r="F465"/>
          <cell r="G465"/>
          <cell r="H465"/>
          <cell r="I465"/>
          <cell r="J465"/>
          <cell r="T465"/>
        </row>
        <row r="466">
          <cell r="C466"/>
          <cell r="F466"/>
          <cell r="G466"/>
          <cell r="H466"/>
          <cell r="I466"/>
          <cell r="J466"/>
          <cell r="T466"/>
        </row>
        <row r="467">
          <cell r="C467"/>
          <cell r="F467"/>
          <cell r="G467"/>
          <cell r="H467"/>
          <cell r="I467"/>
          <cell r="J467"/>
          <cell r="T467"/>
        </row>
        <row r="468">
          <cell r="C468"/>
          <cell r="F468"/>
          <cell r="G468"/>
          <cell r="H468"/>
          <cell r="I468"/>
          <cell r="J468"/>
          <cell r="T468"/>
        </row>
        <row r="469">
          <cell r="C469"/>
          <cell r="F469"/>
          <cell r="G469"/>
          <cell r="H469"/>
          <cell r="I469"/>
          <cell r="J469"/>
          <cell r="T469"/>
        </row>
        <row r="470">
          <cell r="C470"/>
          <cell r="F470"/>
          <cell r="G470"/>
          <cell r="H470"/>
          <cell r="I470"/>
          <cell r="J470"/>
          <cell r="T470"/>
        </row>
        <row r="471">
          <cell r="C471"/>
          <cell r="F471"/>
          <cell r="G471"/>
          <cell r="H471"/>
          <cell r="I471"/>
          <cell r="J471"/>
          <cell r="T471"/>
        </row>
        <row r="472">
          <cell r="C472"/>
          <cell r="F472"/>
          <cell r="G472"/>
          <cell r="H472"/>
          <cell r="I472"/>
          <cell r="J472"/>
          <cell r="T472"/>
        </row>
        <row r="473">
          <cell r="C473"/>
          <cell r="F473"/>
          <cell r="G473"/>
          <cell r="H473"/>
          <cell r="I473"/>
          <cell r="J473"/>
          <cell r="T473"/>
        </row>
        <row r="474">
          <cell r="C474"/>
          <cell r="F474"/>
          <cell r="G474"/>
          <cell r="H474"/>
          <cell r="I474"/>
          <cell r="J474"/>
          <cell r="T474"/>
        </row>
        <row r="475">
          <cell r="C475"/>
          <cell r="F475"/>
          <cell r="G475"/>
          <cell r="H475"/>
          <cell r="I475"/>
          <cell r="J475"/>
          <cell r="T475"/>
        </row>
        <row r="476">
          <cell r="C476"/>
          <cell r="F476"/>
          <cell r="G476"/>
          <cell r="H476"/>
          <cell r="I476"/>
          <cell r="J476"/>
          <cell r="T476"/>
        </row>
        <row r="477">
          <cell r="C477"/>
          <cell r="F477"/>
          <cell r="G477"/>
          <cell r="H477"/>
          <cell r="I477"/>
          <cell r="J477"/>
          <cell r="T477"/>
        </row>
        <row r="478">
          <cell r="C478"/>
          <cell r="F478"/>
          <cell r="G478"/>
          <cell r="H478"/>
          <cell r="I478"/>
          <cell r="J478"/>
          <cell r="T478"/>
        </row>
        <row r="479">
          <cell r="C479"/>
          <cell r="F479"/>
          <cell r="G479"/>
          <cell r="H479"/>
          <cell r="I479"/>
          <cell r="J479"/>
          <cell r="T479"/>
        </row>
        <row r="480">
          <cell r="C480"/>
          <cell r="F480"/>
          <cell r="G480"/>
          <cell r="H480"/>
          <cell r="I480"/>
          <cell r="J480"/>
          <cell r="T480"/>
        </row>
        <row r="481">
          <cell r="C481"/>
          <cell r="F481"/>
          <cell r="G481"/>
          <cell r="H481"/>
          <cell r="I481"/>
          <cell r="J481"/>
          <cell r="T481"/>
        </row>
        <row r="482">
          <cell r="C482"/>
          <cell r="F482"/>
          <cell r="G482"/>
          <cell r="H482"/>
          <cell r="I482"/>
          <cell r="J482"/>
          <cell r="T482"/>
        </row>
        <row r="483">
          <cell r="C483"/>
          <cell r="F483"/>
          <cell r="G483"/>
          <cell r="H483"/>
          <cell r="I483"/>
          <cell r="J483"/>
          <cell r="T483"/>
        </row>
        <row r="484">
          <cell r="C484"/>
          <cell r="F484"/>
          <cell r="G484"/>
          <cell r="H484"/>
          <cell r="I484"/>
          <cell r="J484"/>
          <cell r="T484"/>
        </row>
        <row r="485">
          <cell r="C485"/>
          <cell r="F485"/>
          <cell r="G485"/>
          <cell r="H485"/>
          <cell r="I485"/>
          <cell r="J485"/>
          <cell r="T485"/>
        </row>
        <row r="486">
          <cell r="C486"/>
          <cell r="F486"/>
          <cell r="G486"/>
          <cell r="H486"/>
          <cell r="I486"/>
          <cell r="J486"/>
          <cell r="T486"/>
        </row>
        <row r="487">
          <cell r="C487"/>
          <cell r="F487"/>
          <cell r="G487"/>
          <cell r="H487"/>
          <cell r="I487"/>
          <cell r="J487"/>
          <cell r="T487"/>
        </row>
        <row r="488">
          <cell r="C488"/>
          <cell r="F488"/>
          <cell r="G488"/>
          <cell r="H488"/>
          <cell r="I488"/>
          <cell r="J488"/>
          <cell r="T488"/>
        </row>
        <row r="489">
          <cell r="C489"/>
          <cell r="F489"/>
          <cell r="G489"/>
          <cell r="H489"/>
          <cell r="I489"/>
          <cell r="J489"/>
          <cell r="T489"/>
        </row>
        <row r="490">
          <cell r="C490"/>
          <cell r="F490"/>
          <cell r="G490"/>
          <cell r="H490"/>
          <cell r="I490"/>
          <cell r="J490"/>
          <cell r="T490"/>
        </row>
        <row r="491">
          <cell r="C491"/>
          <cell r="F491"/>
          <cell r="G491"/>
          <cell r="H491"/>
          <cell r="I491"/>
          <cell r="J491"/>
          <cell r="T491"/>
        </row>
        <row r="492">
          <cell r="C492"/>
          <cell r="F492"/>
          <cell r="G492"/>
          <cell r="H492"/>
          <cell r="I492"/>
          <cell r="J492"/>
          <cell r="T492"/>
        </row>
        <row r="493">
          <cell r="C493"/>
          <cell r="F493"/>
          <cell r="G493"/>
          <cell r="H493"/>
          <cell r="I493"/>
          <cell r="J493"/>
          <cell r="T493"/>
        </row>
        <row r="494">
          <cell r="C494"/>
          <cell r="F494"/>
          <cell r="G494"/>
          <cell r="H494"/>
          <cell r="I494"/>
          <cell r="J494"/>
          <cell r="T494"/>
        </row>
        <row r="495">
          <cell r="C495"/>
          <cell r="F495"/>
          <cell r="G495"/>
          <cell r="H495"/>
          <cell r="I495"/>
          <cell r="J495"/>
          <cell r="T495"/>
        </row>
        <row r="496">
          <cell r="C496"/>
          <cell r="F496"/>
          <cell r="G496"/>
          <cell r="H496"/>
          <cell r="I496"/>
          <cell r="J496"/>
          <cell r="T496"/>
        </row>
        <row r="497">
          <cell r="C497"/>
          <cell r="F497"/>
          <cell r="G497"/>
          <cell r="H497"/>
          <cell r="I497"/>
          <cell r="J497"/>
          <cell r="T497"/>
        </row>
        <row r="498">
          <cell r="C498"/>
          <cell r="F498"/>
          <cell r="G498"/>
          <cell r="H498"/>
          <cell r="I498"/>
          <cell r="J498"/>
          <cell r="T498"/>
        </row>
        <row r="499">
          <cell r="C499"/>
          <cell r="F499"/>
          <cell r="G499"/>
          <cell r="H499"/>
          <cell r="I499"/>
          <cell r="J499"/>
          <cell r="T499"/>
        </row>
        <row r="500">
          <cell r="C500"/>
          <cell r="F500"/>
          <cell r="G500"/>
          <cell r="H500"/>
          <cell r="I500"/>
          <cell r="J500"/>
          <cell r="T500"/>
        </row>
        <row r="501">
          <cell r="C501"/>
          <cell r="F501"/>
          <cell r="G501"/>
          <cell r="H501"/>
          <cell r="I501"/>
          <cell r="J501"/>
          <cell r="T501"/>
        </row>
        <row r="502">
          <cell r="C502"/>
          <cell r="F502"/>
          <cell r="G502"/>
          <cell r="H502"/>
          <cell r="I502"/>
          <cell r="J502"/>
          <cell r="T502"/>
        </row>
        <row r="503">
          <cell r="C503"/>
          <cell r="F503"/>
          <cell r="G503"/>
          <cell r="H503"/>
          <cell r="I503"/>
          <cell r="J503"/>
          <cell r="T503"/>
        </row>
        <row r="504">
          <cell r="C504"/>
          <cell r="F504"/>
          <cell r="G504"/>
          <cell r="H504"/>
          <cell r="I504"/>
          <cell r="J504"/>
          <cell r="T504"/>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V463"/>
  <sheetViews>
    <sheetView showGridLines="0" tabSelected="1" zoomScale="110" zoomScaleNormal="110" workbookViewId="0">
      <pane xSplit="1" ySplit="6" topLeftCell="D37" activePane="bottomRight" state="frozen"/>
      <selection activeCell="E54" sqref="E54"/>
      <selection pane="topRight" activeCell="E54" sqref="E54"/>
      <selection pane="bottomLeft" activeCell="E54" sqref="E54"/>
      <selection pane="bottomRight" activeCell="B2" sqref="B2:U2"/>
    </sheetView>
  </sheetViews>
  <sheetFormatPr defaultColWidth="8.85546875" defaultRowHeight="12" zeroHeight="1"/>
  <cols>
    <col min="1" max="1" width="31.42578125" style="1" customWidth="1"/>
    <col min="2" max="2" width="10.5703125" style="1" customWidth="1"/>
    <col min="3" max="3" width="8.7109375" style="1" customWidth="1"/>
    <col min="4" max="4" width="9.140625" style="1" customWidth="1"/>
    <col min="5" max="5" width="9" style="1" customWidth="1"/>
    <col min="6" max="6" width="13.5703125" style="1" customWidth="1"/>
    <col min="7" max="7" width="12.85546875" style="1" customWidth="1"/>
    <col min="8" max="8" width="12.42578125" style="1" customWidth="1"/>
    <col min="9" max="9" width="11.7109375" style="1" customWidth="1"/>
    <col min="10" max="10" width="12.42578125" style="1" customWidth="1"/>
    <col min="11" max="11" width="12.7109375" style="1" customWidth="1"/>
    <col min="12" max="12" width="13.85546875" style="1" customWidth="1"/>
    <col min="13" max="13" width="9.7109375" style="1" customWidth="1"/>
    <col min="14" max="14" width="11.42578125" style="1" customWidth="1"/>
    <col min="15" max="15" width="15.140625" style="1" customWidth="1"/>
    <col min="16" max="16" width="14.5703125" style="1" customWidth="1"/>
    <col min="17" max="17" width="13.7109375" style="1" customWidth="1"/>
    <col min="18" max="18" width="8.140625" style="1" customWidth="1"/>
    <col min="19" max="19" width="16.5703125" style="43" customWidth="1"/>
    <col min="20" max="20" width="10.85546875" style="1" customWidth="1"/>
    <col min="21" max="21" width="13.140625" style="1" customWidth="1"/>
    <col min="22" max="16384" width="8.85546875" style="1"/>
  </cols>
  <sheetData>
    <row r="1" spans="1:21"/>
    <row r="2" spans="1:21" ht="63" customHeight="1">
      <c r="A2" s="2" t="s">
        <v>0</v>
      </c>
      <c r="B2" s="68" t="s">
        <v>1</v>
      </c>
      <c r="C2" s="68"/>
      <c r="D2" s="68"/>
      <c r="E2" s="68"/>
      <c r="F2" s="68"/>
      <c r="G2" s="68"/>
      <c r="H2" s="68"/>
      <c r="I2" s="68"/>
      <c r="J2" s="68"/>
      <c r="K2" s="68"/>
      <c r="L2" s="68"/>
      <c r="M2" s="68"/>
      <c r="N2" s="68"/>
      <c r="O2" s="68"/>
      <c r="P2" s="68"/>
      <c r="Q2" s="68"/>
      <c r="R2" s="68"/>
      <c r="S2" s="68"/>
      <c r="T2" s="68"/>
      <c r="U2" s="68"/>
    </row>
    <row r="3" spans="1:21"/>
    <row r="4" spans="1:21">
      <c r="A4" s="3" t="s">
        <v>2</v>
      </c>
      <c r="B4" s="3" t="s">
        <v>3</v>
      </c>
      <c r="C4" s="3" t="s">
        <v>4</v>
      </c>
      <c r="D4" s="3" t="s">
        <v>5</v>
      </c>
      <c r="E4" s="3" t="s">
        <v>6</v>
      </c>
      <c r="F4" s="3" t="s">
        <v>7</v>
      </c>
      <c r="G4" s="3" t="s">
        <v>8</v>
      </c>
      <c r="H4" s="3" t="s">
        <v>9</v>
      </c>
      <c r="I4" s="3" t="s">
        <v>10</v>
      </c>
      <c r="J4" s="3" t="s">
        <v>11</v>
      </c>
      <c r="K4" s="3" t="s">
        <v>12</v>
      </c>
      <c r="L4" s="3" t="s">
        <v>13</v>
      </c>
      <c r="M4" s="3" t="s">
        <v>14</v>
      </c>
      <c r="N4" s="3" t="s">
        <v>15</v>
      </c>
      <c r="O4" s="3" t="s">
        <v>16</v>
      </c>
      <c r="P4" s="3" t="s">
        <v>17</v>
      </c>
      <c r="Q4" s="3" t="s">
        <v>18</v>
      </c>
      <c r="R4" s="3" t="s">
        <v>19</v>
      </c>
      <c r="S4" s="44" t="s">
        <v>20</v>
      </c>
      <c r="T4" s="3" t="s">
        <v>21</v>
      </c>
      <c r="U4" s="3" t="s">
        <v>22</v>
      </c>
    </row>
    <row r="5" spans="1:21" ht="66" customHeight="1">
      <c r="A5" s="4" t="s">
        <v>23</v>
      </c>
      <c r="B5" s="4" t="s">
        <v>24</v>
      </c>
      <c r="C5" s="4" t="s">
        <v>25</v>
      </c>
      <c r="D5" s="4" t="s">
        <v>26</v>
      </c>
      <c r="E5" s="4" t="s">
        <v>27</v>
      </c>
      <c r="F5" s="4" t="s">
        <v>28</v>
      </c>
      <c r="G5" s="4" t="s">
        <v>29</v>
      </c>
      <c r="H5" s="4" t="s">
        <v>30</v>
      </c>
      <c r="I5" s="4" t="s">
        <v>31</v>
      </c>
      <c r="J5" s="4" t="s">
        <v>32</v>
      </c>
      <c r="K5" s="4" t="s">
        <v>33</v>
      </c>
      <c r="L5" s="4" t="s">
        <v>34</v>
      </c>
      <c r="M5" s="4" t="s">
        <v>35</v>
      </c>
      <c r="N5" s="4" t="s">
        <v>36</v>
      </c>
      <c r="O5" s="4" t="s">
        <v>37</v>
      </c>
      <c r="P5" s="4" t="s">
        <v>38</v>
      </c>
      <c r="Q5" s="4" t="s">
        <v>39</v>
      </c>
      <c r="R5" s="4" t="s">
        <v>40</v>
      </c>
      <c r="S5" s="4" t="s">
        <v>41</v>
      </c>
      <c r="T5" s="4" t="s">
        <v>42</v>
      </c>
      <c r="U5" s="4" t="s">
        <v>43</v>
      </c>
    </row>
    <row r="6" spans="1:21">
      <c r="A6" s="5"/>
      <c r="B6" s="6"/>
      <c r="C6" s="7"/>
      <c r="D6" s="7"/>
      <c r="E6" s="6"/>
      <c r="F6" s="6"/>
      <c r="G6" s="6"/>
      <c r="H6" s="6"/>
      <c r="I6" s="8" t="s">
        <v>44</v>
      </c>
      <c r="J6" s="6"/>
      <c r="K6" s="8" t="s">
        <v>45</v>
      </c>
      <c r="L6" s="6"/>
      <c r="M6" s="6"/>
      <c r="N6" s="6"/>
      <c r="O6" s="8" t="s">
        <v>46</v>
      </c>
      <c r="P6" s="8" t="s">
        <v>47</v>
      </c>
      <c r="Q6" s="6"/>
      <c r="R6" s="6"/>
      <c r="S6" s="45"/>
      <c r="T6" s="6"/>
      <c r="U6" s="6"/>
    </row>
    <row r="7" spans="1:21" ht="30" customHeight="1">
      <c r="A7" s="1" t="s">
        <v>158</v>
      </c>
      <c r="B7" s="10">
        <v>9722573</v>
      </c>
      <c r="C7" s="11">
        <v>0.45923402373702354</v>
      </c>
      <c r="D7" s="11">
        <v>0.32789999999999997</v>
      </c>
      <c r="E7" s="12" t="s">
        <v>90</v>
      </c>
      <c r="F7" s="10">
        <v>115293503</v>
      </c>
      <c r="G7" s="10">
        <v>7176484</v>
      </c>
      <c r="H7" s="10">
        <v>10217911</v>
      </c>
      <c r="I7" s="10">
        <v>132687898</v>
      </c>
      <c r="J7" s="10">
        <v>154747660</v>
      </c>
      <c r="K7" s="10">
        <v>22059762</v>
      </c>
      <c r="L7" s="10">
        <v>926031</v>
      </c>
      <c r="M7" s="53">
        <v>0</v>
      </c>
      <c r="N7" s="10">
        <v>7573692</v>
      </c>
      <c r="O7" s="10">
        <v>6647661</v>
      </c>
      <c r="P7" s="10">
        <v>28707423</v>
      </c>
      <c r="Q7" s="10">
        <v>9722573</v>
      </c>
      <c r="R7" s="53">
        <v>0</v>
      </c>
      <c r="S7" s="47" t="s">
        <v>93</v>
      </c>
      <c r="T7" s="13" t="s">
        <v>94</v>
      </c>
      <c r="U7" s="10">
        <v>373830928</v>
      </c>
    </row>
    <row r="8" spans="1:21" ht="21.75">
      <c r="A8" s="1" t="s">
        <v>92</v>
      </c>
      <c r="B8" s="10">
        <v>877892</v>
      </c>
      <c r="C8" s="11">
        <v>0.33710831654276385</v>
      </c>
      <c r="D8" s="11">
        <v>0.18840000000000001</v>
      </c>
      <c r="E8" s="15" t="s">
        <v>90</v>
      </c>
      <c r="F8" s="14">
        <v>24650752</v>
      </c>
      <c r="G8" s="14">
        <v>1199815</v>
      </c>
      <c r="H8" s="14">
        <v>1838674</v>
      </c>
      <c r="I8" s="14">
        <v>27689241</v>
      </c>
      <c r="J8" s="14">
        <v>31557629</v>
      </c>
      <c r="K8" s="14">
        <v>3868388</v>
      </c>
      <c r="L8" s="14">
        <v>242957</v>
      </c>
      <c r="M8" s="53">
        <v>0</v>
      </c>
      <c r="N8" s="14">
        <v>1644513</v>
      </c>
      <c r="O8" s="14">
        <v>1401556</v>
      </c>
      <c r="P8" s="14">
        <v>5269944</v>
      </c>
      <c r="Q8" s="14">
        <v>877892</v>
      </c>
      <c r="R8" s="53">
        <v>0</v>
      </c>
      <c r="S8" s="47" t="s">
        <v>95</v>
      </c>
      <c r="T8" s="13" t="s">
        <v>96</v>
      </c>
      <c r="U8" s="10">
        <v>112002574</v>
      </c>
    </row>
    <row r="9" spans="1:21" ht="33" customHeight="1">
      <c r="A9" s="1" t="s">
        <v>48</v>
      </c>
      <c r="B9" s="10">
        <v>3535153</v>
      </c>
      <c r="C9" s="11">
        <v>0.40994110156001273</v>
      </c>
      <c r="D9" s="11">
        <v>0.1741</v>
      </c>
      <c r="E9" s="15" t="s">
        <v>90</v>
      </c>
      <c r="F9" s="14">
        <v>28864323</v>
      </c>
      <c r="G9" s="14">
        <v>1549540</v>
      </c>
      <c r="H9" s="14">
        <v>1517943</v>
      </c>
      <c r="I9" s="14">
        <v>31931806</v>
      </c>
      <c r="J9" s="14">
        <v>38219098</v>
      </c>
      <c r="K9" s="14">
        <v>6287292</v>
      </c>
      <c r="L9" s="14">
        <v>709415</v>
      </c>
      <c r="M9" s="53">
        <v>0</v>
      </c>
      <c r="N9" s="14">
        <v>2004427</v>
      </c>
      <c r="O9" s="14">
        <v>1295012</v>
      </c>
      <c r="P9" s="14">
        <v>7582304</v>
      </c>
      <c r="Q9" s="14">
        <v>3535153</v>
      </c>
      <c r="R9" s="53">
        <v>0</v>
      </c>
      <c r="S9" s="47" t="s">
        <v>97</v>
      </c>
      <c r="T9" s="13" t="s">
        <v>98</v>
      </c>
      <c r="U9" s="10">
        <v>107033152</v>
      </c>
    </row>
    <row r="10" spans="1:21" ht="21.75">
      <c r="A10" s="35" t="s">
        <v>49</v>
      </c>
      <c r="B10" s="9">
        <v>10050240</v>
      </c>
      <c r="C10" s="39">
        <v>0.6069700992192949</v>
      </c>
      <c r="D10" s="39">
        <v>0.37280000000000002</v>
      </c>
      <c r="E10" s="37" t="s">
        <v>90</v>
      </c>
      <c r="F10" s="36">
        <v>76284154</v>
      </c>
      <c r="G10" s="57">
        <v>16566031</v>
      </c>
      <c r="H10" s="57">
        <v>0</v>
      </c>
      <c r="I10" s="36">
        <v>92850185</v>
      </c>
      <c r="J10" s="36">
        <v>120204494</v>
      </c>
      <c r="K10" s="36">
        <v>27354309</v>
      </c>
      <c r="L10" s="36">
        <v>177090</v>
      </c>
      <c r="M10" s="54">
        <v>0</v>
      </c>
      <c r="N10" s="36">
        <v>1171799</v>
      </c>
      <c r="O10" s="36">
        <v>994709</v>
      </c>
      <c r="P10" s="36">
        <v>28349018</v>
      </c>
      <c r="Q10" s="36">
        <v>10050240</v>
      </c>
      <c r="R10" s="53">
        <v>0</v>
      </c>
      <c r="S10" s="49" t="s">
        <v>99</v>
      </c>
      <c r="T10" s="38" t="s">
        <v>100</v>
      </c>
      <c r="U10" s="9">
        <v>212051034</v>
      </c>
    </row>
    <row r="11" spans="1:21">
      <c r="A11" s="5" t="s">
        <v>52</v>
      </c>
      <c r="B11" s="6">
        <v>7818785</v>
      </c>
      <c r="C11" s="17">
        <v>0.84338117209207475</v>
      </c>
      <c r="D11" s="17">
        <v>0.96250000000000002</v>
      </c>
      <c r="E11" s="18" t="s">
        <v>88</v>
      </c>
      <c r="F11" s="16">
        <v>19508858</v>
      </c>
      <c r="G11" s="58">
        <v>0</v>
      </c>
      <c r="H11" s="58">
        <v>0</v>
      </c>
      <c r="I11" s="16">
        <v>19508858</v>
      </c>
      <c r="J11" s="16">
        <v>19767191</v>
      </c>
      <c r="K11" s="16">
        <v>258333</v>
      </c>
      <c r="L11" s="16">
        <v>205379</v>
      </c>
      <c r="M11" s="55">
        <v>0</v>
      </c>
      <c r="N11" s="16">
        <v>1087776</v>
      </c>
      <c r="O11" s="16">
        <v>882397</v>
      </c>
      <c r="P11" s="16">
        <v>1140730</v>
      </c>
      <c r="Q11" s="16">
        <v>7818785</v>
      </c>
      <c r="R11" s="55">
        <v>0</v>
      </c>
      <c r="S11" s="48">
        <v>4111639</v>
      </c>
      <c r="T11" s="19" t="s">
        <v>101</v>
      </c>
      <c r="U11" s="6">
        <v>26755023</v>
      </c>
    </row>
    <row r="12" spans="1:21" ht="36.6" customHeight="1">
      <c r="A12" s="1" t="s">
        <v>159</v>
      </c>
      <c r="B12" s="10">
        <v>14373378</v>
      </c>
      <c r="C12" s="11">
        <v>0.30743397456798172</v>
      </c>
      <c r="D12" s="11">
        <v>9.1800000000000007E-2</v>
      </c>
      <c r="E12" s="15" t="s">
        <v>90</v>
      </c>
      <c r="F12" s="14">
        <v>70354949</v>
      </c>
      <c r="G12" s="14">
        <v>3436016</v>
      </c>
      <c r="H12" s="14">
        <v>6759672</v>
      </c>
      <c r="I12" s="14">
        <v>80550637</v>
      </c>
      <c r="J12" s="14">
        <v>109645261</v>
      </c>
      <c r="K12" s="14">
        <v>29094624</v>
      </c>
      <c r="L12" s="14">
        <v>2230522</v>
      </c>
      <c r="M12" s="53">
        <v>0</v>
      </c>
      <c r="N12" s="14">
        <v>11802421</v>
      </c>
      <c r="O12" s="14">
        <v>9571899</v>
      </c>
      <c r="P12" s="14">
        <v>38666523</v>
      </c>
      <c r="Q12" s="14">
        <v>14373378</v>
      </c>
      <c r="R12" s="53">
        <v>0</v>
      </c>
      <c r="S12" s="47" t="s">
        <v>102</v>
      </c>
      <c r="T12" s="13" t="s">
        <v>103</v>
      </c>
      <c r="U12" s="10">
        <v>424062404</v>
      </c>
    </row>
    <row r="13" spans="1:21" ht="30" customHeight="1">
      <c r="A13" s="1" t="s">
        <v>53</v>
      </c>
      <c r="B13" s="10">
        <v>2369776</v>
      </c>
      <c r="C13" s="11">
        <v>0.49053206002728511</v>
      </c>
      <c r="D13" s="11">
        <v>0.17319999999999999</v>
      </c>
      <c r="E13" s="15" t="s">
        <v>90</v>
      </c>
      <c r="F13" s="14">
        <v>25672702</v>
      </c>
      <c r="G13" s="14">
        <v>1408070</v>
      </c>
      <c r="H13" s="14">
        <v>2048216</v>
      </c>
      <c r="I13" s="14">
        <v>29128988</v>
      </c>
      <c r="J13" s="14">
        <v>32421007</v>
      </c>
      <c r="K13" s="14">
        <v>3292019</v>
      </c>
      <c r="L13" s="14">
        <v>301915</v>
      </c>
      <c r="M13" s="53">
        <v>0</v>
      </c>
      <c r="N13" s="14">
        <v>1174709</v>
      </c>
      <c r="O13" s="14">
        <v>872794</v>
      </c>
      <c r="P13" s="14">
        <v>4164813</v>
      </c>
      <c r="Q13" s="14">
        <v>2369776</v>
      </c>
      <c r="R13" s="53">
        <v>0</v>
      </c>
      <c r="S13" s="47" t="s">
        <v>104</v>
      </c>
      <c r="T13" s="13" t="s">
        <v>105</v>
      </c>
      <c r="U13" s="10">
        <v>96516103</v>
      </c>
    </row>
    <row r="14" spans="1:21" ht="21.75">
      <c r="A14" s="42" t="s">
        <v>160</v>
      </c>
      <c r="B14" s="6">
        <v>3527830</v>
      </c>
      <c r="C14" s="17">
        <v>9.9191697435385695E-2</v>
      </c>
      <c r="D14" s="17">
        <v>4.3799999999999999E-2</v>
      </c>
      <c r="E14" s="18" t="s">
        <v>90</v>
      </c>
      <c r="F14" s="16">
        <v>10316535</v>
      </c>
      <c r="G14" s="16">
        <v>2038294</v>
      </c>
      <c r="H14" s="16">
        <v>1060851</v>
      </c>
      <c r="I14" s="16">
        <v>13415680</v>
      </c>
      <c r="J14" s="16">
        <v>21973856</v>
      </c>
      <c r="K14" s="16">
        <v>8558176</v>
      </c>
      <c r="L14" s="16">
        <v>2212364</v>
      </c>
      <c r="M14" s="55">
        <v>0</v>
      </c>
      <c r="N14" s="16">
        <v>5021179</v>
      </c>
      <c r="O14" s="16">
        <v>2808815</v>
      </c>
      <c r="P14" s="16">
        <v>11366991</v>
      </c>
      <c r="Q14" s="16">
        <v>3527830</v>
      </c>
      <c r="R14" s="55">
        <v>0</v>
      </c>
      <c r="S14" s="48" t="s">
        <v>106</v>
      </c>
      <c r="T14" s="19" t="s">
        <v>107</v>
      </c>
      <c r="U14" s="6">
        <v>268540215</v>
      </c>
    </row>
    <row r="15" spans="1:21" ht="21.75">
      <c r="A15" s="1" t="s">
        <v>54</v>
      </c>
      <c r="B15" s="10">
        <v>2750281</v>
      </c>
      <c r="C15" s="11">
        <v>0.21070408802841423</v>
      </c>
      <c r="D15" s="11">
        <v>0.14169999999999999</v>
      </c>
      <c r="E15" s="15" t="s">
        <v>90</v>
      </c>
      <c r="F15" s="14">
        <v>15541645</v>
      </c>
      <c r="G15" s="14">
        <v>1194911</v>
      </c>
      <c r="H15" s="14">
        <v>2398186</v>
      </c>
      <c r="I15" s="14">
        <v>19134742</v>
      </c>
      <c r="J15" s="14">
        <v>21320990</v>
      </c>
      <c r="K15" s="14">
        <v>2186248</v>
      </c>
      <c r="L15" s="14">
        <v>648512</v>
      </c>
      <c r="M15" s="53">
        <v>0</v>
      </c>
      <c r="N15" s="14">
        <v>2174925</v>
      </c>
      <c r="O15" s="14">
        <v>1526413</v>
      </c>
      <c r="P15" s="14">
        <v>3712661</v>
      </c>
      <c r="Q15" s="14">
        <v>2750281</v>
      </c>
      <c r="R15" s="53">
        <v>0</v>
      </c>
      <c r="S15" s="47" t="s">
        <v>108</v>
      </c>
      <c r="T15" s="13" t="s">
        <v>109</v>
      </c>
      <c r="U15" s="10">
        <v>119613144</v>
      </c>
    </row>
    <row r="16" spans="1:21" ht="21.75">
      <c r="A16" s="5" t="s">
        <v>55</v>
      </c>
      <c r="B16" s="6">
        <v>27763681</v>
      </c>
      <c r="C16" s="17">
        <v>0.32047040268801535</v>
      </c>
      <c r="D16" s="17">
        <v>0.13689999999999999</v>
      </c>
      <c r="E16" s="18" t="s">
        <v>90</v>
      </c>
      <c r="F16" s="16">
        <v>160419047</v>
      </c>
      <c r="G16" s="16">
        <v>6319660</v>
      </c>
      <c r="H16" s="16">
        <v>10217911</v>
      </c>
      <c r="I16" s="16">
        <v>176956618</v>
      </c>
      <c r="J16" s="16">
        <v>206150226</v>
      </c>
      <c r="K16" s="16">
        <v>29193608</v>
      </c>
      <c r="L16" s="16">
        <v>2610818</v>
      </c>
      <c r="M16" s="55">
        <v>0</v>
      </c>
      <c r="N16" s="16">
        <v>24784012</v>
      </c>
      <c r="O16" s="16">
        <v>22173194</v>
      </c>
      <c r="P16" s="16">
        <v>51366802</v>
      </c>
      <c r="Q16" s="16">
        <v>27763681</v>
      </c>
      <c r="R16" s="55">
        <v>0</v>
      </c>
      <c r="S16" s="48" t="s">
        <v>110</v>
      </c>
      <c r="T16" s="19" t="s">
        <v>111</v>
      </c>
      <c r="U16" s="6">
        <v>775625037</v>
      </c>
    </row>
    <row r="17" spans="1:22" ht="56.45" customHeight="1">
      <c r="A17" s="46" t="s">
        <v>56</v>
      </c>
      <c r="B17" s="10">
        <v>10572782</v>
      </c>
      <c r="C17" s="11">
        <v>0.39789669686995977</v>
      </c>
      <c r="D17" s="11">
        <v>0.17510000000000001</v>
      </c>
      <c r="E17" s="15" t="s">
        <v>90</v>
      </c>
      <c r="F17" s="14">
        <v>79544990</v>
      </c>
      <c r="G17" s="14">
        <v>8563770</v>
      </c>
      <c r="H17" s="14">
        <v>8597399</v>
      </c>
      <c r="I17" s="14">
        <v>96706159</v>
      </c>
      <c r="J17" s="14">
        <v>125685323</v>
      </c>
      <c r="K17" s="14">
        <v>28979164</v>
      </c>
      <c r="L17" s="14">
        <v>407493</v>
      </c>
      <c r="M17" s="53">
        <v>0</v>
      </c>
      <c r="N17" s="14">
        <v>4993901</v>
      </c>
      <c r="O17" s="14">
        <v>4586408</v>
      </c>
      <c r="P17" s="14">
        <v>33565572</v>
      </c>
      <c r="Q17" s="14">
        <v>10572782</v>
      </c>
      <c r="R17" s="53">
        <v>0</v>
      </c>
      <c r="S17" s="47" t="s">
        <v>112</v>
      </c>
      <c r="T17" s="13" t="s">
        <v>113</v>
      </c>
      <c r="U17" s="10">
        <v>351359660</v>
      </c>
    </row>
    <row r="18" spans="1:22" ht="21.75">
      <c r="A18" s="1" t="s">
        <v>161</v>
      </c>
      <c r="B18" s="10">
        <v>10519732</v>
      </c>
      <c r="C18" s="11">
        <v>0.39775700934579439</v>
      </c>
      <c r="D18" s="11">
        <v>0.1348</v>
      </c>
      <c r="E18" s="15" t="s">
        <v>90</v>
      </c>
      <c r="F18" s="14">
        <v>92538171</v>
      </c>
      <c r="G18" s="14">
        <v>7486493</v>
      </c>
      <c r="H18" s="14">
        <v>9313070</v>
      </c>
      <c r="I18" s="14">
        <v>109337734</v>
      </c>
      <c r="J18" s="14">
        <v>122684558</v>
      </c>
      <c r="K18" s="14">
        <v>13346824</v>
      </c>
      <c r="L18" s="14">
        <v>696097</v>
      </c>
      <c r="M18" s="53">
        <v>0</v>
      </c>
      <c r="N18" s="14">
        <v>4896267</v>
      </c>
      <c r="O18" s="14">
        <v>4200170</v>
      </c>
      <c r="P18" s="14">
        <v>17546994</v>
      </c>
      <c r="Q18" s="14">
        <v>10519732</v>
      </c>
      <c r="R18" s="53">
        <v>0</v>
      </c>
      <c r="S18" s="47" t="s">
        <v>114</v>
      </c>
      <c r="T18" s="13" t="s">
        <v>115</v>
      </c>
      <c r="U18" s="10">
        <v>365596415</v>
      </c>
    </row>
    <row r="19" spans="1:22" ht="32.25">
      <c r="A19" s="5" t="s">
        <v>57</v>
      </c>
      <c r="B19" s="6">
        <v>14732003</v>
      </c>
      <c r="C19" s="17">
        <v>0.37916111850865514</v>
      </c>
      <c r="D19" s="17">
        <v>0.15210000000000001</v>
      </c>
      <c r="E19" s="18" t="s">
        <v>89</v>
      </c>
      <c r="F19" s="16">
        <v>61535447</v>
      </c>
      <c r="G19" s="16">
        <v>4259253</v>
      </c>
      <c r="H19" s="55">
        <v>0</v>
      </c>
      <c r="I19" s="16">
        <v>65794700</v>
      </c>
      <c r="J19" s="16">
        <v>86180147</v>
      </c>
      <c r="K19" s="16">
        <v>20385447</v>
      </c>
      <c r="L19" s="16">
        <v>502920</v>
      </c>
      <c r="M19" s="55">
        <v>0</v>
      </c>
      <c r="N19" s="16">
        <v>1406525</v>
      </c>
      <c r="O19" s="16">
        <v>903605</v>
      </c>
      <c r="P19" s="16">
        <v>21289052</v>
      </c>
      <c r="Q19" s="16">
        <v>14732003</v>
      </c>
      <c r="R19" s="55">
        <v>0</v>
      </c>
      <c r="S19" s="48" t="s">
        <v>116</v>
      </c>
      <c r="T19" s="19" t="s">
        <v>117</v>
      </c>
      <c r="U19" s="6">
        <v>286369151</v>
      </c>
    </row>
    <row r="20" spans="1:22" ht="21.75">
      <c r="A20" s="1" t="s">
        <v>162</v>
      </c>
      <c r="B20" s="10">
        <v>1766473</v>
      </c>
      <c r="C20" s="11">
        <v>0.32365551880436116</v>
      </c>
      <c r="D20" s="11">
        <v>0.1255</v>
      </c>
      <c r="E20" s="15" t="s">
        <v>90</v>
      </c>
      <c r="F20" s="14">
        <v>10442172</v>
      </c>
      <c r="G20" s="14">
        <v>534206</v>
      </c>
      <c r="H20" s="14">
        <v>712129</v>
      </c>
      <c r="I20" s="14">
        <v>11688507</v>
      </c>
      <c r="J20" s="14">
        <v>15446401</v>
      </c>
      <c r="K20" s="14">
        <v>3757894</v>
      </c>
      <c r="L20" s="14">
        <v>330503</v>
      </c>
      <c r="M20" s="53">
        <v>0</v>
      </c>
      <c r="N20" s="14">
        <v>1109175</v>
      </c>
      <c r="O20" s="14">
        <v>778672</v>
      </c>
      <c r="P20" s="14">
        <v>4536566</v>
      </c>
      <c r="Q20" s="14">
        <v>1766473</v>
      </c>
      <c r="R20" s="53">
        <v>0</v>
      </c>
      <c r="S20" s="47" t="s">
        <v>118</v>
      </c>
      <c r="T20" s="13" t="s">
        <v>119</v>
      </c>
      <c r="U20" s="10">
        <v>60966515</v>
      </c>
    </row>
    <row r="21" spans="1:22" ht="43.15" customHeight="1">
      <c r="A21" s="1" t="s">
        <v>58</v>
      </c>
      <c r="B21" s="10">
        <v>9599159</v>
      </c>
      <c r="C21" s="11">
        <v>0.3676623506117972</v>
      </c>
      <c r="D21" s="11">
        <v>0.1444</v>
      </c>
      <c r="E21" s="15" t="s">
        <v>90</v>
      </c>
      <c r="F21" s="14">
        <v>60308037</v>
      </c>
      <c r="G21" s="14">
        <v>3610095</v>
      </c>
      <c r="H21" s="14">
        <v>5326188</v>
      </c>
      <c r="I21" s="14">
        <v>69244320</v>
      </c>
      <c r="J21" s="14">
        <v>89917535</v>
      </c>
      <c r="K21" s="14">
        <v>20673215</v>
      </c>
      <c r="L21" s="14">
        <v>863459</v>
      </c>
      <c r="M21" s="53">
        <v>0</v>
      </c>
      <c r="N21" s="14">
        <v>2727414</v>
      </c>
      <c r="O21" s="14">
        <v>1863955</v>
      </c>
      <c r="P21" s="14">
        <v>22537170</v>
      </c>
      <c r="Q21" s="14">
        <v>9599159</v>
      </c>
      <c r="R21" s="53">
        <v>0</v>
      </c>
      <c r="S21" s="47" t="s">
        <v>120</v>
      </c>
      <c r="T21" s="13" t="s">
        <v>121</v>
      </c>
      <c r="U21" s="10">
        <v>308640789</v>
      </c>
    </row>
    <row r="22" spans="1:22" ht="32.25">
      <c r="A22" s="1" t="s">
        <v>59</v>
      </c>
      <c r="B22" s="10">
        <v>3838352</v>
      </c>
      <c r="C22" s="11">
        <v>0.36200764062705837</v>
      </c>
      <c r="D22" s="11">
        <v>0.1376</v>
      </c>
      <c r="E22" s="15" t="s">
        <v>90</v>
      </c>
      <c r="F22" s="14">
        <v>37493894</v>
      </c>
      <c r="G22" s="14">
        <v>7395</v>
      </c>
      <c r="H22" s="14">
        <v>2654842</v>
      </c>
      <c r="I22" s="14">
        <v>40156131</v>
      </c>
      <c r="J22" s="14">
        <v>44714035</v>
      </c>
      <c r="K22" s="14">
        <v>4557904</v>
      </c>
      <c r="L22" s="14">
        <v>613198</v>
      </c>
      <c r="M22" s="53">
        <v>0</v>
      </c>
      <c r="N22" s="14">
        <v>3548937</v>
      </c>
      <c r="O22" s="14">
        <v>2935739</v>
      </c>
      <c r="P22" s="14">
        <v>7493643</v>
      </c>
      <c r="Q22" s="14">
        <v>3838352</v>
      </c>
      <c r="R22" s="53">
        <v>0</v>
      </c>
      <c r="S22" s="47" t="s">
        <v>122</v>
      </c>
      <c r="T22" s="13" t="s">
        <v>123</v>
      </c>
      <c r="U22" s="10">
        <v>159600390</v>
      </c>
    </row>
    <row r="23" spans="1:22" ht="32.25">
      <c r="A23" s="1" t="s">
        <v>163</v>
      </c>
      <c r="B23" s="10">
        <v>9768636</v>
      </c>
      <c r="C23" s="11">
        <v>0.33139340070190287</v>
      </c>
      <c r="D23" s="11">
        <v>0.1575</v>
      </c>
      <c r="E23" s="15" t="s">
        <v>90</v>
      </c>
      <c r="F23" s="14">
        <v>49115783</v>
      </c>
      <c r="G23" s="14">
        <v>2594608</v>
      </c>
      <c r="H23" s="14">
        <v>2797594</v>
      </c>
      <c r="I23" s="14">
        <v>54507985</v>
      </c>
      <c r="J23" s="14">
        <v>66118888</v>
      </c>
      <c r="K23" s="14">
        <v>11610903</v>
      </c>
      <c r="L23" s="14">
        <v>514372</v>
      </c>
      <c r="M23" s="53">
        <v>0</v>
      </c>
      <c r="N23" s="14">
        <v>2227920</v>
      </c>
      <c r="O23" s="14">
        <v>1713548</v>
      </c>
      <c r="P23" s="14">
        <v>13324451</v>
      </c>
      <c r="Q23" s="14">
        <v>9768636</v>
      </c>
      <c r="R23" s="53">
        <v>0</v>
      </c>
      <c r="S23" s="47" t="s">
        <v>124</v>
      </c>
      <c r="T23" s="13" t="s">
        <v>125</v>
      </c>
      <c r="U23" s="10">
        <v>244630166</v>
      </c>
    </row>
    <row r="24" spans="1:22" ht="32.25">
      <c r="A24" s="5" t="s">
        <v>60</v>
      </c>
      <c r="B24" s="6">
        <v>4356575</v>
      </c>
      <c r="C24" s="17">
        <v>0.28156270457308519</v>
      </c>
      <c r="D24" s="17">
        <v>0.14249999999999999</v>
      </c>
      <c r="E24" s="18" t="s">
        <v>90</v>
      </c>
      <c r="F24" s="16">
        <v>33976463</v>
      </c>
      <c r="G24" s="16">
        <v>1891561</v>
      </c>
      <c r="H24" s="16">
        <v>3214268</v>
      </c>
      <c r="I24" s="16">
        <v>39082292</v>
      </c>
      <c r="J24" s="16">
        <v>52435099</v>
      </c>
      <c r="K24" s="16">
        <v>13352807</v>
      </c>
      <c r="L24" s="16">
        <v>592243</v>
      </c>
      <c r="M24" s="55">
        <v>0</v>
      </c>
      <c r="N24" s="16">
        <v>3976106</v>
      </c>
      <c r="O24" s="16">
        <v>3383863</v>
      </c>
      <c r="P24" s="16">
        <v>16736670</v>
      </c>
      <c r="Q24" s="16">
        <v>4356575</v>
      </c>
      <c r="R24" s="55">
        <v>0</v>
      </c>
      <c r="S24" s="48" t="s">
        <v>126</v>
      </c>
      <c r="T24" s="19" t="s">
        <v>127</v>
      </c>
      <c r="U24" s="6">
        <v>199410088</v>
      </c>
    </row>
    <row r="25" spans="1:22" ht="21.75">
      <c r="A25" s="1" t="s">
        <v>61</v>
      </c>
      <c r="B25" s="10">
        <v>4387517</v>
      </c>
      <c r="C25" s="11">
        <v>0.27385470317159122</v>
      </c>
      <c r="D25" s="11">
        <v>7.4200000000000002E-2</v>
      </c>
      <c r="E25" s="15" t="s">
        <v>90</v>
      </c>
      <c r="F25" s="14">
        <v>11338878</v>
      </c>
      <c r="G25" s="14">
        <v>638031</v>
      </c>
      <c r="H25" s="14">
        <v>783960</v>
      </c>
      <c r="I25" s="14">
        <v>12760869</v>
      </c>
      <c r="J25" s="14">
        <v>18392982</v>
      </c>
      <c r="K25" s="14">
        <v>5632113</v>
      </c>
      <c r="L25" s="14">
        <v>490590</v>
      </c>
      <c r="M25" s="53">
        <v>0</v>
      </c>
      <c r="N25" s="14">
        <v>1813663</v>
      </c>
      <c r="O25" s="14">
        <v>1323073</v>
      </c>
      <c r="P25" s="14">
        <v>6955186</v>
      </c>
      <c r="Q25" s="14">
        <v>4387517</v>
      </c>
      <c r="R25" s="53">
        <v>0</v>
      </c>
      <c r="S25" s="47" t="s">
        <v>128</v>
      </c>
      <c r="T25" s="13" t="s">
        <v>129</v>
      </c>
      <c r="U25" s="10">
        <v>71429880</v>
      </c>
    </row>
    <row r="26" spans="1:22" ht="21.75">
      <c r="A26" s="1" t="s">
        <v>164</v>
      </c>
      <c r="B26" s="10">
        <v>1645593</v>
      </c>
      <c r="C26" s="11">
        <v>0.26086447229705984</v>
      </c>
      <c r="D26" s="11">
        <v>8.4400000000000003E-2</v>
      </c>
      <c r="E26" s="15" t="s">
        <v>90</v>
      </c>
      <c r="F26" s="14">
        <v>10328210</v>
      </c>
      <c r="G26" s="14">
        <v>452923</v>
      </c>
      <c r="H26" s="14">
        <v>413910</v>
      </c>
      <c r="I26" s="14">
        <v>11195043</v>
      </c>
      <c r="J26" s="14">
        <v>14886819</v>
      </c>
      <c r="K26" s="14">
        <v>3691776</v>
      </c>
      <c r="L26" s="14">
        <v>373083</v>
      </c>
      <c r="M26" s="53">
        <v>0</v>
      </c>
      <c r="N26" s="14">
        <v>1083667</v>
      </c>
      <c r="O26" s="14">
        <v>710584</v>
      </c>
      <c r="P26" s="14">
        <v>4402360</v>
      </c>
      <c r="Q26" s="14">
        <v>1645593</v>
      </c>
      <c r="R26" s="53">
        <v>0</v>
      </c>
      <c r="S26" s="47" t="s">
        <v>130</v>
      </c>
      <c r="T26" s="13" t="s">
        <v>131</v>
      </c>
      <c r="U26" s="10">
        <v>76565405</v>
      </c>
    </row>
    <row r="27" spans="1:22" ht="21.75">
      <c r="A27" s="1" t="s">
        <v>62</v>
      </c>
      <c r="B27" s="10">
        <v>13208474</v>
      </c>
      <c r="C27" s="11">
        <v>0.29784269662921348</v>
      </c>
      <c r="D27" s="11">
        <v>0.1363</v>
      </c>
      <c r="E27" s="15" t="s">
        <v>90</v>
      </c>
      <c r="F27" s="14">
        <v>50774202</v>
      </c>
      <c r="G27" s="14">
        <v>1784957</v>
      </c>
      <c r="H27" s="14">
        <v>5673669</v>
      </c>
      <c r="I27" s="14">
        <v>58232828</v>
      </c>
      <c r="J27" s="14">
        <v>72890075</v>
      </c>
      <c r="K27" s="14">
        <v>14657247</v>
      </c>
      <c r="L27" s="14">
        <v>2105458</v>
      </c>
      <c r="M27" s="53">
        <v>0</v>
      </c>
      <c r="N27" s="14">
        <v>9752782</v>
      </c>
      <c r="O27" s="14">
        <v>7647324</v>
      </c>
      <c r="P27" s="14">
        <v>22304571</v>
      </c>
      <c r="Q27" s="14">
        <v>13208474</v>
      </c>
      <c r="R27" s="53">
        <v>0</v>
      </c>
      <c r="S27" s="47" t="s">
        <v>132</v>
      </c>
      <c r="T27" s="13" t="s">
        <v>133</v>
      </c>
      <c r="U27" s="10">
        <v>299139071</v>
      </c>
    </row>
    <row r="28" spans="1:22" ht="21.75">
      <c r="A28" s="1" t="s">
        <v>63</v>
      </c>
      <c r="B28" s="10">
        <v>1040872</v>
      </c>
      <c r="C28" s="11">
        <v>0.29248315982853645</v>
      </c>
      <c r="D28" s="11">
        <v>8.7599999999999997E-2</v>
      </c>
      <c r="E28" s="15" t="s">
        <v>90</v>
      </c>
      <c r="F28" s="14">
        <v>11661370</v>
      </c>
      <c r="G28" s="14">
        <v>24076</v>
      </c>
      <c r="H28" s="14">
        <v>927272</v>
      </c>
      <c r="I28" s="14">
        <v>12612718</v>
      </c>
      <c r="J28" s="14">
        <v>15841546</v>
      </c>
      <c r="K28" s="14">
        <v>3228828</v>
      </c>
      <c r="L28" s="14">
        <v>341674</v>
      </c>
      <c r="M28" s="53">
        <v>0</v>
      </c>
      <c r="N28" s="14">
        <v>1559970</v>
      </c>
      <c r="O28" s="14">
        <v>1218296</v>
      </c>
      <c r="P28" s="14">
        <v>4447124</v>
      </c>
      <c r="Q28" s="14">
        <v>1040872</v>
      </c>
      <c r="R28" s="53">
        <v>0</v>
      </c>
      <c r="S28" s="47" t="s">
        <v>134</v>
      </c>
      <c r="T28" s="13" t="s">
        <v>135</v>
      </c>
      <c r="U28" s="10">
        <v>65973447</v>
      </c>
    </row>
    <row r="29" spans="1:22" ht="21.75">
      <c r="A29" s="42" t="s">
        <v>64</v>
      </c>
      <c r="B29" s="6">
        <v>1590044</v>
      </c>
      <c r="C29" s="17">
        <v>0.24174059991550487</v>
      </c>
      <c r="D29" s="17">
        <v>7.4999999999999997E-2</v>
      </c>
      <c r="E29" s="18" t="s">
        <v>90</v>
      </c>
      <c r="F29" s="16">
        <v>6667946</v>
      </c>
      <c r="G29" s="16">
        <v>1064305</v>
      </c>
      <c r="H29" s="16">
        <v>185400</v>
      </c>
      <c r="I29" s="16">
        <v>7917651</v>
      </c>
      <c r="J29" s="16">
        <v>9410617</v>
      </c>
      <c r="K29" s="16">
        <v>1492966</v>
      </c>
      <c r="L29" s="16">
        <v>366579</v>
      </c>
      <c r="M29" s="55">
        <v>0</v>
      </c>
      <c r="N29" s="16">
        <v>2171466</v>
      </c>
      <c r="O29" s="16">
        <v>1804887</v>
      </c>
      <c r="P29" s="16">
        <v>3297853</v>
      </c>
      <c r="Q29" s="16">
        <v>1590044</v>
      </c>
      <c r="R29" s="55">
        <v>0</v>
      </c>
      <c r="S29" s="48" t="s">
        <v>136</v>
      </c>
      <c r="T29" s="19" t="s">
        <v>137</v>
      </c>
      <c r="U29" s="6">
        <v>46749312</v>
      </c>
    </row>
    <row r="30" spans="1:22" ht="42.75">
      <c r="A30" s="46" t="s">
        <v>66</v>
      </c>
      <c r="B30" s="10">
        <v>18478073</v>
      </c>
      <c r="C30" s="11">
        <v>0.35619612274175733</v>
      </c>
      <c r="D30" s="11">
        <v>0.1686</v>
      </c>
      <c r="E30" s="15" t="s">
        <v>90</v>
      </c>
      <c r="F30" s="14">
        <v>129021410</v>
      </c>
      <c r="G30" s="14">
        <v>7571870</v>
      </c>
      <c r="H30" s="14">
        <v>10217911</v>
      </c>
      <c r="I30" s="14">
        <v>146811191</v>
      </c>
      <c r="J30" s="14">
        <v>174039291</v>
      </c>
      <c r="K30" s="14">
        <v>27228100</v>
      </c>
      <c r="L30" s="14">
        <v>984778</v>
      </c>
      <c r="M30" s="53">
        <v>0</v>
      </c>
      <c r="N30" s="14">
        <v>7932659</v>
      </c>
      <c r="O30" s="14">
        <v>6947881</v>
      </c>
      <c r="P30" s="14">
        <v>34175981</v>
      </c>
      <c r="Q30" s="14">
        <v>18478073</v>
      </c>
      <c r="R30" s="53">
        <v>0</v>
      </c>
      <c r="S30" s="47" t="s">
        <v>138</v>
      </c>
      <c r="T30" s="13" t="s">
        <v>139</v>
      </c>
      <c r="U30" s="10">
        <v>593654767</v>
      </c>
    </row>
    <row r="31" spans="1:22" ht="21.75">
      <c r="A31" s="1" t="s">
        <v>67</v>
      </c>
      <c r="B31" s="10">
        <v>6138553</v>
      </c>
      <c r="C31" s="11">
        <f>VLOOKUP($S31,'[1]DSH Year Totals'!$D:$EN,141,FALSE)</f>
        <v>0.46464940354960721</v>
      </c>
      <c r="D31" s="11">
        <f>VLOOKUP($S31,'[1]DSH Year Totals'!$D:$EN,136,FALSE)</f>
        <v>0.223</v>
      </c>
      <c r="E31" s="15" t="s">
        <v>90</v>
      </c>
      <c r="F31" s="14">
        <f>VLOOKUP($S31,'[1]DSH Year Totals'!$D:$EN,81,FALSE)</f>
        <v>64260507</v>
      </c>
      <c r="G31" s="14">
        <f>VLOOKUP($S31,'[1]DSH Year Totals'!$D:$EN,84,FALSE)</f>
        <v>3296222</v>
      </c>
      <c r="H31" s="14">
        <f>VLOOKUP($S31,'[1]DSH Year Totals'!$D:$EN,85,FALSE)</f>
        <v>4957180</v>
      </c>
      <c r="I31" s="14">
        <f t="shared" ref="I31" si="0">SUM(F31:H31)</f>
        <v>72513909</v>
      </c>
      <c r="J31" s="14">
        <f>VLOOKUP($S31,'[1]DSH Year Totals'!$D:$EN,99,FALSE)</f>
        <v>74758564</v>
      </c>
      <c r="K31" s="14">
        <f t="shared" ref="K31" si="1">J31-I31</f>
        <v>2244655</v>
      </c>
      <c r="L31" s="14">
        <f>VLOOKUP($S31,'[1]DSH Year Totals'!$D:$EN,117,FALSE)</f>
        <v>554009</v>
      </c>
      <c r="M31" s="53">
        <v>0</v>
      </c>
      <c r="N31" s="14">
        <f>VLOOKUP($S31,'[1]DSH Year Totals'!$D:$EN,112,FALSE)</f>
        <v>2034848</v>
      </c>
      <c r="O31" s="14">
        <f t="shared" ref="O31" si="2">N31-M31-L31</f>
        <v>1480839</v>
      </c>
      <c r="P31" s="14">
        <f t="shared" ref="P31" si="3">O31+K31</f>
        <v>3725494</v>
      </c>
      <c r="Q31" s="14">
        <f>VLOOKUP($S31,'[1]DSH Year Totals'!$D:$EN,118,FALSE)</f>
        <v>6138553</v>
      </c>
      <c r="R31" s="53">
        <v>0</v>
      </c>
      <c r="S31" s="47" t="str">
        <f>VLOOKUP($A31,'[1]Report on Verifications'!$A$4:$T$504,20,FALSE)</f>
        <v xml:space="preserve">004041760    004025060     </v>
      </c>
      <c r="T31" s="13" t="str">
        <f>VLOOKUP($S31,'[1]DSH Year Totals'!$D:$G,4,FALSE)</f>
        <v>070016</v>
      </c>
      <c r="U31" s="10">
        <f>VLOOKUP($S31,'[1]DSH Year Totals'!$D:$EV,149,FALSE)</f>
        <v>196041032</v>
      </c>
      <c r="V31" s="67" t="str">
        <f t="shared" ref="V31" si="4">IF(Q31&gt;B31,"VERIFY - PMT HIGHER THAN ESTIMATE!","")</f>
        <v/>
      </c>
    </row>
    <row r="32" spans="1:22" ht="33" customHeight="1">
      <c r="A32" s="1" t="s">
        <v>165</v>
      </c>
      <c r="B32" s="10">
        <v>12850650</v>
      </c>
      <c r="C32" s="11">
        <v>0.40187347069921486</v>
      </c>
      <c r="D32" s="11">
        <v>0.1651</v>
      </c>
      <c r="E32" s="15" t="s">
        <v>90</v>
      </c>
      <c r="F32" s="14">
        <v>90883165</v>
      </c>
      <c r="G32" s="14">
        <v>3616504</v>
      </c>
      <c r="H32" s="14">
        <v>10209284</v>
      </c>
      <c r="I32" s="14">
        <v>104708953</v>
      </c>
      <c r="J32" s="14">
        <v>109968186</v>
      </c>
      <c r="K32" s="14">
        <v>5259233</v>
      </c>
      <c r="L32" s="14">
        <v>1332340</v>
      </c>
      <c r="M32" s="53">
        <v>0</v>
      </c>
      <c r="N32" s="14">
        <v>11981996</v>
      </c>
      <c r="O32" s="14">
        <v>10649656</v>
      </c>
      <c r="P32" s="14">
        <v>15908889</v>
      </c>
      <c r="Q32" s="14">
        <v>12850650</v>
      </c>
      <c r="R32" s="53">
        <v>0</v>
      </c>
      <c r="S32" s="47" t="s">
        <v>140</v>
      </c>
      <c r="T32" s="13" t="s">
        <v>141</v>
      </c>
      <c r="U32" s="10">
        <v>303174913</v>
      </c>
    </row>
    <row r="33" spans="1:21" ht="30" customHeight="1">
      <c r="A33" s="5" t="s">
        <v>68</v>
      </c>
      <c r="B33" s="6">
        <v>15659594</v>
      </c>
      <c r="C33" s="17">
        <v>0.33186278020482707</v>
      </c>
      <c r="D33" s="17">
        <v>0.1114</v>
      </c>
      <c r="E33" s="18" t="s">
        <v>90</v>
      </c>
      <c r="F33" s="16">
        <v>56410498</v>
      </c>
      <c r="G33" s="16">
        <v>3067628</v>
      </c>
      <c r="H33" s="16">
        <v>7087895</v>
      </c>
      <c r="I33" s="16">
        <v>66566021</v>
      </c>
      <c r="J33" s="16">
        <v>83713660</v>
      </c>
      <c r="K33" s="16">
        <v>17147639</v>
      </c>
      <c r="L33" s="16">
        <v>1722575</v>
      </c>
      <c r="M33" s="55">
        <v>0</v>
      </c>
      <c r="N33" s="16">
        <v>11523749</v>
      </c>
      <c r="O33" s="16">
        <v>9801174</v>
      </c>
      <c r="P33" s="16">
        <v>26948813</v>
      </c>
      <c r="Q33" s="16">
        <v>15659594</v>
      </c>
      <c r="R33" s="55">
        <v>0</v>
      </c>
      <c r="S33" s="48" t="s">
        <v>142</v>
      </c>
      <c r="T33" s="19" t="s">
        <v>143</v>
      </c>
      <c r="U33" s="6">
        <v>354952942</v>
      </c>
    </row>
    <row r="34" spans="1:21" ht="21.75">
      <c r="A34" s="1" t="s">
        <v>69</v>
      </c>
      <c r="B34" s="10">
        <v>3531081</v>
      </c>
      <c r="C34" s="11">
        <v>0.45721901841559665</v>
      </c>
      <c r="D34" s="11">
        <v>0.1787</v>
      </c>
      <c r="E34" s="15" t="s">
        <v>90</v>
      </c>
      <c r="F34" s="14">
        <v>58959674</v>
      </c>
      <c r="G34" s="14">
        <v>2651352</v>
      </c>
      <c r="H34" s="14">
        <v>6181016</v>
      </c>
      <c r="I34" s="14">
        <v>67792042</v>
      </c>
      <c r="J34" s="14">
        <v>78379898</v>
      </c>
      <c r="K34" s="14">
        <v>10587856</v>
      </c>
      <c r="L34" s="14">
        <v>871647</v>
      </c>
      <c r="M34" s="53">
        <v>0</v>
      </c>
      <c r="N34" s="14">
        <v>2023662</v>
      </c>
      <c r="O34" s="14">
        <v>1152015</v>
      </c>
      <c r="P34" s="14">
        <v>11739871</v>
      </c>
      <c r="Q34" s="14">
        <v>3531081</v>
      </c>
      <c r="R34" s="53">
        <v>0</v>
      </c>
      <c r="S34" s="47" t="s">
        <v>144</v>
      </c>
      <c r="T34" s="13" t="s">
        <v>145</v>
      </c>
      <c r="U34" s="10">
        <v>208431132</v>
      </c>
    </row>
    <row r="35" spans="1:21" ht="32.25">
      <c r="A35" s="1" t="s">
        <v>70</v>
      </c>
      <c r="B35" s="10">
        <v>10736154</v>
      </c>
      <c r="C35" s="11">
        <v>0.36719272299993921</v>
      </c>
      <c r="D35" s="11">
        <v>0.12920000000000001</v>
      </c>
      <c r="E35" s="15" t="s">
        <v>90</v>
      </c>
      <c r="F35" s="14">
        <v>52608853</v>
      </c>
      <c r="G35" s="14">
        <v>2433121</v>
      </c>
      <c r="H35" s="14">
        <v>3157978</v>
      </c>
      <c r="I35" s="14">
        <v>58199952</v>
      </c>
      <c r="J35" s="14">
        <v>74362187</v>
      </c>
      <c r="K35" s="14">
        <v>16162235</v>
      </c>
      <c r="L35" s="14">
        <v>566257</v>
      </c>
      <c r="M35" s="53">
        <v>0</v>
      </c>
      <c r="N35" s="14">
        <v>3426184</v>
      </c>
      <c r="O35" s="14">
        <v>2859927</v>
      </c>
      <c r="P35" s="14">
        <v>19022162</v>
      </c>
      <c r="Q35" s="14">
        <v>10736154</v>
      </c>
      <c r="R35" s="53">
        <v>0</v>
      </c>
      <c r="S35" s="47" t="s">
        <v>146</v>
      </c>
      <c r="T35" s="13" t="s">
        <v>147</v>
      </c>
      <c r="U35" s="10">
        <v>240745533</v>
      </c>
    </row>
    <row r="36" spans="1:21" ht="21.75">
      <c r="A36" s="5" t="s">
        <v>71</v>
      </c>
      <c r="B36" s="6">
        <v>878873</v>
      </c>
      <c r="C36" s="17">
        <v>0.31947049681119033</v>
      </c>
      <c r="D36" s="17">
        <v>0.17670000000000002</v>
      </c>
      <c r="E36" s="18" t="s">
        <v>90</v>
      </c>
      <c r="F36" s="16">
        <v>18885360</v>
      </c>
      <c r="G36" s="16">
        <v>1018291</v>
      </c>
      <c r="H36" s="16">
        <v>2311764</v>
      </c>
      <c r="I36" s="16">
        <v>22215415</v>
      </c>
      <c r="J36" s="16">
        <v>26708908</v>
      </c>
      <c r="K36" s="16">
        <v>4493493</v>
      </c>
      <c r="L36" s="16">
        <v>210487</v>
      </c>
      <c r="M36" s="55">
        <v>0</v>
      </c>
      <c r="N36" s="16">
        <v>1876316</v>
      </c>
      <c r="O36" s="16">
        <v>1665829</v>
      </c>
      <c r="P36" s="16">
        <v>6159322</v>
      </c>
      <c r="Q36" s="16">
        <v>878873</v>
      </c>
      <c r="R36" s="55">
        <v>0</v>
      </c>
      <c r="S36" s="48" t="s">
        <v>148</v>
      </c>
      <c r="T36" s="19" t="s">
        <v>149</v>
      </c>
      <c r="U36" s="6">
        <v>86714057</v>
      </c>
    </row>
    <row r="37" spans="1:21" ht="42.75">
      <c r="A37" s="1" t="s">
        <v>166</v>
      </c>
      <c r="B37" s="10">
        <v>62949012</v>
      </c>
      <c r="C37" s="11">
        <v>0.47476778888609572</v>
      </c>
      <c r="D37" s="11">
        <v>0.1709</v>
      </c>
      <c r="E37" s="15" t="s">
        <v>90</v>
      </c>
      <c r="F37" s="14">
        <v>388904014</v>
      </c>
      <c r="G37" s="14">
        <v>22764880</v>
      </c>
      <c r="H37" s="14">
        <v>10217910</v>
      </c>
      <c r="I37" s="14">
        <v>421886804</v>
      </c>
      <c r="J37" s="14">
        <v>583506610</v>
      </c>
      <c r="K37" s="14">
        <v>161619806</v>
      </c>
      <c r="L37" s="14">
        <v>3073791</v>
      </c>
      <c r="M37" s="53">
        <v>0</v>
      </c>
      <c r="N37" s="14">
        <v>18264992</v>
      </c>
      <c r="O37" s="14">
        <v>15191201</v>
      </c>
      <c r="P37" s="14">
        <v>176811007</v>
      </c>
      <c r="Q37" s="14">
        <v>62949012</v>
      </c>
      <c r="R37" s="53">
        <v>0</v>
      </c>
      <c r="S37" s="47" t="s">
        <v>150</v>
      </c>
      <c r="T37" s="13" t="s">
        <v>151</v>
      </c>
      <c r="U37" s="10">
        <v>1610478040</v>
      </c>
    </row>
    <row r="38" spans="1:21" ht="22.9" customHeight="1">
      <c r="A38" s="59" t="s">
        <v>72</v>
      </c>
      <c r="B38" s="20"/>
      <c r="C38" s="21"/>
      <c r="D38" s="21"/>
      <c r="E38" s="22"/>
      <c r="F38" s="20"/>
      <c r="G38" s="20"/>
      <c r="H38" s="20"/>
      <c r="I38" s="20"/>
      <c r="J38" s="20"/>
      <c r="K38" s="20"/>
      <c r="L38" s="20"/>
      <c r="M38" s="56"/>
      <c r="N38" s="20"/>
      <c r="O38" s="20"/>
      <c r="P38" s="20"/>
      <c r="Q38" s="20"/>
      <c r="R38" s="56"/>
      <c r="S38" s="69" t="s">
        <v>152</v>
      </c>
      <c r="T38" s="23"/>
      <c r="U38" s="24"/>
    </row>
    <row r="39" spans="1:21" s="35" customFormat="1" ht="23.45" customHeight="1">
      <c r="A39" s="35" t="s">
        <v>50</v>
      </c>
      <c r="B39" s="36">
        <v>4363868</v>
      </c>
      <c r="C39" s="39">
        <v>6.7365745154115031E-2</v>
      </c>
      <c r="D39" s="39">
        <v>0</v>
      </c>
      <c r="E39" s="37" t="s">
        <v>86</v>
      </c>
      <c r="F39" s="36">
        <v>756390</v>
      </c>
      <c r="G39" s="54">
        <v>0</v>
      </c>
      <c r="H39" s="54">
        <v>0</v>
      </c>
      <c r="I39" s="36">
        <v>756390</v>
      </c>
      <c r="J39" s="36">
        <v>1227059</v>
      </c>
      <c r="K39" s="36">
        <v>470669</v>
      </c>
      <c r="L39" s="36">
        <v>267902</v>
      </c>
      <c r="M39" s="54">
        <v>0</v>
      </c>
      <c r="N39" s="36">
        <v>12973984</v>
      </c>
      <c r="O39" s="36">
        <v>12706082</v>
      </c>
      <c r="P39" s="36">
        <v>13176751</v>
      </c>
      <c r="Q39" s="36">
        <v>4363868</v>
      </c>
      <c r="R39" s="54">
        <v>0</v>
      </c>
      <c r="S39" s="69"/>
      <c r="T39" s="38" t="s">
        <v>153</v>
      </c>
      <c r="U39" s="9">
        <v>23916042</v>
      </c>
    </row>
    <row r="40" spans="1:21" ht="32.25">
      <c r="A40" s="1" t="s">
        <v>51</v>
      </c>
      <c r="B40" s="36">
        <v>89713777</v>
      </c>
      <c r="C40" s="11">
        <v>0.12483807654563298</v>
      </c>
      <c r="D40" s="11">
        <v>1</v>
      </c>
      <c r="E40" s="15" t="s">
        <v>87</v>
      </c>
      <c r="F40" s="14">
        <v>18065893</v>
      </c>
      <c r="G40" s="53">
        <v>0</v>
      </c>
      <c r="H40" s="53">
        <v>0</v>
      </c>
      <c r="I40" s="14">
        <v>18065893</v>
      </c>
      <c r="J40" s="14">
        <v>30470928</v>
      </c>
      <c r="K40" s="14">
        <v>12405035</v>
      </c>
      <c r="L40" s="14">
        <v>3920280</v>
      </c>
      <c r="M40" s="53">
        <v>0</v>
      </c>
      <c r="N40" s="14">
        <v>153903650</v>
      </c>
      <c r="O40" s="14">
        <v>149983370</v>
      </c>
      <c r="P40" s="14">
        <v>162388405</v>
      </c>
      <c r="Q40" s="14">
        <v>89713777</v>
      </c>
      <c r="R40" s="53">
        <v>0</v>
      </c>
      <c r="S40" s="47" t="s">
        <v>154</v>
      </c>
      <c r="T40" s="13" t="s">
        <v>155</v>
      </c>
      <c r="U40" s="10">
        <v>246769864</v>
      </c>
    </row>
    <row r="41" spans="1:21" ht="32.25">
      <c r="A41" s="42" t="s">
        <v>65</v>
      </c>
      <c r="B41" s="16">
        <v>11496080</v>
      </c>
      <c r="C41" s="17">
        <v>0.10630064645361012</v>
      </c>
      <c r="D41" s="17">
        <v>1</v>
      </c>
      <c r="E41" s="18" t="s">
        <v>87</v>
      </c>
      <c r="F41" s="16">
        <v>1496336</v>
      </c>
      <c r="G41" s="55">
        <v>0</v>
      </c>
      <c r="H41" s="55">
        <v>0</v>
      </c>
      <c r="I41" s="16">
        <v>1496336</v>
      </c>
      <c r="J41" s="16">
        <v>2630017</v>
      </c>
      <c r="K41" s="16">
        <v>1133681</v>
      </c>
      <c r="L41" s="16">
        <v>471062</v>
      </c>
      <c r="M41" s="55">
        <v>0</v>
      </c>
      <c r="N41" s="16">
        <v>21923864</v>
      </c>
      <c r="O41" s="16">
        <v>21452802</v>
      </c>
      <c r="P41" s="16">
        <v>22586483</v>
      </c>
      <c r="Q41" s="16">
        <v>11496080</v>
      </c>
      <c r="R41" s="55">
        <v>0</v>
      </c>
      <c r="S41" s="48" t="s">
        <v>156</v>
      </c>
      <c r="T41" s="19" t="s">
        <v>157</v>
      </c>
      <c r="U41" s="6">
        <v>41317660</v>
      </c>
    </row>
    <row r="42" spans="1:21" ht="4.5" customHeight="1">
      <c r="B42" s="10"/>
      <c r="C42" s="11"/>
      <c r="D42" s="11"/>
      <c r="E42" s="10"/>
      <c r="F42" s="10"/>
      <c r="G42" s="10"/>
      <c r="H42" s="10"/>
      <c r="I42" s="10"/>
      <c r="J42" s="10"/>
      <c r="K42" s="10"/>
      <c r="L42" s="10"/>
      <c r="M42" s="53"/>
      <c r="N42" s="10"/>
      <c r="O42" s="10"/>
      <c r="P42" s="10"/>
      <c r="Q42" s="10"/>
      <c r="R42" s="10"/>
      <c r="S42" s="50"/>
      <c r="T42" s="10"/>
      <c r="U42" s="10"/>
    </row>
    <row r="43" spans="1:21" ht="14.25">
      <c r="A43" s="59" t="s">
        <v>73</v>
      </c>
      <c r="B43" s="24"/>
      <c r="C43" s="26"/>
      <c r="D43" s="26"/>
      <c r="E43" s="24"/>
      <c r="F43" s="24"/>
      <c r="G43" s="24"/>
      <c r="H43" s="24"/>
      <c r="I43" s="24"/>
      <c r="J43" s="24"/>
      <c r="K43" s="24"/>
      <c r="L43" s="24"/>
      <c r="M43" s="24"/>
      <c r="N43" s="24"/>
      <c r="O43" s="24"/>
      <c r="P43" s="24"/>
      <c r="Q43" s="24"/>
      <c r="R43" s="24"/>
      <c r="S43" s="51"/>
      <c r="T43" s="24"/>
      <c r="U43" s="24"/>
    </row>
    <row r="44" spans="1:21" ht="4.5" customHeight="1">
      <c r="A44" s="5"/>
      <c r="B44" s="6"/>
      <c r="C44" s="7"/>
      <c r="D44" s="7"/>
      <c r="E44" s="6"/>
      <c r="F44" s="6"/>
      <c r="G44" s="6"/>
      <c r="H44" s="6"/>
      <c r="I44" s="6"/>
      <c r="J44" s="6"/>
      <c r="K44" s="6"/>
      <c r="L44" s="6"/>
      <c r="M44" s="6"/>
      <c r="N44" s="6"/>
      <c r="O44" s="6"/>
      <c r="P44" s="6"/>
      <c r="Q44" s="6"/>
      <c r="R44" s="6"/>
      <c r="S44" s="52"/>
      <c r="T44" s="6"/>
      <c r="U44" s="6"/>
    </row>
    <row r="45" spans="1:21" ht="21.75">
      <c r="A45" s="60" t="s">
        <v>167</v>
      </c>
      <c r="B45" s="61">
        <v>-2297.69</v>
      </c>
      <c r="C45" s="62" t="s">
        <v>74</v>
      </c>
      <c r="D45" s="62" t="s">
        <v>74</v>
      </c>
      <c r="E45" s="61" t="s">
        <v>90</v>
      </c>
      <c r="F45" s="61">
        <v>1022397.16</v>
      </c>
      <c r="G45" s="61">
        <v>0</v>
      </c>
      <c r="H45" s="61">
        <v>0</v>
      </c>
      <c r="I45" s="61">
        <f>SUM(F45:H45)</f>
        <v>1022397.16</v>
      </c>
      <c r="J45" s="63"/>
      <c r="K45" s="63"/>
      <c r="L45" s="63"/>
      <c r="M45" s="63"/>
      <c r="N45" s="63"/>
      <c r="O45" s="63"/>
      <c r="P45" s="63"/>
      <c r="Q45" s="61">
        <f>B45</f>
        <v>-2297.69</v>
      </c>
      <c r="R45" s="63"/>
      <c r="S45" s="64" t="s">
        <v>168</v>
      </c>
      <c r="T45" s="65">
        <v>410007</v>
      </c>
      <c r="U45" s="66"/>
    </row>
    <row r="46" spans="1:21">
      <c r="B46" s="10"/>
      <c r="C46" s="25"/>
      <c r="D46" s="25"/>
      <c r="E46" s="10"/>
      <c r="F46" s="10"/>
      <c r="G46" s="10"/>
      <c r="H46" s="10"/>
      <c r="I46" s="10"/>
      <c r="J46" s="10"/>
      <c r="K46" s="10"/>
      <c r="L46" s="10"/>
      <c r="M46" s="10"/>
      <c r="N46" s="10"/>
      <c r="O46" s="10"/>
      <c r="P46" s="10"/>
      <c r="Q46" s="10"/>
      <c r="R46" s="10"/>
    </row>
    <row r="47" spans="1:21">
      <c r="A47" s="70"/>
      <c r="B47" s="70"/>
      <c r="C47" s="70"/>
      <c r="D47" s="70"/>
      <c r="E47" s="70"/>
      <c r="F47" s="70"/>
      <c r="G47" s="70"/>
      <c r="H47" s="70"/>
      <c r="I47" s="70"/>
      <c r="J47" s="70"/>
      <c r="K47" s="70"/>
      <c r="L47" s="70"/>
      <c r="M47" s="70"/>
      <c r="N47" s="70"/>
      <c r="O47" s="70"/>
      <c r="P47" s="70"/>
      <c r="Q47" s="70"/>
      <c r="R47" s="70"/>
    </row>
    <row r="48" spans="1:21" ht="12" customHeight="1">
      <c r="B48" s="33" t="s">
        <v>75</v>
      </c>
      <c r="C48" s="34" t="s">
        <v>76</v>
      </c>
    </row>
    <row r="49" spans="1:18" ht="12.75">
      <c r="A49" s="27"/>
      <c r="B49" s="33" t="s">
        <v>77</v>
      </c>
      <c r="C49" s="34" t="s">
        <v>78</v>
      </c>
      <c r="D49" s="27"/>
      <c r="E49" s="27"/>
      <c r="F49" s="27"/>
      <c r="G49" s="27"/>
      <c r="H49" s="27"/>
      <c r="I49" s="27"/>
      <c r="J49" s="27"/>
      <c r="K49" s="27"/>
      <c r="L49" s="27"/>
      <c r="M49" s="27"/>
      <c r="N49" s="27"/>
      <c r="O49" s="28"/>
      <c r="P49" s="28"/>
      <c r="Q49" s="28"/>
      <c r="R49" s="28"/>
    </row>
    <row r="50" spans="1:18">
      <c r="A50" s="30"/>
      <c r="B50" s="33" t="s">
        <v>79</v>
      </c>
      <c r="C50" s="34" t="s">
        <v>80</v>
      </c>
      <c r="D50" s="30"/>
      <c r="E50" s="30"/>
      <c r="F50" s="30"/>
      <c r="G50" s="30"/>
      <c r="H50" s="29"/>
      <c r="I50" s="28"/>
      <c r="J50" s="28"/>
      <c r="K50" s="28"/>
      <c r="L50" s="28"/>
      <c r="M50" s="28"/>
      <c r="N50" s="28"/>
      <c r="O50" s="28"/>
      <c r="P50" s="28"/>
      <c r="Q50" s="28"/>
      <c r="R50" s="28"/>
    </row>
    <row r="51" spans="1:18">
      <c r="A51" s="30"/>
      <c r="B51" s="33" t="s">
        <v>81</v>
      </c>
      <c r="C51" s="34" t="s">
        <v>83</v>
      </c>
      <c r="D51" s="30"/>
      <c r="E51" s="30"/>
      <c r="F51" s="30"/>
      <c r="G51" s="30"/>
      <c r="H51" s="32"/>
      <c r="I51" s="28"/>
      <c r="J51" s="28"/>
      <c r="K51" s="28"/>
      <c r="L51" s="28"/>
      <c r="M51" s="28"/>
      <c r="N51" s="28"/>
      <c r="O51" s="28"/>
      <c r="P51" s="28"/>
      <c r="Q51" s="28"/>
      <c r="R51" s="28"/>
    </row>
    <row r="52" spans="1:18" ht="14.25">
      <c r="A52" s="30"/>
      <c r="B52" s="33" t="s">
        <v>82</v>
      </c>
      <c r="C52" s="34" t="s">
        <v>84</v>
      </c>
      <c r="D52" s="30"/>
      <c r="E52" s="30"/>
      <c r="F52" s="30"/>
      <c r="G52" s="30"/>
      <c r="H52" s="31"/>
      <c r="I52" s="28"/>
      <c r="J52" s="28"/>
      <c r="K52" s="28"/>
      <c r="L52" s="28"/>
      <c r="M52" s="28"/>
      <c r="N52" s="28"/>
      <c r="O52" s="28"/>
      <c r="P52" s="28"/>
      <c r="Q52" s="28"/>
      <c r="R52" s="28"/>
    </row>
    <row r="53" spans="1:18">
      <c r="A53" s="30"/>
      <c r="B53" s="40" t="s">
        <v>91</v>
      </c>
      <c r="C53" s="41" t="s">
        <v>85</v>
      </c>
      <c r="D53" s="30"/>
      <c r="E53" s="30"/>
      <c r="F53" s="30"/>
      <c r="G53" s="30"/>
      <c r="H53" s="32"/>
      <c r="I53" s="28"/>
      <c r="J53" s="28"/>
      <c r="K53" s="28"/>
      <c r="L53" s="28"/>
      <c r="M53" s="28"/>
      <c r="N53" s="28"/>
      <c r="O53" s="28"/>
      <c r="P53" s="28"/>
      <c r="Q53" s="28"/>
      <c r="R53" s="28"/>
    </row>
    <row r="54" spans="1:18" ht="14.25">
      <c r="A54" s="32"/>
      <c r="B54" s="71"/>
      <c r="C54" s="71"/>
      <c r="D54" s="71"/>
      <c r="E54" s="71"/>
      <c r="F54" s="71"/>
      <c r="G54" s="30"/>
      <c r="H54" s="31"/>
      <c r="I54" s="28"/>
      <c r="J54" s="28"/>
      <c r="K54" s="28"/>
      <c r="L54" s="28"/>
      <c r="M54" s="28"/>
      <c r="N54" s="28"/>
      <c r="O54" s="28"/>
      <c r="P54" s="28"/>
      <c r="Q54" s="28"/>
      <c r="R54" s="28"/>
    </row>
    <row r="55" spans="1:18">
      <c r="A55" s="71"/>
      <c r="B55" s="71"/>
      <c r="C55" s="71"/>
      <c r="D55" s="71"/>
      <c r="E55" s="71"/>
      <c r="F55" s="71"/>
      <c r="G55" s="71"/>
      <c r="H55" s="29"/>
      <c r="I55" s="28"/>
      <c r="J55" s="28"/>
      <c r="K55" s="28"/>
      <c r="L55" s="28"/>
      <c r="M55" s="28"/>
      <c r="N55" s="28"/>
      <c r="O55" s="28"/>
      <c r="P55" s="28"/>
      <c r="Q55" s="28"/>
      <c r="R55" s="28"/>
    </row>
    <row r="56" spans="1:18" ht="14.25">
      <c r="A56" s="31"/>
      <c r="B56" s="71"/>
      <c r="C56" s="71"/>
      <c r="D56" s="71"/>
      <c r="E56" s="71"/>
      <c r="F56" s="71"/>
      <c r="G56" s="30"/>
      <c r="H56" s="29"/>
      <c r="I56" s="28"/>
      <c r="J56" s="28"/>
      <c r="K56" s="28"/>
      <c r="L56" s="28"/>
      <c r="M56" s="28"/>
      <c r="N56" s="28"/>
      <c r="O56" s="28"/>
      <c r="P56" s="28"/>
      <c r="Q56" s="28"/>
      <c r="R56" s="28"/>
    </row>
    <row r="57" spans="1:18" ht="14.25">
      <c r="A57" s="31"/>
      <c r="B57" s="29"/>
      <c r="C57" s="31"/>
      <c r="D57" s="31"/>
      <c r="E57" s="31"/>
      <c r="F57" s="31"/>
      <c r="G57" s="30"/>
      <c r="H57" s="29"/>
      <c r="I57" s="28"/>
      <c r="J57" s="28"/>
      <c r="K57" s="28"/>
      <c r="L57" s="28"/>
      <c r="M57" s="28"/>
      <c r="N57" s="28"/>
      <c r="O57" s="28"/>
      <c r="P57" s="28"/>
      <c r="Q57" s="28"/>
      <c r="R57" s="28"/>
    </row>
    <row r="58" spans="1:18" ht="14.25">
      <c r="A58" s="32"/>
      <c r="B58" s="71"/>
      <c r="C58" s="71"/>
      <c r="D58" s="71"/>
      <c r="E58" s="71"/>
      <c r="F58" s="71"/>
      <c r="G58" s="30"/>
      <c r="H58" s="31"/>
      <c r="I58" s="28"/>
      <c r="J58" s="28"/>
      <c r="K58" s="28"/>
      <c r="L58" s="28"/>
      <c r="M58" s="28"/>
      <c r="N58" s="28"/>
      <c r="O58" s="28"/>
      <c r="P58" s="28"/>
      <c r="Q58" s="28"/>
      <c r="R58" s="28"/>
    </row>
    <row r="59" spans="1:18" ht="14.25">
      <c r="A59" s="31"/>
      <c r="B59" s="29"/>
      <c r="C59" s="30"/>
      <c r="D59" s="30"/>
      <c r="E59" s="30"/>
      <c r="F59" s="30"/>
      <c r="G59" s="30"/>
      <c r="H59" s="29"/>
      <c r="I59" s="28"/>
      <c r="J59" s="28"/>
      <c r="K59" s="28"/>
      <c r="L59" s="28"/>
      <c r="M59" s="28"/>
      <c r="N59" s="28"/>
      <c r="O59" s="28"/>
      <c r="P59" s="28"/>
      <c r="Q59" s="28"/>
      <c r="R59" s="28"/>
    </row>
    <row r="60" spans="1:18">
      <c r="A60" s="32"/>
      <c r="B60" s="29"/>
      <c r="C60" s="30"/>
      <c r="D60" s="30"/>
      <c r="E60" s="30"/>
      <c r="F60" s="30"/>
      <c r="G60" s="30"/>
      <c r="H60" s="29"/>
      <c r="I60" s="28"/>
      <c r="J60" s="28"/>
      <c r="K60" s="28"/>
      <c r="L60" s="28"/>
      <c r="M60" s="28"/>
      <c r="N60" s="28"/>
      <c r="O60" s="28"/>
      <c r="P60" s="28"/>
      <c r="Q60" s="28"/>
      <c r="R60" s="28"/>
    </row>
    <row r="61" spans="1:18" ht="12" hidden="1" customHeight="1">
      <c r="A61" s="32"/>
      <c r="B61" s="29"/>
      <c r="C61" s="30"/>
      <c r="D61" s="30"/>
      <c r="E61" s="30"/>
      <c r="F61" s="30"/>
      <c r="G61" s="30"/>
      <c r="H61" s="31"/>
      <c r="I61" s="28"/>
      <c r="J61" s="28"/>
      <c r="K61" s="28"/>
      <c r="L61" s="28"/>
      <c r="M61" s="28"/>
      <c r="N61" s="28"/>
      <c r="O61" s="28"/>
      <c r="P61" s="28"/>
      <c r="Q61" s="28"/>
      <c r="R61" s="28"/>
    </row>
    <row r="62" spans="1:18" hidden="1">
      <c r="B62" s="10"/>
      <c r="C62" s="25"/>
      <c r="D62" s="25"/>
      <c r="E62" s="10"/>
      <c r="F62" s="10"/>
      <c r="G62" s="10"/>
      <c r="H62" s="10"/>
      <c r="I62" s="10"/>
      <c r="J62" s="10"/>
      <c r="K62" s="10"/>
      <c r="L62" s="10"/>
      <c r="M62" s="10"/>
      <c r="N62" s="10"/>
      <c r="O62" s="10"/>
      <c r="P62" s="10"/>
      <c r="Q62" s="10"/>
    </row>
    <row r="63" spans="1:18" hidden="1">
      <c r="B63" s="10"/>
      <c r="C63" s="25"/>
      <c r="D63" s="25"/>
      <c r="E63" s="10"/>
      <c r="F63" s="10"/>
      <c r="G63" s="10"/>
      <c r="H63" s="10"/>
      <c r="I63" s="10"/>
      <c r="J63" s="10"/>
      <c r="K63" s="10"/>
      <c r="L63" s="10"/>
      <c r="M63" s="10"/>
      <c r="N63" s="10"/>
      <c r="O63" s="10"/>
      <c r="P63" s="10"/>
      <c r="Q63" s="10"/>
    </row>
    <row r="64" spans="1:18" hidden="1">
      <c r="B64" s="10"/>
      <c r="C64" s="25"/>
      <c r="D64" s="25"/>
      <c r="E64" s="10"/>
      <c r="F64" s="10"/>
      <c r="G64" s="10"/>
      <c r="H64" s="10"/>
      <c r="I64" s="10"/>
      <c r="J64" s="10"/>
      <c r="K64" s="10"/>
      <c r="L64" s="10"/>
      <c r="M64" s="10"/>
      <c r="N64" s="10"/>
      <c r="O64" s="10"/>
      <c r="P64" s="10"/>
      <c r="Q64" s="10"/>
    </row>
    <row r="65" spans="2:17" hidden="1">
      <c r="B65" s="10"/>
      <c r="C65" s="25"/>
      <c r="D65" s="25"/>
      <c r="E65" s="10"/>
      <c r="F65" s="10"/>
      <c r="G65" s="10"/>
      <c r="H65" s="10"/>
      <c r="I65" s="10"/>
      <c r="J65" s="10"/>
      <c r="K65" s="10"/>
      <c r="L65" s="10"/>
      <c r="M65" s="10"/>
      <c r="N65" s="10"/>
      <c r="O65" s="10"/>
      <c r="P65" s="10"/>
      <c r="Q65" s="10"/>
    </row>
    <row r="66" spans="2:17" hidden="1">
      <c r="B66" s="10"/>
      <c r="C66" s="25"/>
      <c r="D66" s="25"/>
      <c r="E66" s="10"/>
      <c r="F66" s="10"/>
      <c r="G66" s="10"/>
      <c r="H66" s="10"/>
      <c r="I66" s="10"/>
      <c r="J66" s="10"/>
      <c r="K66" s="10"/>
      <c r="L66" s="10"/>
      <c r="M66" s="10"/>
      <c r="N66" s="10"/>
      <c r="O66" s="10"/>
      <c r="P66" s="10"/>
      <c r="Q66" s="10"/>
    </row>
    <row r="67" spans="2:17" hidden="1">
      <c r="B67" s="10"/>
      <c r="C67" s="25"/>
      <c r="D67" s="25"/>
      <c r="E67" s="10"/>
      <c r="F67" s="10"/>
      <c r="G67" s="10"/>
      <c r="H67" s="10"/>
      <c r="I67" s="10"/>
      <c r="J67" s="10"/>
      <c r="K67" s="10"/>
      <c r="L67" s="10"/>
      <c r="M67" s="10"/>
      <c r="N67" s="10"/>
      <c r="O67" s="10"/>
      <c r="P67" s="10"/>
      <c r="Q67" s="10"/>
    </row>
    <row r="68" spans="2:17" hidden="1">
      <c r="B68" s="10"/>
      <c r="C68" s="25"/>
      <c r="D68" s="25"/>
      <c r="E68" s="10"/>
      <c r="F68" s="10"/>
      <c r="G68" s="10"/>
      <c r="H68" s="10"/>
      <c r="I68" s="10"/>
      <c r="J68" s="10"/>
      <c r="K68" s="10"/>
      <c r="L68" s="10"/>
      <c r="M68" s="10"/>
      <c r="N68" s="10"/>
      <c r="O68" s="10"/>
      <c r="P68" s="10"/>
      <c r="Q68" s="10"/>
    </row>
    <row r="69" spans="2:17" hidden="1">
      <c r="B69" s="10"/>
      <c r="C69" s="25"/>
      <c r="D69" s="25"/>
      <c r="E69" s="10"/>
      <c r="F69" s="10"/>
      <c r="G69" s="10"/>
      <c r="H69" s="10"/>
      <c r="I69" s="10"/>
      <c r="J69" s="10"/>
      <c r="K69" s="10"/>
      <c r="L69" s="10"/>
      <c r="M69" s="10"/>
      <c r="N69" s="10"/>
      <c r="O69" s="10"/>
      <c r="P69" s="10"/>
      <c r="Q69" s="10"/>
    </row>
    <row r="70" spans="2:17" hidden="1">
      <c r="B70" s="10"/>
      <c r="C70" s="25"/>
      <c r="D70" s="25"/>
      <c r="E70" s="10"/>
      <c r="F70" s="10"/>
      <c r="G70" s="10"/>
      <c r="H70" s="10"/>
      <c r="I70" s="10"/>
      <c r="J70" s="10"/>
      <c r="K70" s="10"/>
      <c r="L70" s="10"/>
      <c r="M70" s="10"/>
      <c r="N70" s="10"/>
      <c r="O70" s="10"/>
      <c r="P70" s="10"/>
      <c r="Q70" s="10"/>
    </row>
    <row r="71" spans="2:17" hidden="1">
      <c r="B71" s="10"/>
      <c r="C71" s="25"/>
      <c r="D71" s="25"/>
      <c r="E71" s="10"/>
      <c r="F71" s="10"/>
      <c r="G71" s="10"/>
      <c r="H71" s="10"/>
      <c r="I71" s="10"/>
      <c r="J71" s="10"/>
      <c r="K71" s="10"/>
      <c r="L71" s="10"/>
      <c r="M71" s="10"/>
      <c r="N71" s="10"/>
      <c r="O71" s="10"/>
      <c r="P71" s="10"/>
      <c r="Q71" s="10"/>
    </row>
    <row r="72" spans="2:17" hidden="1">
      <c r="B72" s="10"/>
      <c r="C72" s="25"/>
      <c r="D72" s="25"/>
      <c r="E72" s="10"/>
      <c r="F72" s="10"/>
      <c r="G72" s="10"/>
      <c r="H72" s="10"/>
      <c r="I72" s="10"/>
      <c r="J72" s="10"/>
      <c r="K72" s="10"/>
      <c r="L72" s="10"/>
      <c r="M72" s="10"/>
      <c r="N72" s="10"/>
      <c r="O72" s="10"/>
      <c r="P72" s="10"/>
      <c r="Q72" s="10"/>
    </row>
    <row r="73" spans="2:17" hidden="1">
      <c r="B73" s="10"/>
      <c r="C73" s="25"/>
      <c r="D73" s="25"/>
      <c r="E73" s="10"/>
      <c r="F73" s="10"/>
      <c r="G73" s="10"/>
      <c r="H73" s="10"/>
      <c r="I73" s="10"/>
      <c r="J73" s="10"/>
      <c r="K73" s="10"/>
      <c r="L73" s="10"/>
      <c r="M73" s="10"/>
      <c r="N73" s="10"/>
      <c r="O73" s="10"/>
      <c r="P73" s="10"/>
      <c r="Q73" s="10"/>
    </row>
    <row r="74" spans="2:17" hidden="1">
      <c r="B74" s="10"/>
      <c r="C74" s="25"/>
      <c r="D74" s="25"/>
      <c r="E74" s="10"/>
      <c r="F74" s="10"/>
      <c r="G74" s="10"/>
      <c r="H74" s="10"/>
      <c r="I74" s="10"/>
      <c r="J74" s="10"/>
      <c r="K74" s="10"/>
      <c r="L74" s="10"/>
      <c r="M74" s="10"/>
      <c r="N74" s="10"/>
      <c r="O74" s="10"/>
      <c r="P74" s="10"/>
      <c r="Q74" s="10"/>
    </row>
    <row r="75" spans="2:17" hidden="1">
      <c r="B75" s="10"/>
      <c r="C75" s="25"/>
      <c r="D75" s="25"/>
      <c r="E75" s="10"/>
      <c r="F75" s="10"/>
      <c r="G75" s="10"/>
      <c r="H75" s="10"/>
      <c r="I75" s="10"/>
      <c r="J75" s="10"/>
      <c r="K75" s="10"/>
      <c r="L75" s="10"/>
      <c r="M75" s="10"/>
      <c r="N75" s="10"/>
      <c r="O75" s="10"/>
      <c r="P75" s="10"/>
      <c r="Q75" s="10"/>
    </row>
    <row r="76" spans="2:17" hidden="1">
      <c r="B76" s="10"/>
      <c r="C76" s="25"/>
      <c r="D76" s="25"/>
      <c r="E76" s="10"/>
      <c r="F76" s="10"/>
      <c r="G76" s="10"/>
      <c r="H76" s="10"/>
      <c r="I76" s="10"/>
      <c r="J76" s="10"/>
      <c r="K76" s="10"/>
      <c r="L76" s="10"/>
      <c r="M76" s="10"/>
      <c r="N76" s="10"/>
      <c r="O76" s="10"/>
      <c r="P76" s="10"/>
      <c r="Q76" s="10"/>
    </row>
    <row r="77" spans="2:17" hidden="1">
      <c r="B77" s="10"/>
      <c r="C77" s="25"/>
      <c r="D77" s="25"/>
      <c r="E77" s="10"/>
      <c r="F77" s="10"/>
      <c r="G77" s="10"/>
      <c r="H77" s="10"/>
      <c r="I77" s="10"/>
      <c r="J77" s="10"/>
      <c r="K77" s="10"/>
      <c r="L77" s="10"/>
      <c r="M77" s="10"/>
      <c r="N77" s="10"/>
      <c r="O77" s="10"/>
      <c r="P77" s="10"/>
      <c r="Q77" s="10"/>
    </row>
    <row r="78" spans="2:17" hidden="1">
      <c r="B78" s="10"/>
      <c r="C78" s="25"/>
      <c r="D78" s="25"/>
      <c r="E78" s="10"/>
      <c r="F78" s="10"/>
      <c r="G78" s="10"/>
      <c r="H78" s="10"/>
      <c r="I78" s="10"/>
      <c r="J78" s="10"/>
      <c r="K78" s="10"/>
      <c r="L78" s="10"/>
      <c r="M78" s="10"/>
      <c r="N78" s="10"/>
      <c r="O78" s="10"/>
      <c r="P78" s="10"/>
      <c r="Q78" s="10"/>
    </row>
    <row r="79" spans="2:17" hidden="1">
      <c r="B79" s="10"/>
      <c r="C79" s="25"/>
      <c r="D79" s="25"/>
      <c r="E79" s="10"/>
      <c r="F79" s="10"/>
      <c r="G79" s="10"/>
      <c r="H79" s="10"/>
      <c r="I79" s="10"/>
      <c r="J79" s="10"/>
      <c r="K79" s="10"/>
      <c r="L79" s="10"/>
      <c r="M79" s="10"/>
      <c r="N79" s="10"/>
      <c r="O79" s="10"/>
      <c r="P79" s="10"/>
      <c r="Q79" s="10"/>
    </row>
    <row r="80" spans="2:17" hidden="1">
      <c r="B80" s="10"/>
      <c r="C80" s="25"/>
      <c r="D80" s="25"/>
      <c r="E80" s="10"/>
      <c r="F80" s="10"/>
      <c r="G80" s="10"/>
      <c r="H80" s="10"/>
      <c r="I80" s="10"/>
      <c r="J80" s="10"/>
      <c r="K80" s="10"/>
      <c r="L80" s="10"/>
      <c r="M80" s="10"/>
      <c r="N80" s="10"/>
      <c r="O80" s="10"/>
      <c r="P80" s="10"/>
      <c r="Q80" s="10"/>
    </row>
    <row r="81" spans="2:17" hidden="1">
      <c r="B81" s="10"/>
      <c r="C81" s="25"/>
      <c r="D81" s="25"/>
      <c r="E81" s="10"/>
      <c r="F81" s="10"/>
      <c r="G81" s="10"/>
      <c r="H81" s="10"/>
      <c r="I81" s="10"/>
      <c r="J81" s="10"/>
      <c r="K81" s="10"/>
      <c r="L81" s="10"/>
      <c r="M81" s="10"/>
      <c r="N81" s="10"/>
      <c r="O81" s="10"/>
      <c r="P81" s="10"/>
      <c r="Q81" s="10"/>
    </row>
    <row r="82" spans="2:17" hidden="1">
      <c r="B82" s="10"/>
      <c r="C82" s="25"/>
      <c r="D82" s="25"/>
      <c r="E82" s="10"/>
      <c r="F82" s="10"/>
      <c r="G82" s="10"/>
      <c r="H82" s="10"/>
      <c r="I82" s="10"/>
      <c r="J82" s="10"/>
      <c r="K82" s="10"/>
      <c r="L82" s="10"/>
      <c r="M82" s="10"/>
      <c r="N82" s="10"/>
      <c r="O82" s="10"/>
      <c r="P82" s="10"/>
      <c r="Q82" s="10"/>
    </row>
    <row r="83" spans="2:17" hidden="1">
      <c r="B83" s="10"/>
      <c r="C83" s="25"/>
      <c r="D83" s="25"/>
      <c r="E83" s="10"/>
      <c r="F83" s="10"/>
      <c r="G83" s="10"/>
      <c r="H83" s="10"/>
      <c r="I83" s="10"/>
      <c r="J83" s="10"/>
      <c r="K83" s="10"/>
      <c r="L83" s="10"/>
      <c r="M83" s="10"/>
      <c r="N83" s="10"/>
      <c r="O83" s="10"/>
      <c r="P83" s="10"/>
      <c r="Q83" s="10"/>
    </row>
    <row r="84" spans="2:17" hidden="1">
      <c r="B84" s="10"/>
      <c r="C84" s="25"/>
      <c r="D84" s="25"/>
      <c r="E84" s="10"/>
      <c r="F84" s="10"/>
      <c r="G84" s="10"/>
      <c r="H84" s="10"/>
      <c r="I84" s="10"/>
      <c r="J84" s="10"/>
      <c r="K84" s="10"/>
      <c r="L84" s="10"/>
      <c r="M84" s="10"/>
      <c r="N84" s="10"/>
      <c r="O84" s="10"/>
      <c r="P84" s="10"/>
      <c r="Q84" s="10"/>
    </row>
    <row r="85" spans="2:17" hidden="1">
      <c r="B85" s="10"/>
      <c r="C85" s="25"/>
      <c r="D85" s="25"/>
      <c r="E85" s="10"/>
      <c r="F85" s="10"/>
      <c r="G85" s="10"/>
      <c r="H85" s="10"/>
      <c r="I85" s="10"/>
      <c r="J85" s="10"/>
      <c r="K85" s="10"/>
      <c r="L85" s="10"/>
      <c r="M85" s="10"/>
      <c r="N85" s="10"/>
      <c r="O85" s="10"/>
      <c r="P85" s="10"/>
      <c r="Q85" s="10"/>
    </row>
    <row r="86" spans="2:17" hidden="1">
      <c r="B86" s="10"/>
      <c r="C86" s="25"/>
      <c r="D86" s="25"/>
      <c r="E86" s="10"/>
      <c r="F86" s="10"/>
      <c r="G86" s="10"/>
      <c r="H86" s="10"/>
      <c r="I86" s="10"/>
      <c r="J86" s="10"/>
      <c r="K86" s="10"/>
      <c r="L86" s="10"/>
      <c r="M86" s="10"/>
      <c r="N86" s="10"/>
      <c r="O86" s="10"/>
      <c r="P86" s="10"/>
      <c r="Q86" s="10"/>
    </row>
    <row r="87" spans="2:17" hidden="1">
      <c r="B87" s="10"/>
      <c r="C87" s="25"/>
      <c r="D87" s="25"/>
      <c r="E87" s="10"/>
      <c r="F87" s="10"/>
      <c r="G87" s="10"/>
      <c r="H87" s="10"/>
      <c r="I87" s="10"/>
      <c r="J87" s="10"/>
      <c r="K87" s="10"/>
      <c r="L87" s="10"/>
      <c r="M87" s="10"/>
      <c r="N87" s="10"/>
      <c r="O87" s="10"/>
      <c r="P87" s="10"/>
      <c r="Q87" s="10"/>
    </row>
    <row r="88" spans="2:17" hidden="1">
      <c r="B88" s="10"/>
      <c r="C88" s="25"/>
      <c r="D88" s="25"/>
      <c r="E88" s="10"/>
      <c r="F88" s="10"/>
      <c r="G88" s="10"/>
      <c r="H88" s="10"/>
      <c r="I88" s="10"/>
      <c r="J88" s="10"/>
      <c r="K88" s="10"/>
      <c r="L88" s="10"/>
      <c r="M88" s="10"/>
      <c r="N88" s="10"/>
      <c r="O88" s="10"/>
      <c r="P88" s="10"/>
      <c r="Q88" s="10"/>
    </row>
    <row r="89" spans="2:17" hidden="1">
      <c r="B89" s="10"/>
      <c r="C89" s="25"/>
      <c r="D89" s="25"/>
      <c r="E89" s="10"/>
      <c r="F89" s="10"/>
      <c r="G89" s="10"/>
      <c r="H89" s="10"/>
      <c r="I89" s="10"/>
      <c r="J89" s="10"/>
      <c r="K89" s="10"/>
      <c r="L89" s="10"/>
      <c r="M89" s="10"/>
      <c r="N89" s="10"/>
      <c r="O89" s="10"/>
      <c r="P89" s="10"/>
      <c r="Q89" s="10"/>
    </row>
    <row r="90" spans="2:17" hidden="1">
      <c r="B90" s="10"/>
      <c r="C90" s="25"/>
      <c r="D90" s="25"/>
      <c r="E90" s="10"/>
      <c r="F90" s="10"/>
      <c r="G90" s="10"/>
      <c r="H90" s="10"/>
      <c r="I90" s="10"/>
      <c r="J90" s="10"/>
      <c r="K90" s="10"/>
      <c r="L90" s="10"/>
      <c r="M90" s="10"/>
      <c r="N90" s="10"/>
      <c r="O90" s="10"/>
      <c r="P90" s="10"/>
      <c r="Q90" s="10"/>
    </row>
    <row r="91" spans="2:17" hidden="1">
      <c r="B91" s="10"/>
      <c r="C91" s="25"/>
      <c r="D91" s="25"/>
      <c r="E91" s="10"/>
      <c r="F91" s="10"/>
      <c r="G91" s="10"/>
      <c r="H91" s="10"/>
      <c r="I91" s="10"/>
      <c r="J91" s="10"/>
      <c r="K91" s="10"/>
      <c r="L91" s="10"/>
      <c r="M91" s="10"/>
      <c r="N91" s="10"/>
      <c r="O91" s="10"/>
      <c r="P91" s="10"/>
      <c r="Q91" s="10"/>
    </row>
    <row r="92" spans="2:17" hidden="1">
      <c r="B92" s="10"/>
      <c r="C92" s="25"/>
      <c r="D92" s="25"/>
      <c r="E92" s="10"/>
      <c r="F92" s="10"/>
      <c r="G92" s="10"/>
      <c r="H92" s="10"/>
      <c r="I92" s="10"/>
      <c r="J92" s="10"/>
      <c r="K92" s="10"/>
      <c r="L92" s="10"/>
      <c r="M92" s="10"/>
      <c r="N92" s="10"/>
      <c r="O92" s="10"/>
      <c r="P92" s="10"/>
      <c r="Q92" s="10"/>
    </row>
    <row r="93" spans="2:17" hidden="1">
      <c r="B93" s="10"/>
      <c r="C93" s="25"/>
      <c r="D93" s="25"/>
      <c r="E93" s="10"/>
      <c r="F93" s="10"/>
      <c r="G93" s="10"/>
      <c r="H93" s="10"/>
      <c r="I93" s="10"/>
      <c r="J93" s="10"/>
      <c r="K93" s="10"/>
      <c r="L93" s="10"/>
      <c r="M93" s="10"/>
      <c r="N93" s="10"/>
      <c r="O93" s="10"/>
      <c r="P93" s="10"/>
      <c r="Q93" s="10"/>
    </row>
    <row r="94" spans="2:17" hidden="1">
      <c r="B94" s="10"/>
      <c r="C94" s="25"/>
      <c r="D94" s="25"/>
      <c r="E94" s="10"/>
      <c r="F94" s="10"/>
      <c r="G94" s="10"/>
      <c r="H94" s="10"/>
      <c r="I94" s="10"/>
      <c r="J94" s="10"/>
      <c r="K94" s="10"/>
      <c r="L94" s="10"/>
      <c r="M94" s="10"/>
      <c r="N94" s="10"/>
      <c r="O94" s="10"/>
      <c r="P94" s="10"/>
      <c r="Q94" s="10"/>
    </row>
    <row r="95" spans="2:17" hidden="1">
      <c r="B95" s="10"/>
      <c r="C95" s="25"/>
      <c r="D95" s="25"/>
      <c r="E95" s="10"/>
      <c r="F95" s="10"/>
      <c r="G95" s="10"/>
      <c r="H95" s="10"/>
      <c r="I95" s="10"/>
      <c r="J95" s="10"/>
      <c r="K95" s="10"/>
      <c r="L95" s="10"/>
      <c r="M95" s="10"/>
      <c r="N95" s="10"/>
      <c r="O95" s="10"/>
      <c r="P95" s="10"/>
      <c r="Q95" s="10"/>
    </row>
    <row r="96" spans="2:17" hidden="1">
      <c r="B96" s="10"/>
      <c r="C96" s="25"/>
      <c r="D96" s="25"/>
      <c r="E96" s="10"/>
      <c r="F96" s="10"/>
      <c r="G96" s="10"/>
      <c r="H96" s="10"/>
      <c r="I96" s="10"/>
      <c r="J96" s="10"/>
      <c r="K96" s="10"/>
      <c r="L96" s="10"/>
      <c r="M96" s="10"/>
      <c r="N96" s="10"/>
      <c r="O96" s="10"/>
      <c r="P96" s="10"/>
      <c r="Q96" s="10"/>
    </row>
    <row r="97" spans="2:17" hidden="1">
      <c r="B97" s="10"/>
      <c r="C97" s="25"/>
      <c r="D97" s="25"/>
      <c r="E97" s="10"/>
      <c r="F97" s="10"/>
      <c r="G97" s="10"/>
      <c r="H97" s="10"/>
      <c r="I97" s="10"/>
      <c r="J97" s="10"/>
      <c r="K97" s="10"/>
      <c r="L97" s="10"/>
      <c r="M97" s="10"/>
      <c r="N97" s="10"/>
      <c r="O97" s="10"/>
      <c r="P97" s="10"/>
      <c r="Q97" s="10"/>
    </row>
    <row r="98" spans="2:17" hidden="1">
      <c r="B98" s="10"/>
      <c r="C98" s="25"/>
      <c r="D98" s="25"/>
      <c r="E98" s="10"/>
      <c r="F98" s="10"/>
      <c r="G98" s="10"/>
      <c r="H98" s="10"/>
      <c r="I98" s="10"/>
      <c r="J98" s="10"/>
      <c r="K98" s="10"/>
      <c r="L98" s="10"/>
      <c r="M98" s="10"/>
      <c r="N98" s="10"/>
      <c r="O98" s="10"/>
      <c r="P98" s="10"/>
      <c r="Q98" s="10"/>
    </row>
    <row r="99" spans="2:17" hidden="1">
      <c r="B99" s="10"/>
      <c r="C99" s="25"/>
      <c r="D99" s="25"/>
      <c r="E99" s="10"/>
      <c r="F99" s="10"/>
      <c r="G99" s="10"/>
      <c r="H99" s="10"/>
      <c r="I99" s="10"/>
      <c r="J99" s="10"/>
      <c r="K99" s="10"/>
      <c r="L99" s="10"/>
      <c r="M99" s="10"/>
      <c r="N99" s="10"/>
      <c r="O99" s="10"/>
      <c r="P99" s="10"/>
      <c r="Q99" s="10"/>
    </row>
    <row r="100" spans="2:17" hidden="1">
      <c r="B100" s="10"/>
      <c r="C100" s="25"/>
      <c r="D100" s="25"/>
      <c r="E100" s="10"/>
      <c r="F100" s="10"/>
      <c r="G100" s="10"/>
      <c r="H100" s="10"/>
      <c r="I100" s="10"/>
      <c r="J100" s="10"/>
      <c r="K100" s="10"/>
      <c r="L100" s="10"/>
      <c r="M100" s="10"/>
      <c r="N100" s="10"/>
      <c r="O100" s="10"/>
      <c r="P100" s="10"/>
      <c r="Q100" s="10"/>
    </row>
    <row r="101" spans="2:17" hidden="1">
      <c r="B101" s="10"/>
      <c r="C101" s="25"/>
      <c r="D101" s="25"/>
      <c r="E101" s="10"/>
      <c r="F101" s="10"/>
      <c r="G101" s="10"/>
      <c r="H101" s="10"/>
      <c r="I101" s="10"/>
      <c r="J101" s="10"/>
      <c r="K101" s="10"/>
      <c r="L101" s="10"/>
      <c r="M101" s="10"/>
      <c r="N101" s="10"/>
      <c r="O101" s="10"/>
      <c r="P101" s="10"/>
      <c r="Q101" s="10"/>
    </row>
    <row r="102" spans="2:17" hidden="1">
      <c r="B102" s="10"/>
      <c r="C102" s="25"/>
      <c r="D102" s="25"/>
      <c r="E102" s="10"/>
      <c r="F102" s="10"/>
      <c r="G102" s="10"/>
      <c r="H102" s="10"/>
      <c r="I102" s="10"/>
      <c r="J102" s="10"/>
      <c r="K102" s="10"/>
      <c r="L102" s="10"/>
      <c r="M102" s="10"/>
      <c r="N102" s="10"/>
      <c r="O102" s="10"/>
      <c r="P102" s="10"/>
      <c r="Q102" s="10"/>
    </row>
    <row r="103" spans="2:17" hidden="1">
      <c r="B103" s="10"/>
      <c r="C103" s="25"/>
      <c r="D103" s="25"/>
      <c r="E103" s="10"/>
      <c r="F103" s="10"/>
      <c r="G103" s="10"/>
      <c r="H103" s="10"/>
      <c r="I103" s="10"/>
      <c r="J103" s="10"/>
      <c r="K103" s="10"/>
      <c r="L103" s="10"/>
      <c r="M103" s="10"/>
      <c r="N103" s="10"/>
      <c r="O103" s="10"/>
      <c r="P103" s="10"/>
      <c r="Q103" s="10"/>
    </row>
    <row r="104" spans="2:17" hidden="1">
      <c r="B104" s="10"/>
      <c r="C104" s="25"/>
      <c r="D104" s="25"/>
      <c r="E104" s="10"/>
      <c r="F104" s="10"/>
      <c r="G104" s="10"/>
      <c r="H104" s="10"/>
      <c r="I104" s="10"/>
      <c r="J104" s="10"/>
      <c r="K104" s="10"/>
      <c r="L104" s="10"/>
      <c r="M104" s="10"/>
      <c r="N104" s="10"/>
      <c r="O104" s="10"/>
      <c r="P104" s="10"/>
      <c r="Q104" s="10"/>
    </row>
    <row r="105" spans="2:17" hidden="1">
      <c r="B105" s="10"/>
      <c r="C105" s="25"/>
      <c r="D105" s="25"/>
      <c r="E105" s="10"/>
      <c r="F105" s="10"/>
      <c r="G105" s="10"/>
      <c r="H105" s="10"/>
      <c r="I105" s="10"/>
      <c r="J105" s="10"/>
      <c r="K105" s="10"/>
      <c r="L105" s="10"/>
      <c r="M105" s="10"/>
      <c r="N105" s="10"/>
      <c r="O105" s="10"/>
      <c r="P105" s="10"/>
      <c r="Q105" s="10"/>
    </row>
    <row r="106" spans="2:17" hidden="1">
      <c r="B106" s="10"/>
      <c r="C106" s="25"/>
      <c r="D106" s="25"/>
      <c r="E106" s="10"/>
      <c r="F106" s="10"/>
      <c r="G106" s="10"/>
      <c r="H106" s="10"/>
      <c r="I106" s="10"/>
      <c r="J106" s="10"/>
      <c r="K106" s="10"/>
      <c r="L106" s="10"/>
      <c r="M106" s="10"/>
      <c r="N106" s="10"/>
      <c r="O106" s="10"/>
      <c r="P106" s="10"/>
      <c r="Q106" s="10"/>
    </row>
    <row r="107" spans="2:17" hidden="1">
      <c r="B107" s="10"/>
      <c r="C107" s="25"/>
      <c r="D107" s="25"/>
      <c r="E107" s="10"/>
      <c r="F107" s="10"/>
      <c r="G107" s="10"/>
      <c r="H107" s="10"/>
      <c r="I107" s="10"/>
      <c r="J107" s="10"/>
      <c r="K107" s="10"/>
      <c r="L107" s="10"/>
      <c r="M107" s="10"/>
      <c r="N107" s="10"/>
      <c r="O107" s="10"/>
      <c r="P107" s="10"/>
      <c r="Q107" s="10"/>
    </row>
    <row r="108" spans="2:17" hidden="1">
      <c r="B108" s="10"/>
      <c r="C108" s="25"/>
      <c r="D108" s="25"/>
      <c r="E108" s="10"/>
      <c r="F108" s="10"/>
      <c r="G108" s="10"/>
      <c r="H108" s="10"/>
      <c r="I108" s="10"/>
      <c r="J108" s="10"/>
      <c r="K108" s="10"/>
      <c r="L108" s="10"/>
      <c r="M108" s="10"/>
      <c r="N108" s="10"/>
      <c r="O108" s="10"/>
      <c r="P108" s="10"/>
      <c r="Q108" s="10"/>
    </row>
    <row r="109" spans="2:17" hidden="1">
      <c r="B109" s="10"/>
      <c r="C109" s="25"/>
      <c r="D109" s="25"/>
      <c r="E109" s="10"/>
      <c r="F109" s="10"/>
      <c r="G109" s="10"/>
      <c r="H109" s="10"/>
      <c r="I109" s="10"/>
      <c r="J109" s="10"/>
      <c r="K109" s="10"/>
      <c r="L109" s="10"/>
      <c r="M109" s="10"/>
      <c r="N109" s="10"/>
      <c r="O109" s="10"/>
      <c r="P109" s="10"/>
      <c r="Q109" s="10"/>
    </row>
    <row r="110" spans="2:17" hidden="1">
      <c r="B110" s="10"/>
      <c r="C110" s="25"/>
      <c r="D110" s="25"/>
      <c r="E110" s="10"/>
      <c r="F110" s="10"/>
      <c r="G110" s="10"/>
      <c r="H110" s="10"/>
      <c r="I110" s="10"/>
      <c r="J110" s="10"/>
      <c r="K110" s="10"/>
      <c r="L110" s="10"/>
      <c r="M110" s="10"/>
      <c r="N110" s="10"/>
      <c r="O110" s="10"/>
      <c r="P110" s="10"/>
      <c r="Q110" s="10"/>
    </row>
    <row r="111" spans="2:17" hidden="1">
      <c r="B111" s="10"/>
      <c r="C111" s="25"/>
      <c r="D111" s="25"/>
      <c r="E111" s="10"/>
      <c r="F111" s="10"/>
      <c r="G111" s="10"/>
      <c r="H111" s="10"/>
      <c r="I111" s="10"/>
      <c r="J111" s="10"/>
      <c r="K111" s="10"/>
      <c r="L111" s="10"/>
      <c r="M111" s="10"/>
      <c r="N111" s="10"/>
      <c r="O111" s="10"/>
      <c r="P111" s="10"/>
      <c r="Q111" s="10"/>
    </row>
    <row r="112" spans="2:17" hidden="1">
      <c r="B112" s="10"/>
      <c r="C112" s="25"/>
      <c r="D112" s="25"/>
      <c r="E112" s="10"/>
      <c r="F112" s="10"/>
      <c r="G112" s="10"/>
      <c r="H112" s="10"/>
      <c r="I112" s="10"/>
      <c r="J112" s="10"/>
      <c r="K112" s="10"/>
      <c r="L112" s="10"/>
      <c r="M112" s="10"/>
      <c r="N112" s="10"/>
      <c r="O112" s="10"/>
      <c r="P112" s="10"/>
      <c r="Q112" s="10"/>
    </row>
    <row r="113" spans="2:17" hidden="1">
      <c r="B113" s="10"/>
      <c r="C113" s="25"/>
      <c r="D113" s="25"/>
      <c r="E113" s="10"/>
      <c r="F113" s="10"/>
      <c r="G113" s="10"/>
      <c r="H113" s="10"/>
      <c r="I113" s="10"/>
      <c r="J113" s="10"/>
      <c r="K113" s="10"/>
      <c r="L113" s="10"/>
      <c r="M113" s="10"/>
      <c r="N113" s="10"/>
      <c r="O113" s="10"/>
      <c r="P113" s="10"/>
      <c r="Q113" s="10"/>
    </row>
    <row r="114" spans="2:17" hidden="1">
      <c r="B114" s="10"/>
      <c r="C114" s="25"/>
      <c r="D114" s="25"/>
      <c r="E114" s="10"/>
      <c r="F114" s="10"/>
      <c r="G114" s="10"/>
      <c r="H114" s="10"/>
      <c r="I114" s="10"/>
      <c r="J114" s="10"/>
      <c r="K114" s="10"/>
      <c r="L114" s="10"/>
      <c r="M114" s="10"/>
      <c r="N114" s="10"/>
      <c r="O114" s="10"/>
      <c r="P114" s="10"/>
      <c r="Q114" s="10"/>
    </row>
    <row r="115" spans="2:17" hidden="1">
      <c r="B115" s="10"/>
      <c r="C115" s="25"/>
      <c r="D115" s="25"/>
      <c r="E115" s="10"/>
      <c r="F115" s="10"/>
      <c r="G115" s="10"/>
      <c r="H115" s="10"/>
      <c r="I115" s="10"/>
      <c r="J115" s="10"/>
      <c r="K115" s="10"/>
      <c r="L115" s="10"/>
      <c r="M115" s="10"/>
      <c r="N115" s="10"/>
      <c r="O115" s="10"/>
      <c r="P115" s="10"/>
      <c r="Q115" s="10"/>
    </row>
    <row r="116" spans="2:17" hidden="1">
      <c r="B116" s="10"/>
      <c r="C116" s="25"/>
      <c r="D116" s="25"/>
      <c r="E116" s="10"/>
      <c r="F116" s="10"/>
      <c r="G116" s="10"/>
      <c r="H116" s="10"/>
      <c r="I116" s="10"/>
      <c r="J116" s="10"/>
      <c r="K116" s="10"/>
      <c r="L116" s="10"/>
      <c r="M116" s="10"/>
      <c r="N116" s="10"/>
      <c r="O116" s="10"/>
      <c r="P116" s="10"/>
      <c r="Q116" s="10"/>
    </row>
    <row r="117" spans="2:17" hidden="1">
      <c r="B117" s="10"/>
      <c r="C117" s="25"/>
      <c r="D117" s="25"/>
      <c r="E117" s="10"/>
      <c r="F117" s="10"/>
      <c r="G117" s="10"/>
      <c r="H117" s="10"/>
      <c r="I117" s="10"/>
      <c r="J117" s="10"/>
      <c r="K117" s="10"/>
      <c r="L117" s="10"/>
      <c r="M117" s="10"/>
      <c r="N117" s="10"/>
      <c r="O117" s="10"/>
      <c r="P117" s="10"/>
      <c r="Q117" s="10"/>
    </row>
    <row r="118" spans="2:17" hidden="1">
      <c r="B118" s="10"/>
      <c r="C118" s="25"/>
      <c r="D118" s="25"/>
      <c r="E118" s="10"/>
      <c r="F118" s="10"/>
      <c r="G118" s="10"/>
      <c r="H118" s="10"/>
      <c r="I118" s="10"/>
      <c r="J118" s="10"/>
      <c r="K118" s="10"/>
      <c r="L118" s="10"/>
      <c r="M118" s="10"/>
      <c r="N118" s="10"/>
      <c r="O118" s="10"/>
      <c r="P118" s="10"/>
      <c r="Q118" s="10"/>
    </row>
    <row r="119" spans="2:17" hidden="1">
      <c r="B119" s="10"/>
      <c r="C119" s="25"/>
      <c r="D119" s="25"/>
      <c r="E119" s="10"/>
      <c r="F119" s="10"/>
      <c r="G119" s="10"/>
      <c r="H119" s="10"/>
      <c r="I119" s="10"/>
      <c r="J119" s="10"/>
      <c r="K119" s="10"/>
      <c r="L119" s="10"/>
      <c r="M119" s="10"/>
      <c r="N119" s="10"/>
      <c r="O119" s="10"/>
      <c r="P119" s="10"/>
      <c r="Q119" s="10"/>
    </row>
    <row r="120" spans="2:17" hidden="1">
      <c r="B120" s="10"/>
      <c r="C120" s="25"/>
      <c r="D120" s="25"/>
      <c r="E120" s="10"/>
      <c r="F120" s="10"/>
      <c r="G120" s="10"/>
      <c r="H120" s="10"/>
      <c r="I120" s="10"/>
      <c r="J120" s="10"/>
      <c r="K120" s="10"/>
      <c r="L120" s="10"/>
      <c r="M120" s="10"/>
      <c r="N120" s="10"/>
      <c r="O120" s="10"/>
      <c r="P120" s="10"/>
      <c r="Q120" s="10"/>
    </row>
    <row r="121" spans="2:17" hidden="1">
      <c r="B121" s="10"/>
      <c r="C121" s="25"/>
      <c r="D121" s="25"/>
      <c r="E121" s="10"/>
      <c r="F121" s="10"/>
      <c r="G121" s="10"/>
      <c r="H121" s="10"/>
      <c r="I121" s="10"/>
      <c r="J121" s="10"/>
      <c r="K121" s="10"/>
      <c r="L121" s="10"/>
      <c r="M121" s="10"/>
      <c r="N121" s="10"/>
      <c r="O121" s="10"/>
      <c r="P121" s="10"/>
      <c r="Q121" s="10"/>
    </row>
    <row r="122" spans="2:17" hidden="1">
      <c r="B122" s="10"/>
      <c r="C122" s="25"/>
      <c r="D122" s="25"/>
      <c r="E122" s="10"/>
      <c r="F122" s="10"/>
      <c r="G122" s="10"/>
      <c r="H122" s="10"/>
      <c r="I122" s="10"/>
      <c r="J122" s="10"/>
      <c r="K122" s="10"/>
      <c r="L122" s="10"/>
      <c r="M122" s="10"/>
      <c r="N122" s="10"/>
      <c r="O122" s="10"/>
      <c r="P122" s="10"/>
      <c r="Q122" s="10"/>
    </row>
    <row r="123" spans="2:17" hidden="1">
      <c r="B123" s="10"/>
      <c r="C123" s="25"/>
      <c r="D123" s="25"/>
      <c r="E123" s="10"/>
      <c r="F123" s="10"/>
      <c r="G123" s="10"/>
      <c r="H123" s="10"/>
      <c r="I123" s="10"/>
      <c r="J123" s="10"/>
      <c r="K123" s="10"/>
      <c r="L123" s="10"/>
      <c r="M123" s="10"/>
      <c r="N123" s="10"/>
      <c r="O123" s="10"/>
      <c r="P123" s="10"/>
      <c r="Q123" s="10"/>
    </row>
    <row r="124" spans="2:17" hidden="1">
      <c r="B124" s="10"/>
      <c r="C124" s="25"/>
      <c r="D124" s="25"/>
      <c r="E124" s="10"/>
      <c r="F124" s="10"/>
      <c r="G124" s="10"/>
      <c r="H124" s="10"/>
      <c r="I124" s="10"/>
      <c r="J124" s="10"/>
      <c r="K124" s="10"/>
      <c r="L124" s="10"/>
      <c r="M124" s="10"/>
      <c r="N124" s="10"/>
      <c r="O124" s="10"/>
      <c r="P124" s="10"/>
      <c r="Q124" s="10"/>
    </row>
    <row r="125" spans="2:17" hidden="1">
      <c r="B125" s="10"/>
      <c r="C125" s="25"/>
      <c r="D125" s="25"/>
      <c r="E125" s="10"/>
      <c r="F125" s="10"/>
      <c r="G125" s="10"/>
      <c r="H125" s="10"/>
      <c r="I125" s="10"/>
      <c r="J125" s="10"/>
      <c r="K125" s="10"/>
      <c r="L125" s="10"/>
      <c r="M125" s="10"/>
      <c r="N125" s="10"/>
      <c r="O125" s="10"/>
      <c r="P125" s="10"/>
      <c r="Q125" s="10"/>
    </row>
    <row r="126" spans="2:17" hidden="1">
      <c r="B126" s="10"/>
      <c r="C126" s="25"/>
      <c r="D126" s="25"/>
      <c r="E126" s="10"/>
      <c r="F126" s="10"/>
      <c r="G126" s="10"/>
      <c r="H126" s="10"/>
      <c r="I126" s="10"/>
      <c r="J126" s="10"/>
      <c r="K126" s="10"/>
      <c r="L126" s="10"/>
      <c r="M126" s="10"/>
      <c r="N126" s="10"/>
      <c r="O126" s="10"/>
      <c r="P126" s="10"/>
      <c r="Q126" s="10"/>
    </row>
    <row r="127" spans="2:17" hidden="1">
      <c r="B127" s="10"/>
      <c r="C127" s="25"/>
      <c r="D127" s="25"/>
      <c r="E127" s="10"/>
      <c r="F127" s="10"/>
      <c r="G127" s="10"/>
      <c r="H127" s="10"/>
      <c r="I127" s="10"/>
      <c r="J127" s="10"/>
      <c r="K127" s="10"/>
      <c r="L127" s="10"/>
      <c r="M127" s="10"/>
      <c r="N127" s="10"/>
      <c r="O127" s="10"/>
      <c r="P127" s="10"/>
      <c r="Q127" s="10"/>
    </row>
    <row r="128" spans="2:17" hidden="1">
      <c r="B128" s="10"/>
      <c r="C128" s="25"/>
      <c r="D128" s="25"/>
      <c r="E128" s="10"/>
      <c r="F128" s="10"/>
      <c r="G128" s="10"/>
      <c r="H128" s="10"/>
      <c r="I128" s="10"/>
      <c r="J128" s="10"/>
      <c r="K128" s="10"/>
      <c r="L128" s="10"/>
      <c r="M128" s="10"/>
      <c r="N128" s="10"/>
      <c r="O128" s="10"/>
      <c r="P128" s="10"/>
      <c r="Q128" s="10"/>
    </row>
    <row r="129" spans="2:17" hidden="1">
      <c r="B129" s="10"/>
      <c r="C129" s="25"/>
      <c r="D129" s="25"/>
      <c r="E129" s="10"/>
      <c r="F129" s="10"/>
      <c r="G129" s="10"/>
      <c r="H129" s="10"/>
      <c r="I129" s="10"/>
      <c r="J129" s="10"/>
      <c r="K129" s="10"/>
      <c r="L129" s="10"/>
      <c r="M129" s="10"/>
      <c r="N129" s="10"/>
      <c r="O129" s="10"/>
      <c r="P129" s="10"/>
      <c r="Q129" s="10"/>
    </row>
    <row r="130" spans="2:17" hidden="1">
      <c r="B130" s="10"/>
      <c r="C130" s="25"/>
      <c r="D130" s="25"/>
      <c r="E130" s="10"/>
      <c r="F130" s="10"/>
      <c r="G130" s="10"/>
      <c r="H130" s="10"/>
      <c r="I130" s="10"/>
      <c r="J130" s="10"/>
      <c r="K130" s="10"/>
      <c r="L130" s="10"/>
      <c r="M130" s="10"/>
      <c r="N130" s="10"/>
      <c r="O130" s="10"/>
      <c r="P130" s="10"/>
      <c r="Q130" s="10"/>
    </row>
    <row r="131" spans="2:17" hidden="1">
      <c r="B131" s="10"/>
      <c r="C131" s="25"/>
      <c r="D131" s="25"/>
      <c r="E131" s="10"/>
      <c r="F131" s="10"/>
      <c r="G131" s="10"/>
      <c r="H131" s="10"/>
      <c r="I131" s="10"/>
      <c r="J131" s="10"/>
      <c r="K131" s="10"/>
      <c r="L131" s="10"/>
      <c r="M131" s="10"/>
      <c r="N131" s="10"/>
      <c r="O131" s="10"/>
      <c r="P131" s="10"/>
      <c r="Q131" s="10"/>
    </row>
    <row r="132" spans="2:17" hidden="1">
      <c r="B132" s="10"/>
      <c r="C132" s="25"/>
      <c r="D132" s="25"/>
      <c r="E132" s="10"/>
      <c r="F132" s="10"/>
      <c r="G132" s="10"/>
      <c r="H132" s="10"/>
      <c r="I132" s="10"/>
      <c r="J132" s="10"/>
      <c r="K132" s="10"/>
      <c r="L132" s="10"/>
      <c r="M132" s="10"/>
      <c r="N132" s="10"/>
      <c r="O132" s="10"/>
      <c r="P132" s="10"/>
      <c r="Q132" s="10"/>
    </row>
    <row r="133" spans="2:17" hidden="1">
      <c r="B133" s="10"/>
      <c r="C133" s="25"/>
      <c r="D133" s="25"/>
      <c r="E133" s="10"/>
      <c r="F133" s="10"/>
      <c r="G133" s="10"/>
      <c r="H133" s="10"/>
      <c r="I133" s="10"/>
      <c r="J133" s="10"/>
      <c r="K133" s="10"/>
      <c r="L133" s="10"/>
      <c r="M133" s="10"/>
      <c r="N133" s="10"/>
      <c r="O133" s="10"/>
      <c r="P133" s="10"/>
      <c r="Q133" s="10"/>
    </row>
    <row r="134" spans="2:17" hidden="1">
      <c r="B134" s="10"/>
      <c r="C134" s="25"/>
      <c r="D134" s="25"/>
      <c r="E134" s="10"/>
      <c r="F134" s="10"/>
      <c r="G134" s="10"/>
      <c r="H134" s="10"/>
      <c r="I134" s="10"/>
      <c r="J134" s="10"/>
      <c r="K134" s="10"/>
      <c r="L134" s="10"/>
      <c r="M134" s="10"/>
      <c r="N134" s="10"/>
      <c r="O134" s="10"/>
      <c r="P134" s="10"/>
      <c r="Q134" s="10"/>
    </row>
    <row r="135" spans="2:17" hidden="1">
      <c r="B135" s="10"/>
      <c r="C135" s="25"/>
      <c r="D135" s="25"/>
      <c r="E135" s="10"/>
      <c r="F135" s="10"/>
      <c r="G135" s="10"/>
      <c r="H135" s="10"/>
      <c r="I135" s="10"/>
      <c r="J135" s="10"/>
      <c r="K135" s="10"/>
      <c r="L135" s="10"/>
      <c r="M135" s="10"/>
      <c r="N135" s="10"/>
      <c r="O135" s="10"/>
      <c r="P135" s="10"/>
      <c r="Q135" s="10"/>
    </row>
    <row r="136" spans="2:17" hidden="1">
      <c r="B136" s="10"/>
      <c r="C136" s="25"/>
      <c r="D136" s="25"/>
      <c r="E136" s="10"/>
      <c r="F136" s="10"/>
      <c r="G136" s="10"/>
      <c r="H136" s="10"/>
      <c r="I136" s="10"/>
      <c r="J136" s="10"/>
      <c r="K136" s="10"/>
      <c r="L136" s="10"/>
      <c r="M136" s="10"/>
      <c r="N136" s="10"/>
      <c r="O136" s="10"/>
      <c r="P136" s="10"/>
      <c r="Q136" s="10"/>
    </row>
    <row r="137" spans="2:17" hidden="1">
      <c r="B137" s="10"/>
      <c r="C137" s="25"/>
      <c r="D137" s="25"/>
      <c r="E137" s="10"/>
      <c r="F137" s="10"/>
      <c r="G137" s="10"/>
      <c r="H137" s="10"/>
      <c r="I137" s="10"/>
      <c r="J137" s="10"/>
      <c r="K137" s="10"/>
      <c r="L137" s="10"/>
      <c r="M137" s="10"/>
      <c r="N137" s="10"/>
      <c r="O137" s="10"/>
      <c r="P137" s="10"/>
      <c r="Q137" s="10"/>
    </row>
    <row r="138" spans="2:17" hidden="1">
      <c r="B138" s="10"/>
      <c r="C138" s="25"/>
      <c r="D138" s="25"/>
      <c r="E138" s="10"/>
      <c r="F138" s="10"/>
      <c r="G138" s="10"/>
      <c r="H138" s="10"/>
      <c r="I138" s="10"/>
      <c r="J138" s="10"/>
      <c r="K138" s="10"/>
      <c r="L138" s="10"/>
      <c r="M138" s="10"/>
      <c r="N138" s="10"/>
      <c r="O138" s="10"/>
      <c r="P138" s="10"/>
      <c r="Q138" s="10"/>
    </row>
    <row r="139" spans="2:17" hidden="1">
      <c r="B139" s="10"/>
      <c r="C139" s="25"/>
      <c r="D139" s="25"/>
      <c r="E139" s="10"/>
      <c r="F139" s="10"/>
      <c r="G139" s="10"/>
      <c r="H139" s="10"/>
      <c r="I139" s="10"/>
      <c r="J139" s="10"/>
      <c r="K139" s="10"/>
      <c r="L139" s="10"/>
      <c r="M139" s="10"/>
      <c r="N139" s="10"/>
      <c r="O139" s="10"/>
      <c r="P139" s="10"/>
      <c r="Q139" s="10"/>
    </row>
    <row r="140" spans="2:17" hidden="1">
      <c r="B140" s="10"/>
      <c r="C140" s="25"/>
      <c r="D140" s="25"/>
      <c r="E140" s="10"/>
      <c r="F140" s="10"/>
      <c r="G140" s="10"/>
      <c r="H140" s="10"/>
      <c r="I140" s="10"/>
      <c r="J140" s="10"/>
      <c r="K140" s="10"/>
      <c r="L140" s="10"/>
      <c r="M140" s="10"/>
      <c r="N140" s="10"/>
      <c r="O140" s="10"/>
      <c r="P140" s="10"/>
      <c r="Q140" s="10"/>
    </row>
    <row r="141" spans="2:17" hidden="1">
      <c r="B141" s="10"/>
      <c r="C141" s="25"/>
      <c r="D141" s="25"/>
      <c r="E141" s="10"/>
      <c r="F141" s="10"/>
      <c r="G141" s="10"/>
      <c r="H141" s="10"/>
      <c r="I141" s="10"/>
      <c r="J141" s="10"/>
      <c r="K141" s="10"/>
      <c r="L141" s="10"/>
      <c r="M141" s="10"/>
      <c r="N141" s="10"/>
      <c r="O141" s="10"/>
      <c r="P141" s="10"/>
      <c r="Q141" s="10"/>
    </row>
    <row r="142" spans="2:17" hidden="1">
      <c r="B142" s="10"/>
      <c r="C142" s="25"/>
      <c r="D142" s="25"/>
      <c r="E142" s="10"/>
      <c r="F142" s="10"/>
      <c r="G142" s="10"/>
      <c r="H142" s="10"/>
      <c r="I142" s="10"/>
      <c r="J142" s="10"/>
      <c r="K142" s="10"/>
      <c r="L142" s="10"/>
      <c r="M142" s="10"/>
      <c r="N142" s="10"/>
      <c r="O142" s="10"/>
      <c r="P142" s="10"/>
      <c r="Q142" s="10"/>
    </row>
    <row r="143" spans="2:17" hidden="1">
      <c r="B143" s="10"/>
      <c r="C143" s="25"/>
      <c r="D143" s="25"/>
      <c r="E143" s="10"/>
      <c r="F143" s="10"/>
      <c r="G143" s="10"/>
      <c r="H143" s="10"/>
      <c r="I143" s="10"/>
      <c r="J143" s="10"/>
      <c r="K143" s="10"/>
      <c r="L143" s="10"/>
      <c r="M143" s="10"/>
      <c r="N143" s="10"/>
      <c r="O143" s="10"/>
      <c r="P143" s="10"/>
      <c r="Q143" s="10"/>
    </row>
    <row r="144" spans="2:17" hidden="1">
      <c r="B144" s="10"/>
      <c r="C144" s="25"/>
      <c r="D144" s="25"/>
      <c r="E144" s="10"/>
      <c r="F144" s="10"/>
      <c r="G144" s="10"/>
      <c r="H144" s="10"/>
      <c r="I144" s="10"/>
      <c r="J144" s="10"/>
      <c r="K144" s="10"/>
      <c r="L144" s="10"/>
      <c r="M144" s="10"/>
      <c r="N144" s="10"/>
      <c r="O144" s="10"/>
      <c r="P144" s="10"/>
      <c r="Q144" s="10"/>
    </row>
    <row r="145" spans="2:17" hidden="1">
      <c r="B145" s="10"/>
      <c r="C145" s="25"/>
      <c r="D145" s="25"/>
      <c r="E145" s="10"/>
      <c r="F145" s="10"/>
      <c r="G145" s="10"/>
      <c r="H145" s="10"/>
      <c r="I145" s="10"/>
      <c r="J145" s="10"/>
      <c r="K145" s="10"/>
      <c r="L145" s="10"/>
      <c r="M145" s="10"/>
      <c r="N145" s="10"/>
      <c r="O145" s="10"/>
      <c r="P145" s="10"/>
      <c r="Q145" s="10"/>
    </row>
    <row r="146" spans="2:17" hidden="1">
      <c r="B146" s="10"/>
      <c r="C146" s="25"/>
      <c r="D146" s="25"/>
      <c r="E146" s="10"/>
      <c r="F146" s="10"/>
      <c r="G146" s="10"/>
      <c r="H146" s="10"/>
      <c r="I146" s="10"/>
      <c r="J146" s="10"/>
      <c r="K146" s="10"/>
      <c r="L146" s="10"/>
      <c r="M146" s="10"/>
      <c r="N146" s="10"/>
      <c r="O146" s="10"/>
      <c r="P146" s="10"/>
      <c r="Q146" s="10"/>
    </row>
    <row r="147" spans="2:17" hidden="1">
      <c r="B147" s="10"/>
      <c r="C147" s="25"/>
      <c r="D147" s="25"/>
      <c r="E147" s="10"/>
      <c r="F147" s="10"/>
      <c r="G147" s="10"/>
      <c r="H147" s="10"/>
      <c r="I147" s="10"/>
      <c r="J147" s="10"/>
      <c r="K147" s="10"/>
      <c r="L147" s="10"/>
      <c r="M147" s="10"/>
      <c r="N147" s="10"/>
      <c r="O147" s="10"/>
      <c r="P147" s="10"/>
      <c r="Q147" s="10"/>
    </row>
    <row r="148" spans="2:17" hidden="1">
      <c r="B148" s="10"/>
      <c r="C148" s="25"/>
      <c r="D148" s="25"/>
      <c r="E148" s="10"/>
      <c r="F148" s="10"/>
      <c r="G148" s="10"/>
      <c r="H148" s="10"/>
      <c r="I148" s="10"/>
      <c r="J148" s="10"/>
      <c r="K148" s="10"/>
      <c r="L148" s="10"/>
      <c r="M148" s="10"/>
      <c r="N148" s="10"/>
      <c r="O148" s="10"/>
      <c r="P148" s="10"/>
      <c r="Q148" s="10"/>
    </row>
    <row r="149" spans="2:17" hidden="1">
      <c r="B149" s="10"/>
      <c r="C149" s="25"/>
      <c r="D149" s="25"/>
      <c r="E149" s="10"/>
      <c r="F149" s="10"/>
      <c r="G149" s="10"/>
      <c r="H149" s="10"/>
      <c r="I149" s="10"/>
      <c r="J149" s="10"/>
      <c r="K149" s="10"/>
      <c r="L149" s="10"/>
      <c r="M149" s="10"/>
      <c r="N149" s="10"/>
      <c r="O149" s="10"/>
      <c r="P149" s="10"/>
      <c r="Q149" s="10"/>
    </row>
    <row r="150" spans="2:17" hidden="1">
      <c r="B150" s="10"/>
      <c r="C150" s="25"/>
      <c r="D150" s="25"/>
      <c r="E150" s="10"/>
      <c r="F150" s="10"/>
      <c r="G150" s="10"/>
      <c r="H150" s="10"/>
      <c r="I150" s="10"/>
      <c r="J150" s="10"/>
      <c r="K150" s="10"/>
      <c r="L150" s="10"/>
      <c r="M150" s="10"/>
      <c r="N150" s="10"/>
      <c r="O150" s="10"/>
      <c r="P150" s="10"/>
      <c r="Q150" s="10"/>
    </row>
    <row r="151" spans="2:17" hidden="1">
      <c r="B151" s="10"/>
      <c r="C151" s="25"/>
      <c r="D151" s="25"/>
      <c r="E151" s="10"/>
      <c r="F151" s="10"/>
      <c r="G151" s="10"/>
      <c r="H151" s="10"/>
      <c r="I151" s="10"/>
      <c r="J151" s="10"/>
      <c r="K151" s="10"/>
      <c r="L151" s="10"/>
      <c r="M151" s="10"/>
      <c r="N151" s="10"/>
      <c r="O151" s="10"/>
      <c r="P151" s="10"/>
      <c r="Q151" s="10"/>
    </row>
    <row r="152" spans="2:17" hidden="1">
      <c r="B152" s="10"/>
      <c r="C152" s="25"/>
      <c r="D152" s="25"/>
      <c r="E152" s="10"/>
      <c r="F152" s="10"/>
      <c r="G152" s="10"/>
      <c r="H152" s="10"/>
      <c r="I152" s="10"/>
      <c r="J152" s="10"/>
      <c r="K152" s="10"/>
      <c r="L152" s="10"/>
      <c r="M152" s="10"/>
      <c r="N152" s="10"/>
      <c r="O152" s="10"/>
      <c r="P152" s="10"/>
      <c r="Q152" s="10"/>
    </row>
    <row r="153" spans="2:17" hidden="1">
      <c r="B153" s="10"/>
      <c r="C153" s="25"/>
      <c r="D153" s="25"/>
      <c r="E153" s="10"/>
      <c r="F153" s="10"/>
      <c r="G153" s="10"/>
      <c r="H153" s="10"/>
      <c r="I153" s="10"/>
      <c r="J153" s="10"/>
      <c r="K153" s="10"/>
      <c r="L153" s="10"/>
      <c r="M153" s="10"/>
      <c r="N153" s="10"/>
      <c r="O153" s="10"/>
      <c r="P153" s="10"/>
      <c r="Q153" s="10"/>
    </row>
    <row r="154" spans="2:17" hidden="1">
      <c r="B154" s="10"/>
      <c r="C154" s="25"/>
      <c r="D154" s="25"/>
      <c r="E154" s="10"/>
      <c r="F154" s="10"/>
      <c r="G154" s="10"/>
      <c r="H154" s="10"/>
      <c r="I154" s="10"/>
      <c r="J154" s="10"/>
      <c r="K154" s="10"/>
      <c r="L154" s="10"/>
      <c r="M154" s="10"/>
      <c r="N154" s="10"/>
      <c r="O154" s="10"/>
      <c r="P154" s="10"/>
      <c r="Q154" s="10"/>
    </row>
    <row r="155" spans="2:17" hidden="1">
      <c r="B155" s="10"/>
      <c r="C155" s="25"/>
      <c r="D155" s="25"/>
      <c r="E155" s="10"/>
      <c r="F155" s="10"/>
      <c r="G155" s="10"/>
      <c r="H155" s="10"/>
      <c r="I155" s="10"/>
      <c r="J155" s="10"/>
      <c r="K155" s="10"/>
      <c r="L155" s="10"/>
      <c r="M155" s="10"/>
      <c r="N155" s="10"/>
      <c r="O155" s="10"/>
      <c r="P155" s="10"/>
      <c r="Q155" s="10"/>
    </row>
    <row r="156" spans="2:17" hidden="1">
      <c r="B156" s="10"/>
      <c r="C156" s="25"/>
      <c r="D156" s="25"/>
      <c r="E156" s="10"/>
      <c r="F156" s="10"/>
      <c r="G156" s="10"/>
      <c r="H156" s="10"/>
      <c r="I156" s="10"/>
      <c r="J156" s="10"/>
      <c r="K156" s="10"/>
      <c r="L156" s="10"/>
      <c r="M156" s="10"/>
      <c r="N156" s="10"/>
      <c r="O156" s="10"/>
      <c r="P156" s="10"/>
      <c r="Q156" s="10"/>
    </row>
    <row r="157" spans="2:17" hidden="1">
      <c r="B157" s="10"/>
      <c r="C157" s="25"/>
      <c r="D157" s="25"/>
      <c r="E157" s="10"/>
      <c r="F157" s="10"/>
      <c r="G157" s="10"/>
      <c r="H157" s="10"/>
      <c r="I157" s="10"/>
      <c r="J157" s="10"/>
      <c r="K157" s="10"/>
      <c r="L157" s="10"/>
      <c r="M157" s="10"/>
      <c r="N157" s="10"/>
      <c r="O157" s="10"/>
      <c r="P157" s="10"/>
      <c r="Q157" s="10"/>
    </row>
    <row r="158" spans="2:17" hidden="1">
      <c r="B158" s="10"/>
      <c r="C158" s="25"/>
      <c r="D158" s="25"/>
      <c r="E158" s="10"/>
      <c r="F158" s="10"/>
      <c r="G158" s="10"/>
      <c r="H158" s="10"/>
      <c r="I158" s="10"/>
      <c r="J158" s="10"/>
      <c r="K158" s="10"/>
      <c r="L158" s="10"/>
      <c r="M158" s="10"/>
      <c r="N158" s="10"/>
      <c r="O158" s="10"/>
      <c r="P158" s="10"/>
      <c r="Q158" s="10"/>
    </row>
    <row r="159" spans="2:17" hidden="1">
      <c r="B159" s="10"/>
      <c r="C159" s="25"/>
      <c r="D159" s="25"/>
      <c r="E159" s="10"/>
      <c r="F159" s="10"/>
      <c r="G159" s="10"/>
      <c r="H159" s="10"/>
      <c r="I159" s="10"/>
      <c r="J159" s="10"/>
      <c r="K159" s="10"/>
      <c r="L159" s="10"/>
      <c r="M159" s="10"/>
      <c r="N159" s="10"/>
      <c r="O159" s="10"/>
      <c r="P159" s="10"/>
      <c r="Q159" s="10"/>
    </row>
    <row r="160" spans="2:17" hidden="1">
      <c r="B160" s="10"/>
      <c r="C160" s="25"/>
      <c r="D160" s="25"/>
      <c r="E160" s="10"/>
      <c r="F160" s="10"/>
      <c r="G160" s="10"/>
      <c r="H160" s="10"/>
      <c r="I160" s="10"/>
      <c r="J160" s="10"/>
      <c r="K160" s="10"/>
      <c r="L160" s="10"/>
      <c r="M160" s="10"/>
      <c r="N160" s="10"/>
      <c r="O160" s="10"/>
      <c r="P160" s="10"/>
      <c r="Q160" s="10"/>
    </row>
    <row r="161" spans="2:17" hidden="1">
      <c r="B161" s="10"/>
      <c r="C161" s="25"/>
      <c r="D161" s="25"/>
      <c r="E161" s="10"/>
      <c r="F161" s="10"/>
      <c r="G161" s="10"/>
      <c r="H161" s="10"/>
      <c r="I161" s="10"/>
      <c r="J161" s="10"/>
      <c r="K161" s="10"/>
      <c r="L161" s="10"/>
      <c r="M161" s="10"/>
      <c r="N161" s="10"/>
      <c r="O161" s="10"/>
      <c r="P161" s="10"/>
      <c r="Q161" s="10"/>
    </row>
    <row r="162" spans="2:17" hidden="1">
      <c r="B162" s="10"/>
      <c r="C162" s="25"/>
      <c r="D162" s="25"/>
      <c r="E162" s="10"/>
      <c r="F162" s="10"/>
      <c r="G162" s="10"/>
      <c r="H162" s="10"/>
      <c r="I162" s="10"/>
      <c r="J162" s="10"/>
      <c r="K162" s="10"/>
      <c r="L162" s="10"/>
      <c r="M162" s="10"/>
      <c r="N162" s="10"/>
      <c r="O162" s="10"/>
      <c r="P162" s="10"/>
      <c r="Q162" s="10"/>
    </row>
    <row r="163" spans="2:17" hidden="1">
      <c r="B163" s="10"/>
      <c r="C163" s="25"/>
      <c r="D163" s="25"/>
      <c r="E163" s="10"/>
      <c r="F163" s="10"/>
      <c r="G163" s="10"/>
      <c r="H163" s="10"/>
      <c r="I163" s="10"/>
      <c r="J163" s="10"/>
      <c r="K163" s="10"/>
      <c r="L163" s="10"/>
      <c r="M163" s="10"/>
      <c r="N163" s="10"/>
      <c r="O163" s="10"/>
      <c r="P163" s="10"/>
      <c r="Q163" s="10"/>
    </row>
    <row r="164" spans="2:17" hidden="1">
      <c r="B164" s="10"/>
      <c r="C164" s="25"/>
      <c r="D164" s="25"/>
      <c r="E164" s="10"/>
      <c r="F164" s="10"/>
      <c r="G164" s="10"/>
      <c r="H164" s="10"/>
      <c r="I164" s="10"/>
      <c r="J164" s="10"/>
      <c r="K164" s="10"/>
      <c r="L164" s="10"/>
      <c r="M164" s="10"/>
      <c r="N164" s="10"/>
      <c r="O164" s="10"/>
      <c r="P164" s="10"/>
      <c r="Q164" s="10"/>
    </row>
    <row r="165" spans="2:17" hidden="1">
      <c r="B165" s="10"/>
      <c r="C165" s="25"/>
      <c r="D165" s="25"/>
      <c r="E165" s="10"/>
      <c r="F165" s="10"/>
      <c r="G165" s="10"/>
      <c r="H165" s="10"/>
      <c r="I165" s="10"/>
      <c r="J165" s="10"/>
      <c r="K165" s="10"/>
      <c r="L165" s="10"/>
      <c r="M165" s="10"/>
      <c r="N165" s="10"/>
      <c r="O165" s="10"/>
      <c r="P165" s="10"/>
      <c r="Q165" s="10"/>
    </row>
    <row r="166" spans="2:17" hidden="1">
      <c r="B166" s="10"/>
      <c r="C166" s="25"/>
      <c r="D166" s="25"/>
      <c r="E166" s="10"/>
      <c r="F166" s="10"/>
      <c r="G166" s="10"/>
      <c r="H166" s="10"/>
      <c r="I166" s="10"/>
      <c r="J166" s="10"/>
      <c r="K166" s="10"/>
      <c r="L166" s="10"/>
      <c r="M166" s="10"/>
      <c r="N166" s="10"/>
      <c r="O166" s="10"/>
      <c r="P166" s="10"/>
      <c r="Q166" s="10"/>
    </row>
    <row r="167" spans="2:17" hidden="1">
      <c r="B167" s="10"/>
      <c r="C167" s="25"/>
      <c r="D167" s="25"/>
      <c r="E167" s="10"/>
      <c r="F167" s="10"/>
      <c r="G167" s="10"/>
      <c r="H167" s="10"/>
      <c r="I167" s="10"/>
      <c r="J167" s="10"/>
      <c r="K167" s="10"/>
      <c r="L167" s="10"/>
      <c r="M167" s="10"/>
      <c r="N167" s="10"/>
      <c r="O167" s="10"/>
      <c r="P167" s="10"/>
      <c r="Q167" s="10"/>
    </row>
    <row r="168" spans="2:17" hidden="1">
      <c r="B168" s="10"/>
      <c r="C168" s="25"/>
      <c r="D168" s="25"/>
      <c r="E168" s="10"/>
      <c r="F168" s="10"/>
      <c r="G168" s="10"/>
      <c r="H168" s="10"/>
      <c r="I168" s="10"/>
      <c r="J168" s="10"/>
      <c r="K168" s="10"/>
      <c r="L168" s="10"/>
      <c r="M168" s="10"/>
      <c r="N168" s="10"/>
      <c r="O168" s="10"/>
      <c r="P168" s="10"/>
      <c r="Q168" s="10"/>
    </row>
    <row r="169" spans="2:17" hidden="1">
      <c r="B169" s="10"/>
      <c r="C169" s="25"/>
      <c r="D169" s="25"/>
      <c r="E169" s="10"/>
      <c r="F169" s="10"/>
      <c r="G169" s="10"/>
      <c r="H169" s="10"/>
      <c r="I169" s="10"/>
      <c r="J169" s="10"/>
      <c r="K169" s="10"/>
      <c r="L169" s="10"/>
      <c r="M169" s="10"/>
      <c r="N169" s="10"/>
      <c r="O169" s="10"/>
      <c r="P169" s="10"/>
      <c r="Q169" s="10"/>
    </row>
    <row r="170" spans="2:17" hidden="1">
      <c r="B170" s="10"/>
      <c r="C170" s="25"/>
      <c r="D170" s="25"/>
      <c r="E170" s="10"/>
      <c r="F170" s="10"/>
      <c r="G170" s="10"/>
      <c r="H170" s="10"/>
      <c r="I170" s="10"/>
      <c r="J170" s="10"/>
      <c r="K170" s="10"/>
      <c r="L170" s="10"/>
      <c r="M170" s="10"/>
      <c r="N170" s="10"/>
      <c r="O170" s="10"/>
      <c r="P170" s="10"/>
      <c r="Q170" s="10"/>
    </row>
    <row r="171" spans="2:17" hidden="1">
      <c r="B171" s="10"/>
      <c r="C171" s="25"/>
      <c r="D171" s="25"/>
      <c r="E171" s="10"/>
      <c r="F171" s="10"/>
      <c r="G171" s="10"/>
      <c r="H171" s="10"/>
      <c r="I171" s="10"/>
      <c r="J171" s="10"/>
      <c r="K171" s="10"/>
      <c r="L171" s="10"/>
      <c r="M171" s="10"/>
      <c r="N171" s="10"/>
      <c r="O171" s="10"/>
      <c r="P171" s="10"/>
      <c r="Q171" s="10"/>
    </row>
    <row r="172" spans="2:17" hidden="1">
      <c r="B172" s="10"/>
      <c r="C172" s="25"/>
      <c r="D172" s="25"/>
      <c r="E172" s="10"/>
      <c r="F172" s="10"/>
      <c r="G172" s="10"/>
      <c r="H172" s="10"/>
      <c r="I172" s="10"/>
      <c r="J172" s="10"/>
      <c r="K172" s="10"/>
      <c r="L172" s="10"/>
      <c r="M172" s="10"/>
      <c r="N172" s="10"/>
      <c r="O172" s="10"/>
      <c r="P172" s="10"/>
      <c r="Q172" s="10"/>
    </row>
    <row r="173" spans="2:17" hidden="1">
      <c r="B173" s="10"/>
      <c r="C173" s="25"/>
      <c r="D173" s="25"/>
      <c r="E173" s="10"/>
      <c r="F173" s="10"/>
      <c r="G173" s="10"/>
      <c r="H173" s="10"/>
      <c r="I173" s="10"/>
      <c r="J173" s="10"/>
      <c r="K173" s="10"/>
      <c r="L173" s="10"/>
      <c r="M173" s="10"/>
      <c r="N173" s="10"/>
      <c r="O173" s="10"/>
      <c r="P173" s="10"/>
      <c r="Q173" s="10"/>
    </row>
    <row r="174" spans="2:17" hidden="1">
      <c r="B174" s="10"/>
      <c r="C174" s="25"/>
      <c r="D174" s="25"/>
      <c r="E174" s="10"/>
      <c r="F174" s="10"/>
      <c r="G174" s="10"/>
      <c r="H174" s="10"/>
      <c r="I174" s="10"/>
      <c r="J174" s="10"/>
      <c r="K174" s="10"/>
      <c r="L174" s="10"/>
      <c r="M174" s="10"/>
      <c r="N174" s="10"/>
      <c r="O174" s="10"/>
      <c r="P174" s="10"/>
      <c r="Q174" s="10"/>
    </row>
    <row r="175" spans="2:17" hidden="1">
      <c r="B175" s="10"/>
      <c r="C175" s="25"/>
      <c r="D175" s="25"/>
      <c r="E175" s="10"/>
      <c r="F175" s="10"/>
      <c r="G175" s="10"/>
      <c r="H175" s="10"/>
      <c r="I175" s="10"/>
      <c r="J175" s="10"/>
      <c r="K175" s="10"/>
      <c r="L175" s="10"/>
      <c r="M175" s="10"/>
      <c r="N175" s="10"/>
      <c r="O175" s="10"/>
      <c r="P175" s="10"/>
      <c r="Q175" s="10"/>
    </row>
    <row r="176" spans="2:17" hidden="1">
      <c r="B176" s="10"/>
      <c r="C176" s="25"/>
      <c r="D176" s="25"/>
      <c r="E176" s="10"/>
      <c r="F176" s="10"/>
      <c r="G176" s="10"/>
      <c r="H176" s="10"/>
      <c r="I176" s="10"/>
      <c r="J176" s="10"/>
      <c r="K176" s="10"/>
      <c r="L176" s="10"/>
      <c r="M176" s="10"/>
      <c r="N176" s="10"/>
      <c r="O176" s="10"/>
      <c r="P176" s="10"/>
      <c r="Q176" s="10"/>
    </row>
    <row r="177" spans="2:17" hidden="1">
      <c r="B177" s="10"/>
      <c r="C177" s="25"/>
      <c r="D177" s="25"/>
      <c r="E177" s="10"/>
      <c r="F177" s="10"/>
      <c r="G177" s="10"/>
      <c r="H177" s="10"/>
      <c r="I177" s="10"/>
      <c r="J177" s="10"/>
      <c r="K177" s="10"/>
      <c r="L177" s="10"/>
      <c r="M177" s="10"/>
      <c r="N177" s="10"/>
      <c r="O177" s="10"/>
      <c r="P177" s="10"/>
      <c r="Q177" s="10"/>
    </row>
    <row r="178" spans="2:17" hidden="1">
      <c r="B178" s="10"/>
      <c r="C178" s="25"/>
      <c r="D178" s="25"/>
      <c r="E178" s="10"/>
      <c r="F178" s="10"/>
      <c r="G178" s="10"/>
      <c r="H178" s="10"/>
      <c r="I178" s="10"/>
      <c r="J178" s="10"/>
      <c r="K178" s="10"/>
      <c r="L178" s="10"/>
      <c r="M178" s="10"/>
      <c r="N178" s="10"/>
      <c r="O178" s="10"/>
      <c r="P178" s="10"/>
      <c r="Q178" s="10"/>
    </row>
    <row r="179" spans="2:17" hidden="1">
      <c r="B179" s="10"/>
      <c r="C179" s="25"/>
      <c r="D179" s="25"/>
      <c r="E179" s="10"/>
      <c r="F179" s="10"/>
      <c r="G179" s="10"/>
      <c r="H179" s="10"/>
      <c r="I179" s="10"/>
      <c r="J179" s="10"/>
      <c r="K179" s="10"/>
      <c r="L179" s="10"/>
      <c r="M179" s="10"/>
      <c r="N179" s="10"/>
      <c r="O179" s="10"/>
      <c r="P179" s="10"/>
      <c r="Q179" s="10"/>
    </row>
    <row r="180" spans="2:17" hidden="1">
      <c r="B180" s="10"/>
      <c r="C180" s="25"/>
      <c r="D180" s="25"/>
      <c r="E180" s="10"/>
      <c r="F180" s="10"/>
      <c r="G180" s="10"/>
      <c r="H180" s="10"/>
      <c r="I180" s="10"/>
      <c r="J180" s="10"/>
      <c r="K180" s="10"/>
      <c r="L180" s="10"/>
      <c r="M180" s="10"/>
      <c r="N180" s="10"/>
      <c r="O180" s="10"/>
      <c r="P180" s="10"/>
      <c r="Q180" s="10"/>
    </row>
    <row r="181" spans="2:17" hidden="1">
      <c r="B181" s="10"/>
      <c r="C181" s="25"/>
      <c r="D181" s="25"/>
      <c r="E181" s="10"/>
      <c r="F181" s="10"/>
      <c r="G181" s="10"/>
      <c r="H181" s="10"/>
      <c r="I181" s="10"/>
      <c r="J181" s="10"/>
      <c r="K181" s="10"/>
      <c r="L181" s="10"/>
      <c r="M181" s="10"/>
      <c r="N181" s="10"/>
      <c r="O181" s="10"/>
      <c r="P181" s="10"/>
      <c r="Q181" s="10"/>
    </row>
    <row r="182" spans="2:17" hidden="1">
      <c r="B182" s="10"/>
      <c r="C182" s="25"/>
      <c r="D182" s="25"/>
      <c r="E182" s="10"/>
      <c r="F182" s="10"/>
      <c r="G182" s="10"/>
      <c r="H182" s="10"/>
      <c r="I182" s="10"/>
      <c r="J182" s="10"/>
      <c r="K182" s="10"/>
      <c r="L182" s="10"/>
      <c r="M182" s="10"/>
      <c r="N182" s="10"/>
      <c r="O182" s="10"/>
      <c r="P182" s="10"/>
      <c r="Q182" s="10"/>
    </row>
    <row r="183" spans="2:17" hidden="1">
      <c r="B183" s="10"/>
      <c r="C183" s="25"/>
      <c r="D183" s="25"/>
      <c r="E183" s="10"/>
      <c r="F183" s="10"/>
      <c r="G183" s="10"/>
      <c r="H183" s="10"/>
      <c r="I183" s="10"/>
      <c r="J183" s="10"/>
      <c r="K183" s="10"/>
      <c r="L183" s="10"/>
      <c r="M183" s="10"/>
      <c r="N183" s="10"/>
      <c r="O183" s="10"/>
      <c r="P183" s="10"/>
      <c r="Q183" s="10"/>
    </row>
    <row r="184" spans="2:17" hidden="1">
      <c r="B184" s="10"/>
      <c r="C184" s="25"/>
      <c r="D184" s="25"/>
      <c r="E184" s="10"/>
      <c r="F184" s="10"/>
      <c r="G184" s="10"/>
      <c r="H184" s="10"/>
      <c r="I184" s="10"/>
      <c r="J184" s="10"/>
      <c r="K184" s="10"/>
      <c r="L184" s="10"/>
      <c r="M184" s="10"/>
      <c r="N184" s="10"/>
      <c r="O184" s="10"/>
      <c r="P184" s="10"/>
      <c r="Q184" s="10"/>
    </row>
    <row r="185" spans="2:17" hidden="1">
      <c r="B185" s="10"/>
      <c r="C185" s="25"/>
      <c r="D185" s="25"/>
      <c r="E185" s="10"/>
      <c r="F185" s="10"/>
      <c r="G185" s="10"/>
      <c r="H185" s="10"/>
      <c r="I185" s="10"/>
      <c r="J185" s="10"/>
      <c r="K185" s="10"/>
      <c r="L185" s="10"/>
      <c r="M185" s="10"/>
      <c r="N185" s="10"/>
      <c r="O185" s="10"/>
      <c r="P185" s="10"/>
      <c r="Q185" s="10"/>
    </row>
    <row r="186" spans="2:17" hidden="1">
      <c r="B186" s="10"/>
      <c r="C186" s="25"/>
      <c r="D186" s="25"/>
      <c r="E186" s="10"/>
      <c r="F186" s="10"/>
      <c r="G186" s="10"/>
      <c r="H186" s="10"/>
      <c r="I186" s="10"/>
      <c r="J186" s="10"/>
      <c r="K186" s="10"/>
      <c r="L186" s="10"/>
      <c r="M186" s="10"/>
      <c r="N186" s="10"/>
      <c r="O186" s="10"/>
      <c r="P186" s="10"/>
      <c r="Q186" s="10"/>
    </row>
    <row r="187" spans="2:17" hidden="1">
      <c r="B187" s="10"/>
      <c r="C187" s="25"/>
      <c r="D187" s="25"/>
      <c r="E187" s="10"/>
      <c r="F187" s="10"/>
      <c r="G187" s="10"/>
      <c r="H187" s="10"/>
      <c r="I187" s="10"/>
      <c r="J187" s="10"/>
      <c r="K187" s="10"/>
      <c r="L187" s="10"/>
      <c r="M187" s="10"/>
      <c r="N187" s="10"/>
      <c r="O187" s="10"/>
      <c r="P187" s="10"/>
      <c r="Q187" s="10"/>
    </row>
    <row r="188" spans="2:17" hidden="1">
      <c r="B188" s="10"/>
      <c r="C188" s="25"/>
      <c r="D188" s="25"/>
      <c r="E188" s="10"/>
      <c r="F188" s="10"/>
      <c r="G188" s="10"/>
      <c r="H188" s="10"/>
      <c r="I188" s="10"/>
      <c r="J188" s="10"/>
      <c r="K188" s="10"/>
      <c r="L188" s="10"/>
      <c r="M188" s="10"/>
      <c r="N188" s="10"/>
      <c r="O188" s="10"/>
      <c r="P188" s="10"/>
      <c r="Q188" s="10"/>
    </row>
    <row r="189" spans="2:17" hidden="1">
      <c r="B189" s="10"/>
      <c r="C189" s="25"/>
      <c r="D189" s="25"/>
      <c r="E189" s="10"/>
      <c r="F189" s="10"/>
      <c r="G189" s="10"/>
      <c r="H189" s="10"/>
      <c r="I189" s="10"/>
      <c r="J189" s="10"/>
      <c r="K189" s="10"/>
      <c r="L189" s="10"/>
      <c r="M189" s="10"/>
      <c r="N189" s="10"/>
      <c r="O189" s="10"/>
      <c r="P189" s="10"/>
      <c r="Q189" s="10"/>
    </row>
    <row r="190" spans="2:17" hidden="1">
      <c r="B190" s="10"/>
      <c r="C190" s="25"/>
      <c r="D190" s="25"/>
      <c r="E190" s="10"/>
      <c r="F190" s="10"/>
      <c r="G190" s="10"/>
      <c r="H190" s="10"/>
      <c r="I190" s="10"/>
      <c r="J190" s="10"/>
      <c r="K190" s="10"/>
      <c r="L190" s="10"/>
      <c r="M190" s="10"/>
      <c r="N190" s="10"/>
      <c r="O190" s="10"/>
      <c r="P190" s="10"/>
      <c r="Q190" s="10"/>
    </row>
    <row r="191" spans="2:17" hidden="1">
      <c r="B191" s="10"/>
      <c r="C191" s="25"/>
      <c r="D191" s="25"/>
      <c r="E191" s="10"/>
      <c r="F191" s="10"/>
      <c r="G191" s="10"/>
      <c r="H191" s="10"/>
      <c r="I191" s="10"/>
      <c r="J191" s="10"/>
      <c r="K191" s="10"/>
      <c r="L191" s="10"/>
      <c r="M191" s="10"/>
      <c r="N191" s="10"/>
      <c r="O191" s="10"/>
      <c r="P191" s="10"/>
      <c r="Q191" s="10"/>
    </row>
    <row r="192" spans="2:17" hidden="1">
      <c r="B192" s="10"/>
      <c r="C192" s="25"/>
      <c r="D192" s="25"/>
      <c r="E192" s="10"/>
      <c r="F192" s="10"/>
      <c r="G192" s="10"/>
      <c r="H192" s="10"/>
      <c r="I192" s="10"/>
      <c r="J192" s="10"/>
      <c r="K192" s="10"/>
      <c r="L192" s="10"/>
      <c r="M192" s="10"/>
      <c r="N192" s="10"/>
      <c r="O192" s="10"/>
      <c r="P192" s="10"/>
      <c r="Q192" s="10"/>
    </row>
    <row r="193" spans="2:17" hidden="1">
      <c r="B193" s="10"/>
      <c r="C193" s="25"/>
      <c r="D193" s="25"/>
      <c r="E193" s="10"/>
      <c r="F193" s="10"/>
      <c r="G193" s="10"/>
      <c r="H193" s="10"/>
      <c r="I193" s="10"/>
      <c r="J193" s="10"/>
      <c r="K193" s="10"/>
      <c r="L193" s="10"/>
      <c r="M193" s="10"/>
      <c r="N193" s="10"/>
      <c r="O193" s="10"/>
      <c r="P193" s="10"/>
      <c r="Q193" s="10"/>
    </row>
    <row r="194" spans="2:17" hidden="1">
      <c r="B194" s="10"/>
      <c r="C194" s="25"/>
      <c r="D194" s="25"/>
      <c r="E194" s="10"/>
      <c r="F194" s="10"/>
      <c r="G194" s="10"/>
      <c r="H194" s="10"/>
      <c r="I194" s="10"/>
      <c r="J194" s="10"/>
      <c r="K194" s="10"/>
      <c r="L194" s="10"/>
      <c r="M194" s="10"/>
      <c r="N194" s="10"/>
      <c r="O194" s="10"/>
      <c r="P194" s="10"/>
      <c r="Q194" s="10"/>
    </row>
    <row r="195" spans="2:17" hidden="1">
      <c r="B195" s="10"/>
      <c r="C195" s="25"/>
      <c r="D195" s="25"/>
      <c r="E195" s="10"/>
      <c r="F195" s="10"/>
      <c r="G195" s="10"/>
      <c r="H195" s="10"/>
      <c r="I195" s="10"/>
      <c r="J195" s="10"/>
      <c r="K195" s="10"/>
      <c r="L195" s="10"/>
      <c r="M195" s="10"/>
      <c r="N195" s="10"/>
      <c r="O195" s="10"/>
      <c r="P195" s="10"/>
      <c r="Q195" s="10"/>
    </row>
    <row r="196" spans="2:17" hidden="1">
      <c r="B196" s="10"/>
      <c r="C196" s="25"/>
      <c r="D196" s="25"/>
      <c r="E196" s="10"/>
      <c r="F196" s="10"/>
      <c r="G196" s="10"/>
      <c r="H196" s="10"/>
      <c r="I196" s="10"/>
      <c r="J196" s="10"/>
      <c r="K196" s="10"/>
      <c r="L196" s="10"/>
      <c r="M196" s="10"/>
      <c r="N196" s="10"/>
      <c r="O196" s="10"/>
      <c r="P196" s="10"/>
      <c r="Q196" s="10"/>
    </row>
    <row r="197" spans="2:17" hidden="1">
      <c r="B197" s="10"/>
      <c r="C197" s="25"/>
      <c r="D197" s="25"/>
      <c r="E197" s="10"/>
      <c r="F197" s="10"/>
      <c r="G197" s="10"/>
      <c r="H197" s="10"/>
      <c r="I197" s="10"/>
      <c r="J197" s="10"/>
      <c r="K197" s="10"/>
      <c r="L197" s="10"/>
      <c r="M197" s="10"/>
      <c r="N197" s="10"/>
      <c r="O197" s="10"/>
      <c r="P197" s="10"/>
      <c r="Q197" s="10"/>
    </row>
    <row r="198" spans="2:17" hidden="1">
      <c r="B198" s="10"/>
      <c r="C198" s="25"/>
      <c r="D198" s="25"/>
      <c r="E198" s="10"/>
      <c r="F198" s="10"/>
      <c r="G198" s="10"/>
      <c r="H198" s="10"/>
      <c r="I198" s="10"/>
      <c r="J198" s="10"/>
      <c r="K198" s="10"/>
      <c r="L198" s="10"/>
      <c r="M198" s="10"/>
      <c r="N198" s="10"/>
      <c r="O198" s="10"/>
      <c r="P198" s="10"/>
      <c r="Q198" s="10"/>
    </row>
    <row r="199" spans="2:17" hidden="1">
      <c r="B199" s="10"/>
      <c r="C199" s="25"/>
      <c r="D199" s="25"/>
      <c r="E199" s="10"/>
      <c r="F199" s="10"/>
      <c r="G199" s="10"/>
      <c r="H199" s="10"/>
      <c r="I199" s="10"/>
      <c r="J199" s="10"/>
      <c r="K199" s="10"/>
      <c r="L199" s="10"/>
      <c r="M199" s="10"/>
      <c r="N199" s="10"/>
      <c r="O199" s="10"/>
      <c r="P199" s="10"/>
      <c r="Q199" s="10"/>
    </row>
    <row r="200" spans="2:17" hidden="1">
      <c r="B200" s="10"/>
      <c r="C200" s="25"/>
      <c r="D200" s="25"/>
      <c r="E200" s="10"/>
      <c r="F200" s="10"/>
      <c r="G200" s="10"/>
      <c r="H200" s="10"/>
      <c r="I200" s="10"/>
      <c r="J200" s="10"/>
      <c r="K200" s="10"/>
      <c r="L200" s="10"/>
      <c r="M200" s="10"/>
      <c r="N200" s="10"/>
      <c r="O200" s="10"/>
      <c r="P200" s="10"/>
      <c r="Q200" s="10"/>
    </row>
    <row r="201" spans="2:17" hidden="1">
      <c r="B201" s="10"/>
      <c r="C201" s="25"/>
      <c r="D201" s="25"/>
      <c r="E201" s="10"/>
      <c r="F201" s="10"/>
      <c r="G201" s="10"/>
      <c r="H201" s="10"/>
      <c r="I201" s="10"/>
      <c r="J201" s="10"/>
      <c r="K201" s="10"/>
      <c r="L201" s="10"/>
      <c r="M201" s="10"/>
      <c r="N201" s="10"/>
      <c r="O201" s="10"/>
      <c r="P201" s="10"/>
      <c r="Q201" s="10"/>
    </row>
    <row r="202" spans="2:17" hidden="1">
      <c r="B202" s="10"/>
      <c r="C202" s="25"/>
      <c r="D202" s="25"/>
      <c r="E202" s="10"/>
      <c r="F202" s="10"/>
      <c r="G202" s="10"/>
      <c r="H202" s="10"/>
      <c r="I202" s="10"/>
      <c r="J202" s="10"/>
      <c r="K202" s="10"/>
      <c r="L202" s="10"/>
      <c r="M202" s="10"/>
      <c r="N202" s="10"/>
      <c r="O202" s="10"/>
      <c r="P202" s="10"/>
      <c r="Q202" s="10"/>
    </row>
    <row r="203" spans="2:17" hidden="1">
      <c r="B203" s="10"/>
      <c r="C203" s="25"/>
      <c r="D203" s="25"/>
      <c r="E203" s="10"/>
      <c r="F203" s="10"/>
      <c r="G203" s="10"/>
      <c r="H203" s="10"/>
      <c r="I203" s="10"/>
      <c r="J203" s="10"/>
      <c r="K203" s="10"/>
      <c r="L203" s="10"/>
      <c r="M203" s="10"/>
      <c r="N203" s="10"/>
      <c r="O203" s="10"/>
      <c r="P203" s="10"/>
      <c r="Q203" s="10"/>
    </row>
    <row r="204" spans="2:17" hidden="1">
      <c r="B204" s="10"/>
      <c r="C204" s="25"/>
      <c r="D204" s="25"/>
      <c r="E204" s="10"/>
      <c r="F204" s="10"/>
      <c r="G204" s="10"/>
      <c r="H204" s="10"/>
      <c r="I204" s="10"/>
      <c r="J204" s="10"/>
      <c r="K204" s="10"/>
      <c r="L204" s="10"/>
      <c r="M204" s="10"/>
      <c r="N204" s="10"/>
      <c r="O204" s="10"/>
      <c r="P204" s="10"/>
      <c r="Q204" s="10"/>
    </row>
    <row r="205" spans="2:17" hidden="1">
      <c r="B205" s="10"/>
      <c r="C205" s="25"/>
      <c r="D205" s="25"/>
      <c r="E205" s="10"/>
      <c r="F205" s="10"/>
      <c r="G205" s="10"/>
      <c r="H205" s="10"/>
      <c r="I205" s="10"/>
      <c r="J205" s="10"/>
      <c r="K205" s="10"/>
      <c r="L205" s="10"/>
      <c r="M205" s="10"/>
      <c r="N205" s="10"/>
      <c r="O205" s="10"/>
      <c r="P205" s="10"/>
      <c r="Q205" s="10"/>
    </row>
    <row r="206" spans="2:17" hidden="1">
      <c r="B206" s="10"/>
      <c r="C206" s="25"/>
      <c r="D206" s="25"/>
      <c r="E206" s="10"/>
      <c r="F206" s="10"/>
      <c r="G206" s="10"/>
      <c r="H206" s="10"/>
      <c r="I206" s="10"/>
      <c r="J206" s="10"/>
      <c r="K206" s="10"/>
      <c r="L206" s="10"/>
      <c r="M206" s="10"/>
      <c r="N206" s="10"/>
      <c r="O206" s="10"/>
      <c r="P206" s="10"/>
      <c r="Q206" s="10"/>
    </row>
    <row r="207" spans="2:17" hidden="1">
      <c r="B207" s="10"/>
      <c r="C207" s="25"/>
      <c r="D207" s="25"/>
      <c r="E207" s="10"/>
      <c r="F207" s="10"/>
      <c r="G207" s="10"/>
      <c r="H207" s="10"/>
      <c r="I207" s="10"/>
      <c r="J207" s="10"/>
      <c r="K207" s="10"/>
      <c r="L207" s="10"/>
      <c r="M207" s="10"/>
      <c r="N207" s="10"/>
      <c r="O207" s="10"/>
      <c r="P207" s="10"/>
      <c r="Q207" s="10"/>
    </row>
    <row r="208" spans="2:17" hidden="1">
      <c r="B208" s="10"/>
      <c r="C208" s="25"/>
      <c r="D208" s="25"/>
      <c r="E208" s="10"/>
      <c r="F208" s="10"/>
      <c r="G208" s="10"/>
      <c r="H208" s="10"/>
      <c r="I208" s="10"/>
      <c r="J208" s="10"/>
      <c r="K208" s="10"/>
      <c r="L208" s="10"/>
      <c r="M208" s="10"/>
      <c r="N208" s="10"/>
      <c r="O208" s="10"/>
      <c r="P208" s="10"/>
      <c r="Q208" s="10"/>
    </row>
    <row r="209" spans="2:17" hidden="1">
      <c r="B209" s="10"/>
      <c r="C209" s="25"/>
      <c r="D209" s="25"/>
      <c r="E209" s="10"/>
      <c r="F209" s="10"/>
      <c r="G209" s="10"/>
      <c r="H209" s="10"/>
      <c r="I209" s="10"/>
      <c r="J209" s="10"/>
      <c r="K209" s="10"/>
      <c r="L209" s="10"/>
      <c r="M209" s="10"/>
      <c r="N209" s="10"/>
      <c r="O209" s="10"/>
      <c r="P209" s="10"/>
      <c r="Q209" s="10"/>
    </row>
    <row r="210" spans="2:17" hidden="1">
      <c r="B210" s="10"/>
      <c r="C210" s="25"/>
      <c r="D210" s="25"/>
      <c r="E210" s="10"/>
      <c r="F210" s="10"/>
      <c r="G210" s="10"/>
      <c r="H210" s="10"/>
      <c r="I210" s="10"/>
      <c r="J210" s="10"/>
      <c r="K210" s="10"/>
      <c r="L210" s="10"/>
      <c r="M210" s="10"/>
      <c r="N210" s="10"/>
      <c r="O210" s="10"/>
      <c r="P210" s="10"/>
      <c r="Q210" s="10"/>
    </row>
    <row r="211" spans="2:17" hidden="1">
      <c r="B211" s="10"/>
      <c r="C211" s="25"/>
      <c r="D211" s="25"/>
      <c r="E211" s="10"/>
      <c r="F211" s="10"/>
      <c r="G211" s="10"/>
      <c r="H211" s="10"/>
      <c r="I211" s="10"/>
      <c r="J211" s="10"/>
      <c r="K211" s="10"/>
      <c r="L211" s="10"/>
      <c r="M211" s="10"/>
      <c r="N211" s="10"/>
      <c r="O211" s="10"/>
      <c r="P211" s="10"/>
      <c r="Q211" s="10"/>
    </row>
    <row r="212" spans="2:17" hidden="1">
      <c r="B212" s="10"/>
      <c r="C212" s="25"/>
      <c r="D212" s="25"/>
      <c r="E212" s="10"/>
      <c r="F212" s="10"/>
      <c r="G212" s="10"/>
      <c r="H212" s="10"/>
      <c r="I212" s="10"/>
      <c r="J212" s="10"/>
      <c r="K212" s="10"/>
      <c r="L212" s="10"/>
      <c r="M212" s="10"/>
      <c r="N212" s="10"/>
      <c r="O212" s="10"/>
      <c r="P212" s="10"/>
      <c r="Q212" s="10"/>
    </row>
    <row r="213" spans="2:17" hidden="1">
      <c r="B213" s="10"/>
      <c r="C213" s="25"/>
      <c r="D213" s="25"/>
      <c r="E213" s="10"/>
      <c r="F213" s="10"/>
      <c r="G213" s="10"/>
      <c r="H213" s="10"/>
      <c r="I213" s="10"/>
      <c r="J213" s="10"/>
      <c r="K213" s="10"/>
      <c r="L213" s="10"/>
      <c r="M213" s="10"/>
      <c r="N213" s="10"/>
      <c r="O213" s="10"/>
      <c r="P213" s="10"/>
      <c r="Q213" s="10"/>
    </row>
    <row r="214" spans="2:17" hidden="1">
      <c r="B214" s="10"/>
      <c r="C214" s="25"/>
      <c r="D214" s="25"/>
      <c r="E214" s="10"/>
      <c r="F214" s="10"/>
      <c r="G214" s="10"/>
      <c r="H214" s="10"/>
      <c r="I214" s="10"/>
      <c r="J214" s="10"/>
      <c r="K214" s="10"/>
      <c r="L214" s="10"/>
      <c r="M214" s="10"/>
      <c r="N214" s="10"/>
      <c r="O214" s="10"/>
      <c r="P214" s="10"/>
      <c r="Q214" s="10"/>
    </row>
    <row r="215" spans="2:17" hidden="1">
      <c r="B215" s="10"/>
      <c r="C215" s="25"/>
      <c r="D215" s="25"/>
      <c r="E215" s="10"/>
      <c r="F215" s="10"/>
      <c r="G215" s="10"/>
      <c r="H215" s="10"/>
      <c r="I215" s="10"/>
      <c r="J215" s="10"/>
      <c r="K215" s="10"/>
      <c r="L215" s="10"/>
      <c r="M215" s="10"/>
      <c r="N215" s="10"/>
      <c r="O215" s="10"/>
      <c r="P215" s="10"/>
      <c r="Q215" s="10"/>
    </row>
    <row r="216" spans="2:17" hidden="1">
      <c r="B216" s="10"/>
      <c r="C216" s="25"/>
      <c r="D216" s="25"/>
      <c r="E216" s="10"/>
      <c r="F216" s="10"/>
      <c r="G216" s="10"/>
      <c r="H216" s="10"/>
      <c r="I216" s="10"/>
      <c r="J216" s="10"/>
      <c r="K216" s="10"/>
      <c r="L216" s="10"/>
      <c r="M216" s="10"/>
      <c r="N216" s="10"/>
      <c r="O216" s="10"/>
      <c r="P216" s="10"/>
      <c r="Q216" s="10"/>
    </row>
    <row r="217" spans="2:17" hidden="1">
      <c r="B217" s="10"/>
      <c r="C217" s="25"/>
      <c r="D217" s="25"/>
      <c r="E217" s="10"/>
      <c r="F217" s="10"/>
      <c r="G217" s="10"/>
      <c r="H217" s="10"/>
      <c r="I217" s="10"/>
      <c r="J217" s="10"/>
      <c r="K217" s="10"/>
      <c r="L217" s="10"/>
      <c r="M217" s="10"/>
      <c r="N217" s="10"/>
      <c r="O217" s="10"/>
      <c r="P217" s="10"/>
      <c r="Q217" s="10"/>
    </row>
    <row r="218" spans="2:17" hidden="1">
      <c r="B218" s="10"/>
      <c r="C218" s="25"/>
      <c r="D218" s="25"/>
      <c r="E218" s="10"/>
      <c r="F218" s="10"/>
      <c r="G218" s="10"/>
      <c r="H218" s="10"/>
      <c r="I218" s="10"/>
      <c r="J218" s="10"/>
      <c r="K218" s="10"/>
      <c r="L218" s="10"/>
      <c r="M218" s="10"/>
      <c r="N218" s="10"/>
      <c r="O218" s="10"/>
      <c r="P218" s="10"/>
      <c r="Q218" s="10"/>
    </row>
    <row r="219" spans="2:17" hidden="1">
      <c r="B219" s="10"/>
      <c r="C219" s="25"/>
      <c r="D219" s="25"/>
      <c r="E219" s="10"/>
      <c r="F219" s="10"/>
      <c r="G219" s="10"/>
      <c r="H219" s="10"/>
      <c r="I219" s="10"/>
      <c r="J219" s="10"/>
      <c r="K219" s="10"/>
      <c r="L219" s="10"/>
      <c r="M219" s="10"/>
      <c r="N219" s="10"/>
      <c r="O219" s="10"/>
      <c r="P219" s="10"/>
      <c r="Q219" s="10"/>
    </row>
    <row r="220" spans="2:17" hidden="1">
      <c r="B220" s="10"/>
      <c r="C220" s="25"/>
      <c r="D220" s="25"/>
      <c r="E220" s="10"/>
      <c r="F220" s="10"/>
      <c r="G220" s="10"/>
      <c r="H220" s="10"/>
      <c r="I220" s="10"/>
      <c r="J220" s="10"/>
      <c r="K220" s="10"/>
      <c r="L220" s="10"/>
      <c r="M220" s="10"/>
      <c r="N220" s="10"/>
      <c r="O220" s="10"/>
      <c r="P220" s="10"/>
      <c r="Q220" s="10"/>
    </row>
    <row r="221" spans="2:17" hidden="1">
      <c r="B221" s="10"/>
      <c r="C221" s="25"/>
      <c r="D221" s="25"/>
      <c r="E221" s="10"/>
      <c r="F221" s="10"/>
      <c r="G221" s="10"/>
      <c r="H221" s="10"/>
      <c r="I221" s="10"/>
      <c r="J221" s="10"/>
      <c r="K221" s="10"/>
      <c r="L221" s="10"/>
      <c r="M221" s="10"/>
      <c r="N221" s="10"/>
      <c r="O221" s="10"/>
      <c r="P221" s="10"/>
      <c r="Q221" s="10"/>
    </row>
    <row r="222" spans="2:17" hidden="1">
      <c r="B222" s="10"/>
      <c r="C222" s="25"/>
      <c r="D222" s="25"/>
      <c r="E222" s="10"/>
      <c r="F222" s="10"/>
      <c r="G222" s="10"/>
      <c r="H222" s="10"/>
      <c r="I222" s="10"/>
      <c r="J222" s="10"/>
      <c r="K222" s="10"/>
      <c r="L222" s="10"/>
      <c r="M222" s="10"/>
      <c r="N222" s="10"/>
      <c r="O222" s="10"/>
      <c r="P222" s="10"/>
      <c r="Q222" s="10"/>
    </row>
    <row r="223" spans="2:17" hidden="1">
      <c r="B223" s="10"/>
      <c r="C223" s="25"/>
      <c r="D223" s="25"/>
      <c r="E223" s="10"/>
      <c r="F223" s="10"/>
      <c r="G223" s="10"/>
      <c r="H223" s="10"/>
      <c r="I223" s="10"/>
      <c r="J223" s="10"/>
      <c r="K223" s="10"/>
      <c r="L223" s="10"/>
      <c r="M223" s="10"/>
      <c r="N223" s="10"/>
      <c r="O223" s="10"/>
      <c r="P223" s="10"/>
      <c r="Q223" s="10"/>
    </row>
    <row r="224" spans="2:17" hidden="1">
      <c r="B224" s="10"/>
      <c r="C224" s="25"/>
      <c r="D224" s="25"/>
      <c r="E224" s="10"/>
      <c r="F224" s="10"/>
      <c r="G224" s="10"/>
      <c r="H224" s="10"/>
      <c r="I224" s="10"/>
      <c r="J224" s="10"/>
      <c r="K224" s="10"/>
      <c r="L224" s="10"/>
      <c r="M224" s="10"/>
      <c r="N224" s="10"/>
      <c r="O224" s="10"/>
      <c r="P224" s="10"/>
      <c r="Q224" s="10"/>
    </row>
    <row r="225" spans="2:17" hidden="1">
      <c r="B225" s="10"/>
      <c r="C225" s="25"/>
      <c r="D225" s="25"/>
      <c r="E225" s="10"/>
      <c r="F225" s="10"/>
      <c r="G225" s="10"/>
      <c r="H225" s="10"/>
      <c r="I225" s="10"/>
      <c r="J225" s="10"/>
      <c r="K225" s="10"/>
      <c r="L225" s="10"/>
      <c r="M225" s="10"/>
      <c r="N225" s="10"/>
      <c r="O225" s="10"/>
      <c r="P225" s="10"/>
      <c r="Q225" s="10"/>
    </row>
    <row r="226" spans="2:17" hidden="1">
      <c r="B226" s="10"/>
      <c r="C226" s="25"/>
      <c r="D226" s="25"/>
      <c r="E226" s="10"/>
      <c r="F226" s="10"/>
      <c r="G226" s="10"/>
      <c r="H226" s="10"/>
      <c r="I226" s="10"/>
      <c r="J226" s="10"/>
      <c r="K226" s="10"/>
      <c r="L226" s="10"/>
      <c r="M226" s="10"/>
      <c r="N226" s="10"/>
      <c r="O226" s="10"/>
      <c r="P226" s="10"/>
      <c r="Q226" s="10"/>
    </row>
    <row r="227" spans="2:17" hidden="1">
      <c r="B227" s="10"/>
      <c r="C227" s="25"/>
      <c r="D227" s="25"/>
      <c r="E227" s="10"/>
      <c r="F227" s="10"/>
      <c r="G227" s="10"/>
      <c r="H227" s="10"/>
      <c r="I227" s="10"/>
      <c r="J227" s="10"/>
      <c r="K227" s="10"/>
      <c r="L227" s="10"/>
      <c r="M227" s="10"/>
      <c r="N227" s="10"/>
      <c r="O227" s="10"/>
      <c r="P227" s="10"/>
      <c r="Q227" s="10"/>
    </row>
    <row r="228" spans="2:17" hidden="1">
      <c r="B228" s="10"/>
      <c r="C228" s="25"/>
      <c r="D228" s="25"/>
      <c r="E228" s="10"/>
      <c r="F228" s="10"/>
      <c r="G228" s="10"/>
      <c r="H228" s="10"/>
      <c r="I228" s="10"/>
      <c r="J228" s="10"/>
      <c r="K228" s="10"/>
      <c r="L228" s="10"/>
      <c r="M228" s="10"/>
      <c r="N228" s="10"/>
      <c r="O228" s="10"/>
      <c r="P228" s="10"/>
      <c r="Q228" s="10"/>
    </row>
    <row r="229" spans="2:17" hidden="1">
      <c r="B229" s="10"/>
      <c r="C229" s="25"/>
      <c r="D229" s="25"/>
      <c r="E229" s="10"/>
      <c r="F229" s="10"/>
      <c r="G229" s="10"/>
      <c r="H229" s="10"/>
      <c r="I229" s="10"/>
      <c r="J229" s="10"/>
      <c r="K229" s="10"/>
      <c r="L229" s="10"/>
      <c r="M229" s="10"/>
      <c r="N229" s="10"/>
      <c r="O229" s="10"/>
      <c r="P229" s="10"/>
      <c r="Q229" s="10"/>
    </row>
    <row r="230" spans="2:17" hidden="1">
      <c r="B230" s="10"/>
      <c r="C230" s="25"/>
      <c r="D230" s="25"/>
      <c r="E230" s="10"/>
      <c r="F230" s="10"/>
      <c r="G230" s="10"/>
      <c r="H230" s="10"/>
      <c r="I230" s="10"/>
      <c r="J230" s="10"/>
      <c r="K230" s="10"/>
      <c r="L230" s="10"/>
      <c r="M230" s="10"/>
      <c r="N230" s="10"/>
      <c r="O230" s="10"/>
      <c r="P230" s="10"/>
      <c r="Q230" s="10"/>
    </row>
    <row r="231" spans="2:17" hidden="1">
      <c r="B231" s="10"/>
      <c r="C231" s="25"/>
      <c r="D231" s="25"/>
      <c r="E231" s="10"/>
      <c r="F231" s="10"/>
      <c r="G231" s="10"/>
      <c r="H231" s="10"/>
      <c r="I231" s="10"/>
      <c r="J231" s="10"/>
      <c r="K231" s="10"/>
      <c r="L231" s="10"/>
      <c r="M231" s="10"/>
      <c r="N231" s="10"/>
      <c r="O231" s="10"/>
      <c r="P231" s="10"/>
      <c r="Q231" s="10"/>
    </row>
    <row r="232" spans="2:17" hidden="1">
      <c r="B232" s="10"/>
      <c r="C232" s="25"/>
      <c r="D232" s="25"/>
      <c r="E232" s="10"/>
      <c r="F232" s="10"/>
      <c r="G232" s="10"/>
      <c r="H232" s="10"/>
      <c r="I232" s="10"/>
      <c r="J232" s="10"/>
      <c r="K232" s="10"/>
      <c r="L232" s="10"/>
      <c r="M232" s="10"/>
      <c r="N232" s="10"/>
      <c r="O232" s="10"/>
      <c r="P232" s="10"/>
      <c r="Q232" s="10"/>
    </row>
    <row r="233" spans="2:17" hidden="1">
      <c r="B233" s="10"/>
      <c r="C233" s="25"/>
      <c r="D233" s="25"/>
      <c r="E233" s="10"/>
      <c r="F233" s="10"/>
      <c r="G233" s="10"/>
      <c r="H233" s="10"/>
      <c r="I233" s="10"/>
      <c r="J233" s="10"/>
      <c r="K233" s="10"/>
      <c r="L233" s="10"/>
      <c r="M233" s="10"/>
      <c r="N233" s="10"/>
      <c r="O233" s="10"/>
      <c r="P233" s="10"/>
      <c r="Q233" s="10"/>
    </row>
    <row r="234" spans="2:17" hidden="1">
      <c r="B234" s="10"/>
      <c r="C234" s="25"/>
      <c r="D234" s="25"/>
      <c r="E234" s="10"/>
      <c r="F234" s="10"/>
      <c r="G234" s="10"/>
      <c r="H234" s="10"/>
      <c r="I234" s="10"/>
      <c r="J234" s="10"/>
      <c r="K234" s="10"/>
      <c r="L234" s="10"/>
      <c r="M234" s="10"/>
      <c r="N234" s="10"/>
      <c r="O234" s="10"/>
      <c r="P234" s="10"/>
      <c r="Q234" s="10"/>
    </row>
    <row r="235" spans="2:17" hidden="1">
      <c r="B235" s="10"/>
      <c r="C235" s="25"/>
      <c r="D235" s="25"/>
      <c r="E235" s="10"/>
      <c r="F235" s="10"/>
      <c r="G235" s="10"/>
      <c r="H235" s="10"/>
      <c r="I235" s="10"/>
      <c r="J235" s="10"/>
      <c r="K235" s="10"/>
      <c r="L235" s="10"/>
      <c r="M235" s="10"/>
      <c r="N235" s="10"/>
      <c r="O235" s="10"/>
      <c r="P235" s="10"/>
      <c r="Q235" s="10"/>
    </row>
    <row r="236" spans="2:17" hidden="1">
      <c r="B236" s="10"/>
      <c r="C236" s="25"/>
      <c r="D236" s="25"/>
      <c r="E236" s="10"/>
      <c r="F236" s="10"/>
      <c r="G236" s="10"/>
      <c r="H236" s="10"/>
      <c r="I236" s="10"/>
      <c r="J236" s="10"/>
      <c r="K236" s="10"/>
      <c r="L236" s="10"/>
      <c r="M236" s="10"/>
      <c r="N236" s="10"/>
      <c r="O236" s="10"/>
      <c r="P236" s="10"/>
      <c r="Q236" s="10"/>
    </row>
    <row r="237" spans="2:17" hidden="1">
      <c r="B237" s="10"/>
      <c r="C237" s="25"/>
      <c r="D237" s="25"/>
      <c r="E237" s="10"/>
      <c r="F237" s="10"/>
      <c r="G237" s="10"/>
      <c r="H237" s="10"/>
      <c r="I237" s="10"/>
      <c r="J237" s="10"/>
      <c r="K237" s="10"/>
      <c r="L237" s="10"/>
      <c r="M237" s="10"/>
      <c r="N237" s="10"/>
      <c r="O237" s="10"/>
      <c r="P237" s="10"/>
      <c r="Q237" s="10"/>
    </row>
    <row r="238" spans="2:17" hidden="1">
      <c r="B238" s="10"/>
      <c r="C238" s="25"/>
      <c r="D238" s="25"/>
      <c r="E238" s="10"/>
      <c r="F238" s="10"/>
      <c r="G238" s="10"/>
      <c r="H238" s="10"/>
      <c r="I238" s="10"/>
      <c r="J238" s="10"/>
      <c r="K238" s="10"/>
      <c r="L238" s="10"/>
      <c r="M238" s="10"/>
      <c r="N238" s="10"/>
      <c r="O238" s="10"/>
      <c r="P238" s="10"/>
      <c r="Q238" s="10"/>
    </row>
    <row r="239" spans="2:17" hidden="1">
      <c r="B239" s="10"/>
      <c r="C239" s="25"/>
      <c r="D239" s="25"/>
      <c r="E239" s="10"/>
      <c r="F239" s="10"/>
      <c r="G239" s="10"/>
      <c r="H239" s="10"/>
      <c r="I239" s="10"/>
      <c r="J239" s="10"/>
      <c r="K239" s="10"/>
      <c r="L239" s="10"/>
      <c r="M239" s="10"/>
      <c r="N239" s="10"/>
      <c r="O239" s="10"/>
      <c r="P239" s="10"/>
      <c r="Q239" s="10"/>
    </row>
    <row r="240" spans="2:17" hidden="1">
      <c r="B240" s="10"/>
      <c r="C240" s="25"/>
      <c r="D240" s="25"/>
      <c r="E240" s="10"/>
      <c r="F240" s="10"/>
      <c r="G240" s="10"/>
      <c r="H240" s="10"/>
      <c r="I240" s="10"/>
      <c r="J240" s="10"/>
      <c r="K240" s="10"/>
      <c r="L240" s="10"/>
      <c r="M240" s="10"/>
      <c r="N240" s="10"/>
      <c r="O240" s="10"/>
      <c r="P240" s="10"/>
      <c r="Q240" s="10"/>
    </row>
    <row r="241" spans="2:17" hidden="1">
      <c r="B241" s="10"/>
      <c r="C241" s="25"/>
      <c r="D241" s="25"/>
      <c r="E241" s="10"/>
      <c r="F241" s="10"/>
      <c r="G241" s="10"/>
      <c r="H241" s="10"/>
      <c r="I241" s="10"/>
      <c r="J241" s="10"/>
      <c r="K241" s="10"/>
      <c r="L241" s="10"/>
      <c r="M241" s="10"/>
      <c r="N241" s="10"/>
      <c r="O241" s="10"/>
      <c r="P241" s="10"/>
      <c r="Q241" s="10"/>
    </row>
    <row r="242" spans="2:17" hidden="1">
      <c r="B242" s="10"/>
      <c r="C242" s="25"/>
      <c r="D242" s="25"/>
      <c r="E242" s="10"/>
      <c r="F242" s="10"/>
      <c r="G242" s="10"/>
      <c r="H242" s="10"/>
      <c r="I242" s="10"/>
      <c r="J242" s="10"/>
      <c r="K242" s="10"/>
      <c r="L242" s="10"/>
      <c r="M242" s="10"/>
      <c r="N242" s="10"/>
      <c r="O242" s="10"/>
      <c r="P242" s="10"/>
      <c r="Q242" s="10"/>
    </row>
    <row r="243" spans="2:17" hidden="1">
      <c r="B243" s="10"/>
      <c r="C243" s="25"/>
      <c r="D243" s="25"/>
      <c r="E243" s="10"/>
      <c r="F243" s="10"/>
      <c r="G243" s="10"/>
      <c r="H243" s="10"/>
      <c r="I243" s="10"/>
      <c r="J243" s="10"/>
      <c r="K243" s="10"/>
      <c r="L243" s="10"/>
      <c r="M243" s="10"/>
      <c r="N243" s="10"/>
      <c r="O243" s="10"/>
      <c r="P243" s="10"/>
      <c r="Q243" s="10"/>
    </row>
    <row r="244" spans="2:17" hidden="1">
      <c r="B244" s="10"/>
      <c r="C244" s="25"/>
      <c r="D244" s="25"/>
      <c r="E244" s="10"/>
      <c r="F244" s="10"/>
      <c r="G244" s="10"/>
      <c r="H244" s="10"/>
      <c r="I244" s="10"/>
      <c r="J244" s="10"/>
      <c r="K244" s="10"/>
      <c r="L244" s="10"/>
      <c r="M244" s="10"/>
      <c r="N244" s="10"/>
      <c r="O244" s="10"/>
      <c r="P244" s="10"/>
      <c r="Q244" s="10"/>
    </row>
    <row r="245" spans="2:17" hidden="1">
      <c r="B245" s="10"/>
      <c r="C245" s="25"/>
      <c r="D245" s="25"/>
      <c r="E245" s="10"/>
      <c r="F245" s="10"/>
      <c r="G245" s="10"/>
      <c r="H245" s="10"/>
      <c r="I245" s="10"/>
      <c r="J245" s="10"/>
      <c r="K245" s="10"/>
      <c r="L245" s="10"/>
      <c r="M245" s="10"/>
      <c r="N245" s="10"/>
      <c r="O245" s="10"/>
      <c r="P245" s="10"/>
      <c r="Q245" s="10"/>
    </row>
    <row r="246" spans="2:17" hidden="1">
      <c r="B246" s="10"/>
      <c r="C246" s="25"/>
      <c r="D246" s="25"/>
      <c r="E246" s="10"/>
      <c r="F246" s="10"/>
      <c r="G246" s="10"/>
      <c r="H246" s="10"/>
      <c r="I246" s="10"/>
      <c r="J246" s="10"/>
      <c r="K246" s="10"/>
      <c r="L246" s="10"/>
      <c r="M246" s="10"/>
      <c r="N246" s="10"/>
      <c r="O246" s="10"/>
      <c r="P246" s="10"/>
      <c r="Q246" s="10"/>
    </row>
    <row r="247" spans="2:17" hidden="1">
      <c r="B247" s="10"/>
      <c r="C247" s="25"/>
      <c r="D247" s="25"/>
      <c r="E247" s="10"/>
      <c r="F247" s="10"/>
      <c r="G247" s="10"/>
      <c r="H247" s="10"/>
      <c r="I247" s="10"/>
      <c r="J247" s="10"/>
      <c r="K247" s="10"/>
      <c r="L247" s="10"/>
      <c r="M247" s="10"/>
      <c r="N247" s="10"/>
      <c r="O247" s="10"/>
      <c r="P247" s="10"/>
      <c r="Q247" s="10"/>
    </row>
    <row r="248" spans="2:17" hidden="1">
      <c r="B248" s="10"/>
      <c r="C248" s="25"/>
      <c r="D248" s="25"/>
      <c r="E248" s="10"/>
      <c r="F248" s="10"/>
      <c r="G248" s="10"/>
      <c r="H248" s="10"/>
      <c r="I248" s="10"/>
      <c r="J248" s="10"/>
      <c r="K248" s="10"/>
      <c r="L248" s="10"/>
      <c r="M248" s="10"/>
      <c r="N248" s="10"/>
      <c r="O248" s="10"/>
      <c r="P248" s="10"/>
      <c r="Q248" s="10"/>
    </row>
    <row r="249" spans="2:17" hidden="1">
      <c r="B249" s="10"/>
      <c r="C249" s="25"/>
      <c r="D249" s="25"/>
      <c r="E249" s="10"/>
      <c r="F249" s="10"/>
      <c r="G249" s="10"/>
      <c r="H249" s="10"/>
      <c r="I249" s="10"/>
      <c r="J249" s="10"/>
      <c r="K249" s="10"/>
      <c r="L249" s="10"/>
      <c r="M249" s="10"/>
      <c r="N249" s="10"/>
      <c r="O249" s="10"/>
      <c r="P249" s="10"/>
      <c r="Q249" s="10"/>
    </row>
    <row r="250" spans="2:17" hidden="1">
      <c r="B250" s="10"/>
      <c r="C250" s="25"/>
      <c r="D250" s="25"/>
      <c r="E250" s="10"/>
      <c r="F250" s="10"/>
      <c r="G250" s="10"/>
      <c r="H250" s="10"/>
      <c r="I250" s="10"/>
      <c r="J250" s="10"/>
      <c r="K250" s="10"/>
      <c r="L250" s="10"/>
      <c r="M250" s="10"/>
      <c r="N250" s="10"/>
      <c r="O250" s="10"/>
      <c r="P250" s="10"/>
      <c r="Q250" s="10"/>
    </row>
    <row r="251" spans="2:17" hidden="1">
      <c r="B251" s="10"/>
      <c r="C251" s="25"/>
      <c r="D251" s="25"/>
      <c r="E251" s="10"/>
      <c r="F251" s="10"/>
      <c r="G251" s="10"/>
      <c r="H251" s="10"/>
      <c r="I251" s="10"/>
      <c r="J251" s="10"/>
      <c r="K251" s="10"/>
      <c r="L251" s="10"/>
      <c r="M251" s="10"/>
      <c r="N251" s="10"/>
      <c r="O251" s="10"/>
      <c r="P251" s="10"/>
      <c r="Q251" s="10"/>
    </row>
    <row r="252" spans="2:17" hidden="1">
      <c r="B252" s="10"/>
      <c r="C252" s="25"/>
      <c r="D252" s="25"/>
      <c r="E252" s="10"/>
      <c r="F252" s="10"/>
      <c r="G252" s="10"/>
      <c r="H252" s="10"/>
      <c r="I252" s="10"/>
      <c r="J252" s="10"/>
      <c r="K252" s="10"/>
      <c r="L252" s="10"/>
      <c r="M252" s="10"/>
      <c r="N252" s="10"/>
      <c r="O252" s="10"/>
      <c r="P252" s="10"/>
      <c r="Q252" s="10"/>
    </row>
    <row r="253" spans="2:17" hidden="1">
      <c r="B253" s="10"/>
      <c r="C253" s="25"/>
      <c r="D253" s="25"/>
      <c r="E253" s="10"/>
      <c r="F253" s="10"/>
      <c r="G253" s="10"/>
      <c r="H253" s="10"/>
      <c r="I253" s="10"/>
      <c r="J253" s="10"/>
      <c r="K253" s="10"/>
      <c r="L253" s="10"/>
      <c r="M253" s="10"/>
      <c r="N253" s="10"/>
      <c r="O253" s="10"/>
      <c r="P253" s="10"/>
      <c r="Q253" s="10"/>
    </row>
    <row r="254" spans="2:17" hidden="1">
      <c r="B254" s="10"/>
      <c r="C254" s="25"/>
      <c r="D254" s="25"/>
      <c r="E254" s="10"/>
      <c r="F254" s="10"/>
      <c r="G254" s="10"/>
      <c r="H254" s="10"/>
      <c r="I254" s="10"/>
      <c r="J254" s="10"/>
      <c r="K254" s="10"/>
      <c r="L254" s="10"/>
      <c r="M254" s="10"/>
      <c r="N254" s="10"/>
      <c r="O254" s="10"/>
      <c r="P254" s="10"/>
      <c r="Q254" s="10"/>
    </row>
    <row r="255" spans="2:17" hidden="1">
      <c r="B255" s="10"/>
      <c r="C255" s="25"/>
      <c r="D255" s="25"/>
      <c r="E255" s="10"/>
      <c r="F255" s="10"/>
      <c r="G255" s="10"/>
      <c r="H255" s="10"/>
      <c r="I255" s="10"/>
      <c r="J255" s="10"/>
      <c r="K255" s="10"/>
      <c r="L255" s="10"/>
      <c r="M255" s="10"/>
      <c r="N255" s="10"/>
      <c r="O255" s="10"/>
      <c r="P255" s="10"/>
      <c r="Q255" s="10"/>
    </row>
    <row r="256" spans="2:17" hidden="1">
      <c r="B256" s="10"/>
      <c r="C256" s="25"/>
      <c r="D256" s="25"/>
      <c r="E256" s="10"/>
      <c r="F256" s="10"/>
      <c r="G256" s="10"/>
      <c r="H256" s="10"/>
      <c r="I256" s="10"/>
      <c r="J256" s="10"/>
      <c r="K256" s="10"/>
      <c r="L256" s="10"/>
      <c r="M256" s="10"/>
      <c r="N256" s="10"/>
      <c r="O256" s="10"/>
      <c r="P256" s="10"/>
      <c r="Q256" s="10"/>
    </row>
    <row r="257" spans="2:17" hidden="1">
      <c r="B257" s="10"/>
      <c r="C257" s="25"/>
      <c r="D257" s="25"/>
      <c r="E257" s="10"/>
      <c r="F257" s="10"/>
      <c r="G257" s="10"/>
      <c r="H257" s="10"/>
      <c r="I257" s="10"/>
      <c r="J257" s="10"/>
      <c r="K257" s="10"/>
      <c r="L257" s="10"/>
      <c r="M257" s="10"/>
      <c r="N257" s="10"/>
      <c r="O257" s="10"/>
      <c r="P257" s="10"/>
      <c r="Q257" s="10"/>
    </row>
    <row r="258" spans="2:17" hidden="1">
      <c r="B258" s="10"/>
      <c r="C258" s="25"/>
      <c r="D258" s="25"/>
      <c r="E258" s="10"/>
      <c r="F258" s="10"/>
      <c r="G258" s="10"/>
      <c r="H258" s="10"/>
      <c r="I258" s="10"/>
      <c r="J258" s="10"/>
      <c r="K258" s="10"/>
      <c r="L258" s="10"/>
      <c r="M258" s="10"/>
      <c r="N258" s="10"/>
      <c r="O258" s="10"/>
      <c r="P258" s="10"/>
      <c r="Q258" s="10"/>
    </row>
    <row r="259" spans="2:17" hidden="1">
      <c r="B259" s="10"/>
      <c r="C259" s="25"/>
      <c r="D259" s="25"/>
      <c r="E259" s="10"/>
      <c r="F259" s="10"/>
      <c r="G259" s="10"/>
      <c r="H259" s="10"/>
      <c r="I259" s="10"/>
      <c r="J259" s="10"/>
      <c r="K259" s="10"/>
      <c r="L259" s="10"/>
      <c r="M259" s="10"/>
      <c r="N259" s="10"/>
      <c r="O259" s="10"/>
      <c r="P259" s="10"/>
      <c r="Q259" s="10"/>
    </row>
    <row r="260" spans="2:17" hidden="1">
      <c r="B260" s="10"/>
      <c r="C260" s="25"/>
      <c r="D260" s="25"/>
      <c r="E260" s="10"/>
      <c r="F260" s="10"/>
      <c r="G260" s="10"/>
      <c r="H260" s="10"/>
      <c r="I260" s="10"/>
      <c r="J260" s="10"/>
      <c r="K260" s="10"/>
      <c r="L260" s="10"/>
      <c r="M260" s="10"/>
      <c r="N260" s="10"/>
      <c r="O260" s="10"/>
      <c r="P260" s="10"/>
      <c r="Q260" s="10"/>
    </row>
    <row r="261" spans="2:17" hidden="1">
      <c r="B261" s="10"/>
      <c r="C261" s="25"/>
      <c r="D261" s="25"/>
      <c r="E261" s="10"/>
      <c r="F261" s="10"/>
      <c r="G261" s="10"/>
      <c r="H261" s="10"/>
      <c r="I261" s="10"/>
      <c r="J261" s="10"/>
      <c r="K261" s="10"/>
      <c r="L261" s="10"/>
      <c r="M261" s="10"/>
      <c r="N261" s="10"/>
      <c r="O261" s="10"/>
      <c r="P261" s="10"/>
      <c r="Q261" s="10"/>
    </row>
    <row r="262" spans="2:17" hidden="1">
      <c r="B262" s="10"/>
      <c r="C262" s="25"/>
      <c r="D262" s="25"/>
      <c r="E262" s="10"/>
      <c r="F262" s="10"/>
      <c r="G262" s="10"/>
      <c r="H262" s="10"/>
      <c r="I262" s="10"/>
      <c r="J262" s="10"/>
      <c r="K262" s="10"/>
      <c r="L262" s="10"/>
      <c r="M262" s="10"/>
      <c r="N262" s="10"/>
      <c r="O262" s="10"/>
      <c r="P262" s="10"/>
      <c r="Q262" s="10"/>
    </row>
    <row r="263" spans="2:17" hidden="1">
      <c r="B263" s="10"/>
      <c r="C263" s="25"/>
      <c r="D263" s="25"/>
      <c r="E263" s="10"/>
      <c r="F263" s="10"/>
      <c r="G263" s="10"/>
      <c r="H263" s="10"/>
      <c r="I263" s="10"/>
      <c r="J263" s="10"/>
      <c r="K263" s="10"/>
      <c r="L263" s="10"/>
      <c r="M263" s="10"/>
      <c r="N263" s="10"/>
      <c r="O263" s="10"/>
      <c r="P263" s="10"/>
      <c r="Q263" s="10"/>
    </row>
    <row r="264" spans="2:17" hidden="1">
      <c r="B264" s="10"/>
      <c r="C264" s="25"/>
      <c r="D264" s="25"/>
      <c r="E264" s="10"/>
      <c r="F264" s="10"/>
      <c r="G264" s="10"/>
      <c r="H264" s="10"/>
      <c r="I264" s="10"/>
      <c r="J264" s="10"/>
      <c r="K264" s="10"/>
      <c r="L264" s="10"/>
      <c r="M264" s="10"/>
      <c r="N264" s="10"/>
      <c r="O264" s="10"/>
      <c r="P264" s="10"/>
      <c r="Q264" s="10"/>
    </row>
    <row r="265" spans="2:17" hidden="1">
      <c r="B265" s="10"/>
      <c r="C265" s="25"/>
      <c r="D265" s="25"/>
      <c r="E265" s="10"/>
      <c r="F265" s="10"/>
      <c r="G265" s="10"/>
      <c r="H265" s="10"/>
      <c r="I265" s="10"/>
      <c r="J265" s="10"/>
      <c r="K265" s="10"/>
      <c r="L265" s="10"/>
      <c r="M265" s="10"/>
      <c r="N265" s="10"/>
      <c r="O265" s="10"/>
      <c r="P265" s="10"/>
      <c r="Q265" s="10"/>
    </row>
    <row r="266" spans="2:17" hidden="1">
      <c r="B266" s="10"/>
      <c r="C266" s="25"/>
      <c r="D266" s="25"/>
      <c r="E266" s="10"/>
      <c r="F266" s="10"/>
      <c r="G266" s="10"/>
      <c r="H266" s="10"/>
      <c r="I266" s="10"/>
      <c r="J266" s="10"/>
      <c r="K266" s="10"/>
      <c r="L266" s="10"/>
      <c r="M266" s="10"/>
      <c r="N266" s="10"/>
      <c r="O266" s="10"/>
      <c r="P266" s="10"/>
      <c r="Q266" s="10"/>
    </row>
    <row r="267" spans="2:17" hidden="1">
      <c r="B267" s="10"/>
      <c r="C267" s="25"/>
      <c r="D267" s="25"/>
      <c r="E267" s="10"/>
      <c r="F267" s="10"/>
      <c r="G267" s="10"/>
      <c r="H267" s="10"/>
      <c r="I267" s="10"/>
      <c r="J267" s="10"/>
      <c r="K267" s="10"/>
      <c r="L267" s="10"/>
      <c r="M267" s="10"/>
      <c r="N267" s="10"/>
      <c r="O267" s="10"/>
      <c r="P267" s="10"/>
      <c r="Q267" s="10"/>
    </row>
    <row r="268" spans="2:17" hidden="1">
      <c r="B268" s="10"/>
      <c r="C268" s="25"/>
      <c r="D268" s="25"/>
      <c r="E268" s="10"/>
      <c r="F268" s="10"/>
      <c r="G268" s="10"/>
      <c r="H268" s="10"/>
      <c r="I268" s="10"/>
      <c r="J268" s="10"/>
      <c r="K268" s="10"/>
      <c r="L268" s="10"/>
      <c r="M268" s="10"/>
      <c r="N268" s="10"/>
      <c r="O268" s="10"/>
      <c r="P268" s="10"/>
      <c r="Q268" s="10"/>
    </row>
    <row r="269" spans="2:17" hidden="1">
      <c r="B269" s="10"/>
      <c r="C269" s="25"/>
      <c r="D269" s="25"/>
      <c r="E269" s="10"/>
      <c r="F269" s="10"/>
      <c r="G269" s="10"/>
      <c r="H269" s="10"/>
      <c r="I269" s="10"/>
      <c r="J269" s="10"/>
      <c r="K269" s="10"/>
      <c r="L269" s="10"/>
      <c r="M269" s="10"/>
      <c r="N269" s="10"/>
      <c r="O269" s="10"/>
      <c r="P269" s="10"/>
      <c r="Q269" s="10"/>
    </row>
    <row r="270" spans="2:17" hidden="1">
      <c r="B270" s="10"/>
      <c r="C270" s="25"/>
      <c r="D270" s="25"/>
      <c r="E270" s="10"/>
      <c r="F270" s="10"/>
      <c r="G270" s="10"/>
      <c r="H270" s="10"/>
      <c r="I270" s="10"/>
      <c r="J270" s="10"/>
      <c r="K270" s="10"/>
      <c r="L270" s="10"/>
      <c r="M270" s="10"/>
      <c r="N270" s="10"/>
      <c r="O270" s="10"/>
      <c r="P270" s="10"/>
      <c r="Q270" s="10"/>
    </row>
    <row r="271" spans="2:17" hidden="1">
      <c r="B271" s="10"/>
      <c r="C271" s="25"/>
      <c r="D271" s="25"/>
      <c r="E271" s="10"/>
      <c r="F271" s="10"/>
      <c r="G271" s="10"/>
      <c r="H271" s="10"/>
      <c r="I271" s="10"/>
      <c r="J271" s="10"/>
      <c r="K271" s="10"/>
      <c r="L271" s="10"/>
      <c r="M271" s="10"/>
      <c r="N271" s="10"/>
      <c r="O271" s="10"/>
      <c r="P271" s="10"/>
      <c r="Q271" s="10"/>
    </row>
    <row r="272" spans="2:17" hidden="1">
      <c r="B272" s="10"/>
      <c r="C272" s="25"/>
      <c r="D272" s="25"/>
      <c r="E272" s="10"/>
      <c r="F272" s="10"/>
      <c r="G272" s="10"/>
      <c r="H272" s="10"/>
      <c r="I272" s="10"/>
      <c r="J272" s="10"/>
      <c r="K272" s="10"/>
      <c r="L272" s="10"/>
      <c r="M272" s="10"/>
      <c r="N272" s="10"/>
      <c r="O272" s="10"/>
      <c r="P272" s="10"/>
      <c r="Q272" s="10"/>
    </row>
    <row r="273" spans="2:17" hidden="1">
      <c r="B273" s="10"/>
      <c r="C273" s="25"/>
      <c r="D273" s="25"/>
      <c r="E273" s="10"/>
      <c r="F273" s="10"/>
      <c r="G273" s="10"/>
      <c r="H273" s="10"/>
      <c r="I273" s="10"/>
      <c r="J273" s="10"/>
      <c r="K273" s="10"/>
      <c r="L273" s="10"/>
      <c r="M273" s="10"/>
      <c r="N273" s="10"/>
      <c r="O273" s="10"/>
      <c r="P273" s="10"/>
      <c r="Q273" s="10"/>
    </row>
    <row r="274" spans="2:17" hidden="1">
      <c r="B274" s="10"/>
      <c r="C274" s="25"/>
      <c r="D274" s="25"/>
      <c r="E274" s="10"/>
      <c r="F274" s="10"/>
      <c r="G274" s="10"/>
      <c r="H274" s="10"/>
      <c r="I274" s="10"/>
      <c r="J274" s="10"/>
      <c r="K274" s="10"/>
      <c r="L274" s="10"/>
      <c r="M274" s="10"/>
      <c r="N274" s="10"/>
      <c r="O274" s="10"/>
      <c r="P274" s="10"/>
      <c r="Q274" s="10"/>
    </row>
    <row r="275" spans="2:17" hidden="1">
      <c r="B275" s="10"/>
      <c r="C275" s="25"/>
      <c r="D275" s="25"/>
      <c r="E275" s="10"/>
      <c r="F275" s="10"/>
      <c r="G275" s="10"/>
      <c r="H275" s="10"/>
      <c r="I275" s="10"/>
      <c r="J275" s="10"/>
      <c r="K275" s="10"/>
      <c r="L275" s="10"/>
      <c r="M275" s="10"/>
      <c r="N275" s="10"/>
      <c r="O275" s="10"/>
      <c r="P275" s="10"/>
      <c r="Q275" s="10"/>
    </row>
    <row r="276" spans="2:17" hidden="1">
      <c r="B276" s="10"/>
      <c r="C276" s="25"/>
      <c r="D276" s="25"/>
      <c r="E276" s="10"/>
      <c r="F276" s="10"/>
      <c r="G276" s="10"/>
      <c r="H276" s="10"/>
      <c r="I276" s="10"/>
      <c r="J276" s="10"/>
      <c r="K276" s="10"/>
      <c r="L276" s="10"/>
      <c r="M276" s="10"/>
      <c r="N276" s="10"/>
      <c r="O276" s="10"/>
      <c r="P276" s="10"/>
      <c r="Q276" s="10"/>
    </row>
    <row r="277" spans="2:17" hidden="1">
      <c r="B277" s="10"/>
      <c r="C277" s="25"/>
      <c r="D277" s="25"/>
      <c r="E277" s="10"/>
      <c r="F277" s="10"/>
      <c r="G277" s="10"/>
      <c r="H277" s="10"/>
      <c r="I277" s="10"/>
      <c r="J277" s="10"/>
      <c r="K277" s="10"/>
      <c r="L277" s="10"/>
      <c r="M277" s="10"/>
      <c r="N277" s="10"/>
      <c r="O277" s="10"/>
      <c r="P277" s="10"/>
      <c r="Q277" s="10"/>
    </row>
    <row r="278" spans="2:17" hidden="1">
      <c r="B278" s="10"/>
      <c r="C278" s="25"/>
      <c r="D278" s="25"/>
      <c r="E278" s="10"/>
      <c r="F278" s="10"/>
      <c r="G278" s="10"/>
      <c r="H278" s="10"/>
      <c r="I278" s="10"/>
      <c r="J278" s="10"/>
      <c r="K278" s="10"/>
      <c r="L278" s="10"/>
      <c r="M278" s="10"/>
      <c r="N278" s="10"/>
      <c r="O278" s="10"/>
      <c r="P278" s="10"/>
      <c r="Q278" s="10"/>
    </row>
    <row r="279" spans="2:17" hidden="1">
      <c r="B279" s="10"/>
      <c r="C279" s="25"/>
      <c r="D279" s="25"/>
      <c r="E279" s="10"/>
      <c r="F279" s="10"/>
      <c r="G279" s="10"/>
      <c r="H279" s="10"/>
      <c r="I279" s="10"/>
      <c r="J279" s="10"/>
      <c r="K279" s="10"/>
      <c r="L279" s="10"/>
      <c r="M279" s="10"/>
      <c r="N279" s="10"/>
      <c r="O279" s="10"/>
      <c r="P279" s="10"/>
      <c r="Q279" s="10"/>
    </row>
    <row r="280" spans="2:17" hidden="1">
      <c r="B280" s="10"/>
      <c r="C280" s="25"/>
      <c r="D280" s="25"/>
      <c r="E280" s="10"/>
      <c r="F280" s="10"/>
      <c r="G280" s="10"/>
      <c r="H280" s="10"/>
      <c r="I280" s="10"/>
      <c r="J280" s="10"/>
      <c r="K280" s="10"/>
      <c r="L280" s="10"/>
      <c r="M280" s="10"/>
      <c r="N280" s="10"/>
      <c r="O280" s="10"/>
      <c r="P280" s="10"/>
      <c r="Q280" s="10"/>
    </row>
    <row r="281" spans="2:17" hidden="1">
      <c r="B281" s="10"/>
      <c r="C281" s="25"/>
      <c r="D281" s="25"/>
      <c r="E281" s="10"/>
      <c r="F281" s="10"/>
      <c r="G281" s="10"/>
      <c r="H281" s="10"/>
      <c r="I281" s="10"/>
      <c r="J281" s="10"/>
      <c r="K281" s="10"/>
      <c r="L281" s="10"/>
      <c r="M281" s="10"/>
      <c r="N281" s="10"/>
      <c r="O281" s="10"/>
      <c r="P281" s="10"/>
      <c r="Q281" s="10"/>
    </row>
    <row r="282" spans="2:17" hidden="1">
      <c r="B282" s="10"/>
      <c r="C282" s="25"/>
      <c r="D282" s="25"/>
      <c r="E282" s="10"/>
      <c r="F282" s="10"/>
      <c r="G282" s="10"/>
      <c r="H282" s="10"/>
      <c r="I282" s="10"/>
      <c r="J282" s="10"/>
      <c r="K282" s="10"/>
      <c r="L282" s="10"/>
      <c r="M282" s="10"/>
      <c r="N282" s="10"/>
      <c r="O282" s="10"/>
      <c r="P282" s="10"/>
      <c r="Q282" s="10"/>
    </row>
    <row r="283" spans="2:17" hidden="1">
      <c r="B283" s="10"/>
      <c r="C283" s="25"/>
      <c r="D283" s="25"/>
      <c r="E283" s="10"/>
      <c r="F283" s="10"/>
      <c r="G283" s="10"/>
      <c r="H283" s="10"/>
      <c r="I283" s="10"/>
      <c r="J283" s="10"/>
      <c r="K283" s="10"/>
      <c r="L283" s="10"/>
      <c r="M283" s="10"/>
      <c r="N283" s="10"/>
      <c r="O283" s="10"/>
      <c r="P283" s="10"/>
      <c r="Q283" s="10"/>
    </row>
    <row r="284" spans="2:17" hidden="1">
      <c r="B284" s="10"/>
      <c r="C284" s="25"/>
      <c r="D284" s="25"/>
      <c r="E284" s="10"/>
      <c r="F284" s="10"/>
      <c r="G284" s="10"/>
      <c r="H284" s="10"/>
      <c r="I284" s="10"/>
      <c r="J284" s="10"/>
      <c r="K284" s="10"/>
      <c r="L284" s="10"/>
      <c r="M284" s="10"/>
      <c r="N284" s="10"/>
      <c r="O284" s="10"/>
      <c r="P284" s="10"/>
      <c r="Q284" s="10"/>
    </row>
    <row r="285" spans="2:17" hidden="1">
      <c r="B285" s="10"/>
      <c r="C285" s="25"/>
      <c r="D285" s="25"/>
      <c r="E285" s="10"/>
      <c r="F285" s="10"/>
      <c r="G285" s="10"/>
      <c r="H285" s="10"/>
      <c r="I285" s="10"/>
      <c r="J285" s="10"/>
      <c r="K285" s="10"/>
      <c r="L285" s="10"/>
      <c r="M285" s="10"/>
      <c r="N285" s="10"/>
      <c r="O285" s="10"/>
      <c r="P285" s="10"/>
      <c r="Q285" s="10"/>
    </row>
    <row r="286" spans="2:17" hidden="1">
      <c r="B286" s="10"/>
      <c r="C286" s="25"/>
      <c r="D286" s="25"/>
      <c r="E286" s="10"/>
      <c r="F286" s="10"/>
      <c r="G286" s="10"/>
      <c r="H286" s="10"/>
      <c r="I286" s="10"/>
      <c r="J286" s="10"/>
      <c r="K286" s="10"/>
      <c r="L286" s="10"/>
      <c r="M286" s="10"/>
      <c r="N286" s="10"/>
      <c r="O286" s="10"/>
      <c r="P286" s="10"/>
      <c r="Q286" s="10"/>
    </row>
    <row r="287" spans="2:17" hidden="1">
      <c r="B287" s="10"/>
      <c r="C287" s="25"/>
      <c r="D287" s="25"/>
      <c r="E287" s="10"/>
      <c r="F287" s="10"/>
      <c r="G287" s="10"/>
      <c r="H287" s="10"/>
      <c r="I287" s="10"/>
      <c r="J287" s="10"/>
      <c r="K287" s="10"/>
      <c r="L287" s="10"/>
      <c r="M287" s="10"/>
      <c r="N287" s="10"/>
      <c r="O287" s="10"/>
      <c r="P287" s="10"/>
      <c r="Q287" s="10"/>
    </row>
    <row r="288" spans="2:17" hidden="1">
      <c r="B288" s="10"/>
      <c r="C288" s="25"/>
      <c r="D288" s="25"/>
      <c r="E288" s="10"/>
      <c r="F288" s="10"/>
      <c r="G288" s="10"/>
      <c r="H288" s="10"/>
      <c r="I288" s="10"/>
      <c r="J288" s="10"/>
      <c r="K288" s="10"/>
      <c r="L288" s="10"/>
      <c r="M288" s="10"/>
      <c r="N288" s="10"/>
      <c r="O288" s="10"/>
      <c r="P288" s="10"/>
      <c r="Q288" s="10"/>
    </row>
    <row r="289" spans="2:17" hidden="1">
      <c r="B289" s="10"/>
      <c r="C289" s="25"/>
      <c r="D289" s="25"/>
      <c r="E289" s="10"/>
      <c r="F289" s="10"/>
      <c r="G289" s="10"/>
      <c r="H289" s="10"/>
      <c r="I289" s="10"/>
      <c r="J289" s="10"/>
      <c r="K289" s="10"/>
      <c r="L289" s="10"/>
      <c r="M289" s="10"/>
      <c r="N289" s="10"/>
      <c r="O289" s="10"/>
      <c r="P289" s="10"/>
      <c r="Q289" s="10"/>
    </row>
    <row r="290" spans="2:17" hidden="1">
      <c r="B290" s="10"/>
      <c r="C290" s="25"/>
      <c r="D290" s="25"/>
      <c r="E290" s="10"/>
      <c r="F290" s="10"/>
      <c r="G290" s="10"/>
      <c r="H290" s="10"/>
      <c r="I290" s="10"/>
      <c r="J290" s="10"/>
      <c r="K290" s="10"/>
      <c r="L290" s="10"/>
      <c r="M290" s="10"/>
      <c r="N290" s="10"/>
      <c r="O290" s="10"/>
      <c r="P290" s="10"/>
      <c r="Q290" s="10"/>
    </row>
    <row r="291" spans="2:17" hidden="1">
      <c r="B291" s="10"/>
      <c r="C291" s="25"/>
      <c r="D291" s="25"/>
      <c r="E291" s="10"/>
      <c r="F291" s="10"/>
      <c r="G291" s="10"/>
      <c r="H291" s="10"/>
      <c r="I291" s="10"/>
      <c r="J291" s="10"/>
      <c r="K291" s="10"/>
      <c r="L291" s="10"/>
      <c r="M291" s="10"/>
      <c r="N291" s="10"/>
      <c r="O291" s="10"/>
      <c r="P291" s="10"/>
      <c r="Q291" s="10"/>
    </row>
    <row r="292" spans="2:17" hidden="1">
      <c r="B292" s="10"/>
      <c r="C292" s="25"/>
      <c r="D292" s="25"/>
      <c r="E292" s="10"/>
      <c r="F292" s="10"/>
      <c r="G292" s="10"/>
      <c r="H292" s="10"/>
      <c r="I292" s="10"/>
      <c r="J292" s="10"/>
      <c r="K292" s="10"/>
      <c r="L292" s="10"/>
      <c r="M292" s="10"/>
      <c r="N292" s="10"/>
      <c r="O292" s="10"/>
      <c r="P292" s="10"/>
      <c r="Q292" s="10"/>
    </row>
    <row r="293" spans="2:17" hidden="1">
      <c r="B293" s="10"/>
      <c r="C293" s="25"/>
      <c r="D293" s="25"/>
      <c r="E293" s="10"/>
      <c r="F293" s="10"/>
      <c r="G293" s="10"/>
      <c r="H293" s="10"/>
      <c r="I293" s="10"/>
      <c r="J293" s="10"/>
      <c r="K293" s="10"/>
      <c r="L293" s="10"/>
      <c r="M293" s="10"/>
      <c r="N293" s="10"/>
      <c r="O293" s="10"/>
      <c r="P293" s="10"/>
      <c r="Q293" s="10"/>
    </row>
    <row r="294" spans="2:17" hidden="1">
      <c r="B294" s="10"/>
      <c r="C294" s="25"/>
      <c r="D294" s="25"/>
      <c r="E294" s="10"/>
      <c r="F294" s="10"/>
      <c r="G294" s="10"/>
      <c r="H294" s="10"/>
      <c r="I294" s="10"/>
      <c r="J294" s="10"/>
      <c r="K294" s="10"/>
      <c r="L294" s="10"/>
      <c r="M294" s="10"/>
      <c r="N294" s="10"/>
      <c r="O294" s="10"/>
      <c r="P294" s="10"/>
      <c r="Q294" s="10"/>
    </row>
    <row r="295" spans="2:17" hidden="1">
      <c r="B295" s="10"/>
      <c r="C295" s="25"/>
      <c r="D295" s="25"/>
      <c r="E295" s="10"/>
      <c r="F295" s="10"/>
      <c r="G295" s="10"/>
      <c r="H295" s="10"/>
      <c r="I295" s="10"/>
      <c r="J295" s="10"/>
      <c r="K295" s="10"/>
      <c r="L295" s="10"/>
      <c r="M295" s="10"/>
      <c r="N295" s="10"/>
      <c r="O295" s="10"/>
      <c r="P295" s="10"/>
      <c r="Q295" s="10"/>
    </row>
    <row r="296" spans="2:17" hidden="1">
      <c r="B296" s="10"/>
      <c r="C296" s="25"/>
      <c r="D296" s="25"/>
      <c r="E296" s="10"/>
      <c r="F296" s="10"/>
      <c r="G296" s="10"/>
      <c r="H296" s="10"/>
      <c r="I296" s="10"/>
      <c r="J296" s="10"/>
      <c r="K296" s="10"/>
      <c r="L296" s="10"/>
      <c r="M296" s="10"/>
      <c r="N296" s="10"/>
      <c r="O296" s="10"/>
      <c r="P296" s="10"/>
      <c r="Q296" s="10"/>
    </row>
    <row r="297" spans="2:17" hidden="1">
      <c r="B297" s="10"/>
      <c r="C297" s="25"/>
      <c r="D297" s="25"/>
      <c r="E297" s="10"/>
      <c r="F297" s="10"/>
      <c r="G297" s="10"/>
      <c r="H297" s="10"/>
      <c r="I297" s="10"/>
      <c r="J297" s="10"/>
      <c r="K297" s="10"/>
      <c r="L297" s="10"/>
      <c r="M297" s="10"/>
      <c r="N297" s="10"/>
      <c r="O297" s="10"/>
      <c r="P297" s="10"/>
      <c r="Q297" s="10"/>
    </row>
    <row r="298" spans="2:17" hidden="1">
      <c r="B298" s="10"/>
      <c r="C298" s="25"/>
      <c r="D298" s="25"/>
      <c r="E298" s="10"/>
      <c r="F298" s="10"/>
      <c r="G298" s="10"/>
      <c r="H298" s="10"/>
      <c r="I298" s="10"/>
      <c r="J298" s="10"/>
      <c r="K298" s="10"/>
      <c r="L298" s="10"/>
      <c r="M298" s="10"/>
      <c r="N298" s="10"/>
      <c r="O298" s="10"/>
      <c r="P298" s="10"/>
      <c r="Q298" s="10"/>
    </row>
    <row r="299" spans="2:17" hidden="1">
      <c r="B299" s="10"/>
      <c r="C299" s="25"/>
      <c r="D299" s="25"/>
      <c r="E299" s="10"/>
      <c r="F299" s="10"/>
      <c r="G299" s="10"/>
      <c r="H299" s="10"/>
      <c r="I299" s="10"/>
      <c r="J299" s="10"/>
      <c r="K299" s="10"/>
      <c r="L299" s="10"/>
      <c r="M299" s="10"/>
      <c r="N299" s="10"/>
      <c r="O299" s="10"/>
      <c r="P299" s="10"/>
      <c r="Q299" s="10"/>
    </row>
    <row r="300" spans="2:17" hidden="1">
      <c r="B300" s="10"/>
      <c r="C300" s="25"/>
      <c r="D300" s="25"/>
      <c r="E300" s="10"/>
      <c r="F300" s="10"/>
      <c r="G300" s="10"/>
      <c r="H300" s="10"/>
      <c r="I300" s="10"/>
      <c r="J300" s="10"/>
      <c r="K300" s="10"/>
      <c r="L300" s="10"/>
      <c r="M300" s="10"/>
      <c r="N300" s="10"/>
      <c r="O300" s="10"/>
      <c r="P300" s="10"/>
      <c r="Q300" s="10"/>
    </row>
    <row r="301" spans="2:17" hidden="1">
      <c r="B301" s="10"/>
      <c r="C301" s="25"/>
      <c r="D301" s="25"/>
      <c r="E301" s="10"/>
      <c r="F301" s="10"/>
      <c r="G301" s="10"/>
      <c r="H301" s="10"/>
      <c r="I301" s="10"/>
      <c r="J301" s="10"/>
      <c r="K301" s="10"/>
      <c r="L301" s="10"/>
      <c r="M301" s="10"/>
      <c r="N301" s="10"/>
      <c r="O301" s="10"/>
      <c r="P301" s="10"/>
      <c r="Q301" s="10"/>
    </row>
    <row r="302" spans="2:17" hidden="1">
      <c r="B302" s="10"/>
      <c r="C302" s="25"/>
      <c r="D302" s="25"/>
      <c r="E302" s="10"/>
      <c r="F302" s="10"/>
      <c r="G302" s="10"/>
      <c r="H302" s="10"/>
      <c r="I302" s="10"/>
      <c r="J302" s="10"/>
      <c r="K302" s="10"/>
      <c r="L302" s="10"/>
      <c r="M302" s="10"/>
      <c r="N302" s="10"/>
      <c r="O302" s="10"/>
      <c r="P302" s="10"/>
      <c r="Q302" s="10"/>
    </row>
    <row r="303" spans="2:17" hidden="1">
      <c r="B303" s="10"/>
      <c r="C303" s="25"/>
      <c r="D303" s="25"/>
      <c r="E303" s="10"/>
      <c r="F303" s="10"/>
      <c r="G303" s="10"/>
      <c r="H303" s="10"/>
      <c r="I303" s="10"/>
      <c r="J303" s="10"/>
      <c r="K303" s="10"/>
      <c r="L303" s="10"/>
      <c r="M303" s="10"/>
      <c r="N303" s="10"/>
      <c r="O303" s="10"/>
      <c r="P303" s="10"/>
      <c r="Q303" s="10"/>
    </row>
    <row r="304" spans="2:17" hidden="1">
      <c r="B304" s="10"/>
      <c r="C304" s="25"/>
      <c r="D304" s="25"/>
      <c r="E304" s="10"/>
      <c r="F304" s="10"/>
      <c r="G304" s="10"/>
      <c r="H304" s="10"/>
      <c r="I304" s="10"/>
      <c r="J304" s="10"/>
      <c r="K304" s="10"/>
      <c r="L304" s="10"/>
      <c r="M304" s="10"/>
      <c r="N304" s="10"/>
      <c r="O304" s="10"/>
      <c r="P304" s="10"/>
      <c r="Q304" s="10"/>
    </row>
    <row r="305" spans="2:17" hidden="1">
      <c r="B305" s="10"/>
      <c r="C305" s="25"/>
      <c r="D305" s="25"/>
      <c r="E305" s="10"/>
      <c r="F305" s="10"/>
      <c r="G305" s="10"/>
      <c r="H305" s="10"/>
      <c r="I305" s="10"/>
      <c r="J305" s="10"/>
      <c r="K305" s="10"/>
      <c r="L305" s="10"/>
      <c r="M305" s="10"/>
      <c r="N305" s="10"/>
      <c r="O305" s="10"/>
      <c r="P305" s="10"/>
      <c r="Q305" s="10"/>
    </row>
    <row r="306" spans="2:17" hidden="1">
      <c r="B306" s="10"/>
      <c r="C306" s="25"/>
      <c r="D306" s="25"/>
      <c r="E306" s="10"/>
      <c r="F306" s="10"/>
      <c r="G306" s="10"/>
      <c r="H306" s="10"/>
      <c r="I306" s="10"/>
      <c r="J306" s="10"/>
      <c r="K306" s="10"/>
      <c r="L306" s="10"/>
      <c r="M306" s="10"/>
      <c r="N306" s="10"/>
      <c r="O306" s="10"/>
      <c r="P306" s="10"/>
      <c r="Q306" s="10"/>
    </row>
    <row r="307" spans="2:17" hidden="1">
      <c r="B307" s="10"/>
      <c r="C307" s="25"/>
      <c r="D307" s="25"/>
      <c r="E307" s="10"/>
      <c r="F307" s="10"/>
      <c r="G307" s="10"/>
      <c r="H307" s="10"/>
      <c r="I307" s="10"/>
      <c r="J307" s="10"/>
      <c r="K307" s="10"/>
      <c r="L307" s="10"/>
      <c r="M307" s="10"/>
      <c r="N307" s="10"/>
      <c r="O307" s="10"/>
      <c r="P307" s="10"/>
      <c r="Q307" s="10"/>
    </row>
    <row r="308" spans="2:17" hidden="1">
      <c r="B308" s="10"/>
      <c r="C308" s="25"/>
      <c r="D308" s="25"/>
      <c r="E308" s="10"/>
      <c r="F308" s="10"/>
      <c r="G308" s="10"/>
      <c r="H308" s="10"/>
      <c r="I308" s="10"/>
      <c r="J308" s="10"/>
      <c r="K308" s="10"/>
      <c r="L308" s="10"/>
      <c r="M308" s="10"/>
      <c r="N308" s="10"/>
      <c r="O308" s="10"/>
      <c r="P308" s="10"/>
      <c r="Q308" s="10"/>
    </row>
    <row r="309" spans="2:17" hidden="1">
      <c r="B309" s="10"/>
      <c r="C309" s="25"/>
      <c r="D309" s="25"/>
      <c r="E309" s="10"/>
      <c r="F309" s="10"/>
      <c r="G309" s="10"/>
      <c r="H309" s="10"/>
      <c r="I309" s="10"/>
      <c r="J309" s="10"/>
      <c r="K309" s="10"/>
      <c r="L309" s="10"/>
      <c r="M309" s="10"/>
      <c r="N309" s="10"/>
      <c r="O309" s="10"/>
      <c r="P309" s="10"/>
      <c r="Q309" s="10"/>
    </row>
    <row r="310" spans="2:17" hidden="1">
      <c r="B310" s="10"/>
      <c r="C310" s="25"/>
      <c r="D310" s="25"/>
      <c r="E310" s="10"/>
      <c r="F310" s="10"/>
      <c r="G310" s="10"/>
      <c r="H310" s="10"/>
      <c r="I310" s="10"/>
      <c r="J310" s="10"/>
      <c r="K310" s="10"/>
      <c r="L310" s="10"/>
      <c r="M310" s="10"/>
      <c r="N310" s="10"/>
      <c r="O310" s="10"/>
      <c r="P310" s="10"/>
      <c r="Q310" s="10"/>
    </row>
    <row r="311" spans="2:17" hidden="1">
      <c r="B311" s="10"/>
      <c r="C311" s="25"/>
      <c r="D311" s="25"/>
      <c r="E311" s="10"/>
      <c r="F311" s="10"/>
      <c r="G311" s="10"/>
      <c r="H311" s="10"/>
      <c r="I311" s="10"/>
      <c r="J311" s="10"/>
      <c r="K311" s="10"/>
      <c r="L311" s="10"/>
      <c r="M311" s="10"/>
      <c r="N311" s="10"/>
      <c r="O311" s="10"/>
      <c r="P311" s="10"/>
      <c r="Q311" s="10"/>
    </row>
    <row r="312" spans="2:17" hidden="1">
      <c r="B312" s="10"/>
      <c r="C312" s="25"/>
      <c r="D312" s="25"/>
      <c r="E312" s="10"/>
      <c r="F312" s="10"/>
      <c r="G312" s="10"/>
      <c r="H312" s="10"/>
      <c r="I312" s="10"/>
      <c r="J312" s="10"/>
      <c r="K312" s="10"/>
      <c r="L312" s="10"/>
      <c r="M312" s="10"/>
      <c r="N312" s="10"/>
      <c r="O312" s="10"/>
      <c r="P312" s="10"/>
      <c r="Q312" s="10"/>
    </row>
    <row r="313" spans="2:17" hidden="1">
      <c r="B313" s="10"/>
      <c r="C313" s="25"/>
      <c r="D313" s="25"/>
      <c r="E313" s="10"/>
      <c r="F313" s="10"/>
      <c r="G313" s="10"/>
      <c r="H313" s="10"/>
      <c r="I313" s="10"/>
      <c r="J313" s="10"/>
      <c r="K313" s="10"/>
      <c r="L313" s="10"/>
      <c r="M313" s="10"/>
      <c r="N313" s="10"/>
      <c r="O313" s="10"/>
      <c r="P313" s="10"/>
      <c r="Q313" s="10"/>
    </row>
    <row r="314" spans="2:17" hidden="1">
      <c r="B314" s="10"/>
      <c r="C314" s="25"/>
      <c r="D314" s="25"/>
      <c r="E314" s="10"/>
      <c r="F314" s="10"/>
      <c r="G314" s="10"/>
      <c r="H314" s="10"/>
      <c r="I314" s="10"/>
      <c r="J314" s="10"/>
      <c r="K314" s="10"/>
      <c r="L314" s="10"/>
      <c r="M314" s="10"/>
      <c r="N314" s="10"/>
      <c r="O314" s="10"/>
      <c r="P314" s="10"/>
      <c r="Q314" s="10"/>
    </row>
    <row r="315" spans="2:17" hidden="1">
      <c r="B315" s="10"/>
      <c r="C315" s="25"/>
      <c r="D315" s="25"/>
      <c r="E315" s="10"/>
      <c r="F315" s="10"/>
      <c r="G315" s="10"/>
      <c r="H315" s="10"/>
      <c r="I315" s="10"/>
      <c r="J315" s="10"/>
      <c r="K315" s="10"/>
      <c r="L315" s="10"/>
      <c r="M315" s="10"/>
      <c r="N315" s="10"/>
      <c r="O315" s="10"/>
      <c r="P315" s="10"/>
      <c r="Q315" s="10"/>
    </row>
    <row r="316" spans="2:17" hidden="1">
      <c r="B316" s="10"/>
      <c r="C316" s="25"/>
      <c r="D316" s="25"/>
      <c r="E316" s="10"/>
      <c r="F316" s="10"/>
      <c r="G316" s="10"/>
      <c r="H316" s="10"/>
      <c r="I316" s="10"/>
      <c r="J316" s="10"/>
      <c r="K316" s="10"/>
      <c r="L316" s="10"/>
      <c r="M316" s="10"/>
      <c r="N316" s="10"/>
      <c r="O316" s="10"/>
      <c r="P316" s="10"/>
      <c r="Q316" s="10"/>
    </row>
    <row r="317" spans="2:17" hidden="1">
      <c r="B317" s="10"/>
      <c r="C317" s="25"/>
      <c r="D317" s="25"/>
      <c r="E317" s="10"/>
      <c r="F317" s="10"/>
      <c r="G317" s="10"/>
      <c r="H317" s="10"/>
      <c r="I317" s="10"/>
      <c r="J317" s="10"/>
      <c r="K317" s="10"/>
      <c r="L317" s="10"/>
      <c r="M317" s="10"/>
      <c r="N317" s="10"/>
      <c r="O317" s="10"/>
      <c r="P317" s="10"/>
      <c r="Q317" s="10"/>
    </row>
    <row r="318" spans="2:17" hidden="1">
      <c r="B318" s="10"/>
      <c r="C318" s="10"/>
      <c r="D318" s="10"/>
      <c r="E318" s="10"/>
      <c r="F318" s="10"/>
      <c r="G318" s="10"/>
      <c r="H318" s="10"/>
      <c r="I318" s="10"/>
      <c r="J318" s="10"/>
      <c r="K318" s="10"/>
      <c r="L318" s="10"/>
      <c r="M318" s="10"/>
      <c r="N318" s="10"/>
      <c r="O318" s="10"/>
      <c r="P318" s="10"/>
      <c r="Q318" s="10"/>
    </row>
    <row r="319" spans="2:17" hidden="1">
      <c r="B319" s="10"/>
      <c r="C319" s="10"/>
      <c r="D319" s="10"/>
      <c r="E319" s="10"/>
      <c r="F319" s="10"/>
      <c r="G319" s="10"/>
      <c r="H319" s="10"/>
      <c r="I319" s="10"/>
      <c r="J319" s="10"/>
      <c r="K319" s="10"/>
      <c r="L319" s="10"/>
      <c r="M319" s="10"/>
      <c r="N319" s="10"/>
      <c r="O319" s="10"/>
      <c r="P319" s="10"/>
      <c r="Q319" s="10"/>
    </row>
    <row r="320" spans="2:17" hidden="1"/>
    <row r="321" hidden="1"/>
    <row r="322" hidden="1"/>
    <row r="323" hidden="1"/>
    <row r="324" hidden="1"/>
    <row r="325" hidden="1"/>
    <row r="326" hidden="1"/>
    <row r="327" hidden="1"/>
    <row r="328" hidden="1"/>
    <row r="329" hidden="1"/>
    <row r="330" hidden="1"/>
    <row r="331" hidden="1"/>
    <row r="332" hidden="1"/>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sheetData>
  <mergeCells count="7">
    <mergeCell ref="B2:U2"/>
    <mergeCell ref="S38:S39"/>
    <mergeCell ref="A47:R47"/>
    <mergeCell ref="B56:F56"/>
    <mergeCell ref="B58:F58"/>
    <mergeCell ref="B54:F54"/>
    <mergeCell ref="A55:G55"/>
  </mergeCells>
  <printOptions horizontalCentered="1" verticalCentered="1"/>
  <pageMargins left="0.25" right="0.25" top="0.31" bottom="0.31" header="0.19" footer="0.3"/>
  <pageSetup scale="45" firstPageNumber="13" orientation="landscape" useFirstPageNumber="1" r:id="rId1"/>
  <headerFooter>
    <oddHeader xml:space="preserve">&amp;C&amp;"Cambria,Regular"State of Connecticut
Schedule of Annual Reporting Requirements (table)
For the Medicaid State Plan Rate Year Ended September 30, 2012
</oddHeader>
    <oddFooter>&amp;C&amp;"Cambria,Regular"&amp;9Page 6&amp;R&amp;"Cambria,Regular"&amp;9See Independent Accountant's Report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MSLC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McGinnity</dc:creator>
  <cp:lastModifiedBy>Heather McGinnity</cp:lastModifiedBy>
  <cp:lastPrinted>2015-12-22T19:14:14Z</cp:lastPrinted>
  <dcterms:created xsi:type="dcterms:W3CDTF">2015-11-23T21:23:10Z</dcterms:created>
  <dcterms:modified xsi:type="dcterms:W3CDTF">2015-12-22T19:14:37Z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thAndName">
    <vt:lpwstr>I:\Restricted_Access\026-42400 Connecticut DSH\Reporting Forms and Finding Comments 2012\Draft 11.2015\08 - Annual Reporting Requirements.xlsx</vt:lpwstr>
  </property>
</Properties>
</file>