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Restricted_Access\026-42400 Connecticut DSH\Reports\2016\Draft 12-11-19\"/>
    </mc:Choice>
  </mc:AlternateContent>
  <bookViews>
    <workbookView xWindow="0" yWindow="0" windowWidth="28800" windowHeight="11220"/>
  </bookViews>
  <sheets>
    <sheet name="Annual Reporting Requirements" sheetId="1" r:id="rId1"/>
  </sheets>
  <externalReferences>
    <externalReference r:id="rId2"/>
  </externalReferences>
  <definedNames>
    <definedName name="_xlnm._FilterDatabase" localSheetId="0" hidden="1">'Annual Reporting Requirements'!$A$6:$W$19</definedName>
    <definedName name="BothWays">'[1]REPORT SETUP'!$C$7</definedName>
    <definedName name="BothWaysUIDef">'[1]REPORT SETUP'!$D$13</definedName>
    <definedName name="NewWayOnly">'[1]REPORT SETUP'!$C$8</definedName>
    <definedName name="NewWayOnlyUIDef">'[1]REPORT SETUP'!$D$14</definedName>
    <definedName name="OldWayOnly">'[1]REPORT SETUP'!$C$6</definedName>
    <definedName name="OldWayOnlyUIDef">'[1]REPORT SETUP'!$D$12</definedName>
    <definedName name="_xlnm.Print_Area" localSheetId="0">'Annual Reporting Requirements'!$A$7:$W$31</definedName>
    <definedName name="_xlnm.Print_Titles" localSheetId="0">'Annual Reporting Requirements'!$1:$6</definedName>
    <definedName name="State">'[1]DSH Year Totals'!$GZ$1</definedName>
    <definedName name="YEAR_BEGIN_1">'[1]DSH Year Totals'!$A$4</definedName>
    <definedName name="YEAR_END_1">'[1]DSH Year Totals'!$B$4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4" i="1" l="1"/>
  <c r="Y14" i="1"/>
  <c r="X15" i="1"/>
  <c r="Y15" i="1"/>
  <c r="X16" i="1"/>
  <c r="Y16" i="1"/>
  <c r="X20" i="1"/>
  <c r="Y20" i="1"/>
  <c r="X21" i="1"/>
  <c r="Y21" i="1"/>
  <c r="X22" i="1"/>
  <c r="Y22" i="1"/>
  <c r="X23" i="1"/>
  <c r="Y23" i="1"/>
  <c r="X25" i="1"/>
  <c r="Y25" i="1"/>
  <c r="X26" i="1"/>
  <c r="Y26" i="1"/>
  <c r="X27" i="1"/>
  <c r="Y27" i="1"/>
  <c r="X28" i="1"/>
  <c r="Y28" i="1"/>
  <c r="X29" i="1"/>
  <c r="Y29" i="1"/>
  <c r="X30" i="1"/>
  <c r="Y30" i="1"/>
  <c r="X31" i="1"/>
  <c r="Y31" i="1"/>
  <c r="X32" i="1"/>
  <c r="Y32" i="1"/>
  <c r="X33" i="1"/>
  <c r="Y33" i="1"/>
  <c r="X34" i="1"/>
  <c r="Y34" i="1"/>
  <c r="X35" i="1"/>
  <c r="Y35" i="1"/>
  <c r="X36" i="1"/>
  <c r="Y36" i="1"/>
  <c r="X37" i="1"/>
  <c r="Y37" i="1"/>
  <c r="X38" i="1"/>
  <c r="Y38" i="1"/>
  <c r="X39" i="1"/>
  <c r="Y39" i="1"/>
  <c r="X40" i="1"/>
  <c r="Y40" i="1"/>
  <c r="X41" i="1"/>
  <c r="Y41" i="1"/>
  <c r="X42" i="1"/>
  <c r="Y42" i="1"/>
  <c r="X43" i="1"/>
  <c r="Y43" i="1"/>
  <c r="X44" i="1"/>
  <c r="Y44" i="1"/>
  <c r="X45" i="1"/>
  <c r="Y45" i="1"/>
  <c r="X46" i="1"/>
  <c r="Y46" i="1"/>
  <c r="X47" i="1"/>
  <c r="Y47" i="1"/>
  <c r="X48" i="1"/>
  <c r="Y48" i="1"/>
  <c r="X49" i="1"/>
  <c r="Y49" i="1"/>
  <c r="X50" i="1"/>
  <c r="Y50" i="1"/>
  <c r="X51" i="1"/>
  <c r="Y51" i="1"/>
  <c r="X52" i="1"/>
  <c r="Y52" i="1"/>
  <c r="X53" i="1"/>
  <c r="Y53" i="1"/>
  <c r="X54" i="1"/>
  <c r="Y54" i="1"/>
  <c r="X55" i="1"/>
  <c r="Y55" i="1"/>
  <c r="X56" i="1"/>
  <c r="Y56" i="1"/>
  <c r="X57" i="1"/>
  <c r="Y57" i="1"/>
  <c r="X58" i="1"/>
  <c r="Y58" i="1"/>
  <c r="X59" i="1"/>
  <c r="Y59" i="1"/>
  <c r="X60" i="1"/>
  <c r="Y60" i="1"/>
  <c r="X61" i="1"/>
  <c r="Y61" i="1"/>
  <c r="X62" i="1"/>
  <c r="Y62" i="1"/>
  <c r="X63" i="1"/>
  <c r="Y63" i="1"/>
  <c r="X64" i="1"/>
  <c r="Y64" i="1"/>
  <c r="X65" i="1"/>
  <c r="Y65" i="1"/>
  <c r="X66" i="1"/>
  <c r="Y66" i="1"/>
  <c r="X67" i="1"/>
  <c r="Y67" i="1"/>
  <c r="X68" i="1"/>
  <c r="Y68" i="1"/>
  <c r="X69" i="1"/>
  <c r="Y69" i="1"/>
  <c r="X70" i="1"/>
  <c r="Y70" i="1"/>
  <c r="X71" i="1"/>
  <c r="Y71" i="1"/>
  <c r="X72" i="1"/>
  <c r="Y72" i="1"/>
  <c r="X73" i="1"/>
  <c r="Y73" i="1"/>
  <c r="X74" i="1"/>
  <c r="Y74" i="1"/>
  <c r="X75" i="1"/>
  <c r="Y75" i="1"/>
  <c r="X76" i="1"/>
  <c r="Y76" i="1"/>
  <c r="X77" i="1"/>
  <c r="Y77" i="1"/>
  <c r="X78" i="1"/>
  <c r="Y78" i="1"/>
  <c r="X79" i="1"/>
  <c r="Y79" i="1"/>
  <c r="X80" i="1"/>
  <c r="Y80" i="1"/>
  <c r="X81" i="1"/>
  <c r="Y81" i="1"/>
  <c r="X82" i="1"/>
  <c r="Y82" i="1"/>
  <c r="X83" i="1"/>
  <c r="Y83" i="1"/>
  <c r="X84" i="1"/>
  <c r="Y84" i="1"/>
  <c r="X85" i="1"/>
  <c r="Y85" i="1"/>
  <c r="X86" i="1"/>
  <c r="Y86" i="1"/>
  <c r="X87" i="1"/>
  <c r="Y87" i="1"/>
  <c r="X88" i="1"/>
  <c r="Y88" i="1"/>
  <c r="X89" i="1"/>
  <c r="Y89" i="1"/>
  <c r="X90" i="1"/>
  <c r="Y90" i="1"/>
  <c r="X91" i="1"/>
  <c r="Y91" i="1"/>
  <c r="X92" i="1"/>
  <c r="Y92" i="1"/>
  <c r="X93" i="1"/>
  <c r="Y93" i="1"/>
  <c r="X94" i="1"/>
  <c r="Y94" i="1"/>
  <c r="X95" i="1"/>
  <c r="Y95" i="1"/>
  <c r="X96" i="1"/>
  <c r="Y96" i="1"/>
  <c r="X97" i="1"/>
  <c r="Y97" i="1"/>
  <c r="X98" i="1"/>
  <c r="Y98" i="1"/>
  <c r="X99" i="1"/>
  <c r="Y99" i="1"/>
  <c r="X100" i="1"/>
  <c r="Y100" i="1"/>
  <c r="X101" i="1"/>
  <c r="Y101" i="1"/>
  <c r="X102" i="1"/>
  <c r="Y102" i="1"/>
  <c r="X103" i="1"/>
  <c r="Y103" i="1"/>
  <c r="X104" i="1"/>
  <c r="Y104" i="1"/>
  <c r="X105" i="1"/>
  <c r="Y105" i="1"/>
  <c r="X106" i="1"/>
  <c r="Y106" i="1"/>
  <c r="X107" i="1"/>
  <c r="Y107" i="1"/>
  <c r="X108" i="1"/>
  <c r="Y108" i="1"/>
  <c r="X109" i="1"/>
  <c r="Y109" i="1"/>
  <c r="X110" i="1"/>
  <c r="Y110" i="1"/>
  <c r="X111" i="1"/>
  <c r="Y111" i="1"/>
  <c r="X112" i="1"/>
  <c r="Y112" i="1"/>
  <c r="X113" i="1"/>
  <c r="Y113" i="1"/>
  <c r="X114" i="1"/>
  <c r="Y114" i="1"/>
  <c r="X115" i="1"/>
  <c r="Y115" i="1"/>
  <c r="X116" i="1"/>
  <c r="Y116" i="1"/>
  <c r="X117" i="1"/>
  <c r="Y117" i="1"/>
  <c r="X118" i="1"/>
  <c r="Y118" i="1"/>
  <c r="X119" i="1"/>
  <c r="Y119" i="1"/>
  <c r="X120" i="1"/>
  <c r="Y120" i="1"/>
  <c r="X121" i="1"/>
  <c r="Y121" i="1"/>
  <c r="X122" i="1"/>
  <c r="Y122" i="1"/>
  <c r="X123" i="1"/>
  <c r="Y123" i="1"/>
  <c r="X124" i="1"/>
  <c r="Y124" i="1"/>
  <c r="X125" i="1"/>
  <c r="Y125" i="1"/>
  <c r="X126" i="1"/>
  <c r="Y126" i="1"/>
  <c r="X127" i="1"/>
  <c r="Y127" i="1"/>
  <c r="X128" i="1"/>
  <c r="Y128" i="1"/>
  <c r="X129" i="1"/>
  <c r="Y129" i="1"/>
  <c r="X130" i="1"/>
  <c r="Y130" i="1"/>
  <c r="X131" i="1"/>
  <c r="Y131" i="1"/>
  <c r="X132" i="1"/>
  <c r="Y132" i="1"/>
  <c r="X133" i="1"/>
  <c r="Y133" i="1"/>
  <c r="X134" i="1"/>
  <c r="Y134" i="1"/>
  <c r="X135" i="1"/>
  <c r="Y135" i="1"/>
  <c r="X136" i="1"/>
  <c r="Y136" i="1"/>
  <c r="X137" i="1"/>
  <c r="Y137" i="1"/>
  <c r="X138" i="1"/>
  <c r="Y138" i="1"/>
  <c r="X139" i="1"/>
  <c r="Y139" i="1"/>
  <c r="X140" i="1"/>
  <c r="Y140" i="1"/>
  <c r="X141" i="1"/>
  <c r="Y141" i="1"/>
  <c r="X142" i="1"/>
  <c r="Y142" i="1"/>
  <c r="X143" i="1"/>
  <c r="Y143" i="1"/>
  <c r="X144" i="1"/>
  <c r="Y144" i="1"/>
  <c r="X145" i="1"/>
  <c r="Y145" i="1"/>
  <c r="X146" i="1"/>
  <c r="Y146" i="1"/>
  <c r="X147" i="1"/>
  <c r="Y147" i="1"/>
  <c r="X148" i="1"/>
  <c r="Y148" i="1"/>
  <c r="X149" i="1"/>
  <c r="Y149" i="1"/>
  <c r="X150" i="1"/>
  <c r="Y150" i="1"/>
  <c r="X151" i="1"/>
  <c r="Y151" i="1"/>
  <c r="X152" i="1"/>
  <c r="Y152" i="1"/>
  <c r="X153" i="1"/>
  <c r="Y153" i="1"/>
  <c r="X154" i="1"/>
  <c r="Y154" i="1"/>
  <c r="X155" i="1"/>
  <c r="Y155" i="1"/>
  <c r="X156" i="1"/>
  <c r="Y156" i="1"/>
  <c r="X157" i="1"/>
  <c r="Y157" i="1"/>
  <c r="X158" i="1"/>
  <c r="Y158" i="1"/>
  <c r="X159" i="1"/>
  <c r="Y159" i="1"/>
  <c r="X160" i="1"/>
  <c r="Y160" i="1"/>
  <c r="X161" i="1"/>
  <c r="Y161" i="1"/>
  <c r="X162" i="1"/>
  <c r="Y162" i="1"/>
  <c r="X163" i="1"/>
  <c r="Y163" i="1"/>
  <c r="X164" i="1"/>
  <c r="Y164" i="1"/>
  <c r="X165" i="1"/>
  <c r="Y165" i="1"/>
  <c r="X166" i="1"/>
  <c r="Y166" i="1"/>
  <c r="X167" i="1"/>
  <c r="Y167" i="1"/>
  <c r="X168" i="1"/>
  <c r="Y168" i="1"/>
  <c r="X169" i="1"/>
  <c r="Y169" i="1"/>
  <c r="X170" i="1"/>
  <c r="Y170" i="1"/>
  <c r="X171" i="1"/>
  <c r="Y171" i="1"/>
  <c r="X172" i="1"/>
  <c r="Y172" i="1"/>
  <c r="X173" i="1"/>
  <c r="Y173" i="1"/>
  <c r="X174" i="1"/>
  <c r="Y174" i="1"/>
  <c r="X175" i="1"/>
  <c r="Y175" i="1"/>
  <c r="X176" i="1"/>
  <c r="Y176" i="1"/>
  <c r="X177" i="1"/>
  <c r="Y177" i="1"/>
  <c r="X178" i="1"/>
  <c r="Y178" i="1"/>
  <c r="X179" i="1"/>
  <c r="Y179" i="1"/>
  <c r="X180" i="1"/>
  <c r="Y180" i="1"/>
  <c r="X181" i="1"/>
  <c r="Y181" i="1"/>
  <c r="X182" i="1"/>
  <c r="Y182" i="1"/>
  <c r="X183" i="1"/>
  <c r="Y183" i="1"/>
  <c r="X184" i="1"/>
  <c r="Y184" i="1"/>
  <c r="X185" i="1"/>
  <c r="Y185" i="1"/>
  <c r="X186" i="1"/>
  <c r="Y186" i="1"/>
  <c r="X187" i="1"/>
  <c r="Y187" i="1"/>
  <c r="X188" i="1"/>
  <c r="Y188" i="1"/>
  <c r="X189" i="1"/>
  <c r="Y189" i="1"/>
  <c r="X190" i="1"/>
  <c r="Y190" i="1"/>
  <c r="X191" i="1"/>
  <c r="Y191" i="1"/>
  <c r="X192" i="1"/>
  <c r="Y192" i="1"/>
  <c r="X193" i="1"/>
  <c r="Y193" i="1"/>
  <c r="X194" i="1"/>
  <c r="Y194" i="1"/>
  <c r="X195" i="1"/>
  <c r="Y195" i="1"/>
  <c r="X196" i="1"/>
  <c r="Y196" i="1"/>
  <c r="X197" i="1"/>
  <c r="Y197" i="1"/>
  <c r="X198" i="1"/>
  <c r="Y198" i="1"/>
  <c r="X199" i="1"/>
  <c r="Y199" i="1"/>
  <c r="X200" i="1"/>
  <c r="Y200" i="1"/>
  <c r="X201" i="1"/>
  <c r="Y201" i="1"/>
  <c r="X202" i="1"/>
  <c r="Y202" i="1"/>
  <c r="X203" i="1"/>
  <c r="Y203" i="1"/>
  <c r="X204" i="1"/>
  <c r="Y204" i="1"/>
  <c r="X205" i="1"/>
  <c r="Y205" i="1"/>
  <c r="X206" i="1"/>
  <c r="Y206" i="1"/>
  <c r="X207" i="1"/>
  <c r="Y207" i="1"/>
  <c r="X208" i="1"/>
  <c r="Y208" i="1"/>
  <c r="X209" i="1"/>
  <c r="Y209" i="1"/>
  <c r="X210" i="1"/>
  <c r="Y210" i="1"/>
  <c r="X211" i="1"/>
  <c r="Y211" i="1"/>
  <c r="X212" i="1"/>
  <c r="Y212" i="1"/>
  <c r="X213" i="1"/>
  <c r="Y213" i="1"/>
  <c r="X214" i="1"/>
  <c r="Y214" i="1"/>
  <c r="X215" i="1"/>
  <c r="Y215" i="1"/>
  <c r="X216" i="1"/>
  <c r="Y216" i="1"/>
  <c r="X217" i="1"/>
  <c r="Y217" i="1"/>
  <c r="X218" i="1"/>
  <c r="Y218" i="1"/>
  <c r="X219" i="1"/>
  <c r="Y219" i="1"/>
  <c r="X220" i="1"/>
  <c r="Y220" i="1"/>
  <c r="X221" i="1"/>
  <c r="Y221" i="1"/>
  <c r="X222" i="1"/>
  <c r="Y222" i="1"/>
  <c r="X223" i="1"/>
  <c r="Y223" i="1"/>
  <c r="X224" i="1"/>
  <c r="Y224" i="1"/>
  <c r="X225" i="1"/>
  <c r="Y225" i="1"/>
  <c r="X226" i="1"/>
  <c r="Y226" i="1"/>
  <c r="X227" i="1"/>
  <c r="Y227" i="1"/>
  <c r="X228" i="1"/>
  <c r="Y228" i="1"/>
  <c r="X229" i="1"/>
  <c r="Y229" i="1"/>
  <c r="X230" i="1"/>
  <c r="Y230" i="1"/>
  <c r="X231" i="1"/>
  <c r="Y231" i="1"/>
  <c r="X232" i="1"/>
  <c r="Y232" i="1"/>
  <c r="X233" i="1"/>
  <c r="Y233" i="1"/>
  <c r="X234" i="1"/>
  <c r="Y234" i="1"/>
  <c r="X235" i="1"/>
  <c r="Y235" i="1"/>
  <c r="X236" i="1"/>
  <c r="Y236" i="1"/>
  <c r="X237" i="1"/>
  <c r="Y237" i="1"/>
  <c r="X238" i="1"/>
  <c r="Y238" i="1"/>
  <c r="X239" i="1"/>
  <c r="Y239" i="1"/>
  <c r="X240" i="1"/>
  <c r="Y240" i="1"/>
  <c r="X241" i="1"/>
  <c r="Y241" i="1"/>
  <c r="X242" i="1"/>
  <c r="Y242" i="1"/>
  <c r="X243" i="1"/>
  <c r="Y243" i="1"/>
  <c r="X244" i="1"/>
  <c r="Y244" i="1"/>
  <c r="X245" i="1"/>
  <c r="Y245" i="1"/>
  <c r="X246" i="1"/>
  <c r="Y246" i="1"/>
  <c r="X247" i="1"/>
  <c r="Y247" i="1"/>
  <c r="X248" i="1"/>
  <c r="Y248" i="1"/>
  <c r="X249" i="1"/>
  <c r="Y249" i="1"/>
  <c r="X250" i="1"/>
  <c r="Y250" i="1"/>
  <c r="X251" i="1"/>
  <c r="Y251" i="1"/>
  <c r="X252" i="1"/>
  <c r="Y252" i="1"/>
  <c r="X253" i="1"/>
  <c r="Y253" i="1"/>
  <c r="X254" i="1"/>
  <c r="Y254" i="1"/>
  <c r="X255" i="1"/>
  <c r="Y255" i="1"/>
  <c r="X256" i="1"/>
  <c r="Y256" i="1"/>
  <c r="X257" i="1"/>
  <c r="Y257" i="1"/>
  <c r="X258" i="1"/>
  <c r="Y258" i="1"/>
  <c r="X259" i="1"/>
  <c r="Y259" i="1"/>
  <c r="X260" i="1"/>
  <c r="Y260" i="1"/>
  <c r="X261" i="1"/>
  <c r="Y261" i="1"/>
  <c r="X262" i="1"/>
  <c r="Y262" i="1"/>
  <c r="X263" i="1"/>
  <c r="Y263" i="1"/>
  <c r="X264" i="1"/>
  <c r="Y264" i="1"/>
  <c r="X265" i="1"/>
  <c r="Y265" i="1"/>
  <c r="X266" i="1"/>
  <c r="Y266" i="1"/>
  <c r="X267" i="1"/>
  <c r="Y267" i="1"/>
  <c r="X268" i="1"/>
  <c r="Y268" i="1"/>
  <c r="X269" i="1"/>
  <c r="Y269" i="1"/>
  <c r="X270" i="1"/>
  <c r="Y270" i="1"/>
  <c r="X271" i="1"/>
  <c r="Y271" i="1"/>
  <c r="X272" i="1"/>
  <c r="Y272" i="1"/>
  <c r="X273" i="1"/>
  <c r="Y273" i="1"/>
  <c r="X274" i="1"/>
  <c r="Y274" i="1"/>
  <c r="X275" i="1"/>
  <c r="Y275" i="1"/>
  <c r="X276" i="1"/>
  <c r="Y276" i="1"/>
  <c r="X277" i="1"/>
  <c r="Y277" i="1"/>
  <c r="X278" i="1"/>
  <c r="Y278" i="1"/>
  <c r="X279" i="1"/>
  <c r="Y279" i="1"/>
  <c r="X280" i="1"/>
  <c r="Y280" i="1"/>
  <c r="X281" i="1"/>
  <c r="Y281" i="1"/>
  <c r="X282" i="1"/>
  <c r="Y282" i="1"/>
  <c r="X283" i="1"/>
  <c r="Y283" i="1"/>
  <c r="X284" i="1"/>
  <c r="Y284" i="1"/>
  <c r="X285" i="1"/>
  <c r="Y285" i="1"/>
  <c r="X286" i="1"/>
  <c r="Y286" i="1"/>
  <c r="X287" i="1"/>
  <c r="Y287" i="1"/>
  <c r="X288" i="1"/>
  <c r="Y288" i="1"/>
  <c r="X289" i="1"/>
  <c r="Y289" i="1"/>
  <c r="X290" i="1"/>
  <c r="Y290" i="1"/>
  <c r="X291" i="1"/>
  <c r="Y291" i="1"/>
  <c r="X292" i="1"/>
  <c r="Y292" i="1"/>
  <c r="X293" i="1"/>
  <c r="Y293" i="1"/>
  <c r="X294" i="1"/>
  <c r="Y294" i="1"/>
  <c r="X295" i="1"/>
  <c r="Y295" i="1"/>
  <c r="X296" i="1"/>
  <c r="Y296" i="1"/>
  <c r="X297" i="1"/>
  <c r="Y297" i="1"/>
  <c r="X298" i="1"/>
  <c r="Y298" i="1"/>
  <c r="X299" i="1"/>
  <c r="Y299" i="1"/>
  <c r="X300" i="1"/>
  <c r="Y300" i="1"/>
  <c r="X301" i="1"/>
  <c r="Y301" i="1"/>
  <c r="X302" i="1"/>
  <c r="Y302" i="1"/>
  <c r="X303" i="1"/>
  <c r="Y303" i="1"/>
  <c r="X304" i="1"/>
  <c r="Y304" i="1"/>
  <c r="X305" i="1"/>
  <c r="Y305" i="1"/>
  <c r="X306" i="1"/>
  <c r="Y306" i="1"/>
  <c r="X307" i="1"/>
  <c r="Y307" i="1"/>
  <c r="X308" i="1"/>
  <c r="Y308" i="1"/>
  <c r="X309" i="1"/>
  <c r="Y309" i="1"/>
  <c r="X310" i="1"/>
  <c r="Y310" i="1"/>
  <c r="X311" i="1"/>
  <c r="Y311" i="1"/>
  <c r="X312" i="1"/>
  <c r="Y312" i="1"/>
  <c r="X313" i="1"/>
  <c r="Y313" i="1"/>
  <c r="X314" i="1"/>
  <c r="Y314" i="1"/>
  <c r="X315" i="1"/>
  <c r="Y315" i="1"/>
  <c r="X316" i="1"/>
  <c r="Y316" i="1"/>
  <c r="X317" i="1"/>
  <c r="Y317" i="1"/>
  <c r="X318" i="1"/>
  <c r="Y318" i="1"/>
  <c r="X319" i="1"/>
  <c r="Y319" i="1"/>
  <c r="X320" i="1"/>
  <c r="Y320" i="1"/>
  <c r="X321" i="1"/>
  <c r="Y321" i="1"/>
  <c r="X322" i="1"/>
  <c r="Y322" i="1"/>
  <c r="X323" i="1"/>
  <c r="Y323" i="1"/>
  <c r="X324" i="1"/>
  <c r="Y324" i="1"/>
  <c r="X325" i="1"/>
  <c r="Y325" i="1"/>
  <c r="X326" i="1"/>
  <c r="Y326" i="1"/>
  <c r="X327" i="1"/>
  <c r="Y327" i="1"/>
  <c r="X328" i="1"/>
  <c r="Y328" i="1"/>
  <c r="X329" i="1"/>
  <c r="Y329" i="1"/>
  <c r="X330" i="1"/>
  <c r="Y330" i="1"/>
  <c r="X331" i="1"/>
  <c r="Y331" i="1"/>
  <c r="X332" i="1"/>
  <c r="Y332" i="1"/>
  <c r="X333" i="1"/>
  <c r="Y333" i="1"/>
  <c r="X334" i="1"/>
  <c r="Y334" i="1"/>
  <c r="X335" i="1"/>
  <c r="Y335" i="1"/>
  <c r="X336" i="1"/>
  <c r="Y336" i="1"/>
  <c r="X337" i="1"/>
  <c r="Y337" i="1"/>
  <c r="X338" i="1"/>
  <c r="Y338" i="1"/>
  <c r="X339" i="1"/>
  <c r="Y339" i="1"/>
  <c r="X340" i="1"/>
  <c r="Y340" i="1"/>
  <c r="X341" i="1"/>
  <c r="Y341" i="1"/>
  <c r="X342" i="1"/>
  <c r="Y342" i="1"/>
  <c r="X343" i="1"/>
  <c r="Y343" i="1"/>
  <c r="X344" i="1"/>
  <c r="Y344" i="1"/>
  <c r="X345" i="1"/>
  <c r="Y345" i="1"/>
  <c r="X346" i="1"/>
  <c r="Y346" i="1"/>
  <c r="X347" i="1"/>
  <c r="Y347" i="1"/>
  <c r="X348" i="1"/>
  <c r="Y348" i="1"/>
  <c r="X349" i="1"/>
  <c r="Y349" i="1"/>
  <c r="X350" i="1"/>
  <c r="Y350" i="1"/>
  <c r="X351" i="1"/>
  <c r="Y351" i="1"/>
  <c r="X352" i="1"/>
  <c r="Y352" i="1"/>
  <c r="X353" i="1"/>
  <c r="Y353" i="1"/>
  <c r="X354" i="1"/>
  <c r="Y354" i="1"/>
  <c r="X355" i="1"/>
  <c r="Y355" i="1"/>
  <c r="X356" i="1"/>
  <c r="Y356" i="1"/>
  <c r="X357" i="1"/>
  <c r="Y357" i="1"/>
  <c r="X358" i="1"/>
  <c r="Y358" i="1"/>
  <c r="X359" i="1"/>
  <c r="Y359" i="1"/>
  <c r="X360" i="1"/>
  <c r="Y360" i="1"/>
  <c r="X361" i="1"/>
  <c r="Y361" i="1"/>
  <c r="X362" i="1"/>
  <c r="Y362" i="1"/>
  <c r="X363" i="1"/>
  <c r="Y363" i="1"/>
  <c r="X364" i="1"/>
  <c r="Y364" i="1"/>
  <c r="X365" i="1"/>
  <c r="Y365" i="1"/>
  <c r="X366" i="1"/>
  <c r="Y366" i="1"/>
  <c r="X367" i="1"/>
  <c r="Y367" i="1"/>
  <c r="X368" i="1"/>
  <c r="Y368" i="1"/>
  <c r="X369" i="1"/>
  <c r="Y369" i="1"/>
  <c r="X370" i="1"/>
  <c r="Y370" i="1"/>
  <c r="X371" i="1"/>
  <c r="Y371" i="1"/>
  <c r="X372" i="1"/>
  <c r="Y372" i="1"/>
  <c r="X373" i="1"/>
  <c r="Y373" i="1"/>
  <c r="X374" i="1"/>
  <c r="Y374" i="1"/>
  <c r="X375" i="1"/>
  <c r="Y375" i="1"/>
  <c r="X376" i="1"/>
  <c r="Y376" i="1"/>
  <c r="X377" i="1"/>
  <c r="Y377" i="1"/>
  <c r="X378" i="1"/>
  <c r="Y378" i="1"/>
  <c r="X379" i="1"/>
  <c r="Y379" i="1"/>
  <c r="X380" i="1"/>
  <c r="Y380" i="1"/>
  <c r="X381" i="1"/>
  <c r="Y381" i="1"/>
  <c r="X382" i="1"/>
  <c r="Y382" i="1"/>
  <c r="X383" i="1"/>
  <c r="Y383" i="1"/>
  <c r="X384" i="1"/>
  <c r="Y384" i="1"/>
  <c r="X385" i="1"/>
  <c r="Y385" i="1"/>
  <c r="X386" i="1"/>
  <c r="Y386" i="1"/>
  <c r="X387" i="1"/>
  <c r="Y387" i="1"/>
  <c r="X388" i="1"/>
  <c r="Y388" i="1"/>
  <c r="X389" i="1"/>
  <c r="Y389" i="1"/>
  <c r="X390" i="1"/>
  <c r="Y390" i="1"/>
  <c r="X391" i="1"/>
  <c r="Y391" i="1"/>
  <c r="X392" i="1"/>
  <c r="Y392" i="1"/>
  <c r="X393" i="1"/>
  <c r="Y393" i="1"/>
  <c r="X394" i="1"/>
  <c r="Y394" i="1"/>
  <c r="X395" i="1"/>
  <c r="Y395" i="1"/>
  <c r="X396" i="1"/>
  <c r="Y396" i="1"/>
  <c r="X397" i="1"/>
  <c r="Y397" i="1"/>
  <c r="X398" i="1"/>
  <c r="Y398" i="1"/>
  <c r="X399" i="1"/>
  <c r="Y399" i="1"/>
  <c r="X400" i="1"/>
  <c r="Y400" i="1"/>
  <c r="X401" i="1"/>
  <c r="Y401" i="1"/>
  <c r="X402" i="1"/>
  <c r="Y402" i="1"/>
  <c r="X403" i="1"/>
  <c r="Y403" i="1"/>
  <c r="X404" i="1"/>
  <c r="Y404" i="1"/>
  <c r="X405" i="1"/>
  <c r="Y405" i="1"/>
  <c r="X406" i="1"/>
  <c r="Y406" i="1"/>
  <c r="X407" i="1"/>
  <c r="Y407" i="1"/>
  <c r="X408" i="1"/>
  <c r="Y408" i="1"/>
  <c r="X409" i="1"/>
  <c r="Y409" i="1"/>
  <c r="X410" i="1"/>
  <c r="Y410" i="1"/>
  <c r="X411" i="1"/>
  <c r="Y411" i="1"/>
  <c r="X412" i="1"/>
  <c r="Y412" i="1"/>
  <c r="X413" i="1"/>
  <c r="Y413" i="1"/>
  <c r="X414" i="1"/>
  <c r="Y414" i="1"/>
  <c r="X415" i="1"/>
  <c r="Y415" i="1"/>
  <c r="X416" i="1"/>
  <c r="Y416" i="1"/>
  <c r="X417" i="1"/>
  <c r="Y417" i="1"/>
  <c r="X418" i="1"/>
  <c r="Y418" i="1"/>
  <c r="X419" i="1"/>
  <c r="Y419" i="1"/>
  <c r="X420" i="1"/>
  <c r="Y420" i="1"/>
  <c r="X421" i="1"/>
  <c r="Y421" i="1"/>
  <c r="X422" i="1"/>
  <c r="Y422" i="1"/>
  <c r="X423" i="1"/>
  <c r="Y423" i="1"/>
  <c r="X424" i="1"/>
  <c r="Y424" i="1"/>
  <c r="X425" i="1"/>
  <c r="Y425" i="1"/>
  <c r="X426" i="1"/>
  <c r="Y426" i="1"/>
  <c r="X427" i="1"/>
  <c r="Y427" i="1"/>
  <c r="X428" i="1"/>
  <c r="Y428" i="1"/>
  <c r="X429" i="1"/>
  <c r="Y429" i="1"/>
  <c r="X430" i="1"/>
  <c r="Y430" i="1"/>
  <c r="X431" i="1"/>
  <c r="Y431" i="1"/>
  <c r="X432" i="1"/>
  <c r="Y432" i="1"/>
  <c r="X433" i="1"/>
  <c r="Y433" i="1"/>
  <c r="X434" i="1"/>
  <c r="Y434" i="1"/>
  <c r="X435" i="1"/>
  <c r="Y435" i="1"/>
  <c r="X436" i="1"/>
  <c r="Y436" i="1"/>
  <c r="X437" i="1"/>
  <c r="Y437" i="1"/>
  <c r="X438" i="1"/>
  <c r="Y438" i="1"/>
  <c r="X439" i="1"/>
  <c r="Y439" i="1"/>
  <c r="X440" i="1"/>
  <c r="Y440" i="1"/>
  <c r="X441" i="1"/>
  <c r="Y441" i="1"/>
  <c r="X442" i="1"/>
  <c r="Y442" i="1"/>
  <c r="X443" i="1"/>
  <c r="Y443" i="1"/>
  <c r="X444" i="1"/>
  <c r="Y444" i="1"/>
  <c r="X445" i="1"/>
  <c r="Y445" i="1"/>
  <c r="X446" i="1"/>
  <c r="Y446" i="1"/>
  <c r="X447" i="1"/>
  <c r="Y447" i="1"/>
  <c r="X448" i="1"/>
  <c r="Y448" i="1"/>
  <c r="X449" i="1"/>
  <c r="Y449" i="1"/>
  <c r="X450" i="1"/>
  <c r="Y450" i="1"/>
  <c r="X451" i="1"/>
  <c r="Y451" i="1"/>
  <c r="X452" i="1"/>
  <c r="Y452" i="1"/>
  <c r="X453" i="1"/>
  <c r="Y453" i="1"/>
  <c r="X454" i="1"/>
  <c r="Y454" i="1"/>
  <c r="X455" i="1"/>
  <c r="Y455" i="1"/>
  <c r="X456" i="1"/>
  <c r="Y456" i="1"/>
  <c r="X457" i="1"/>
  <c r="Y457" i="1"/>
  <c r="X458" i="1"/>
  <c r="Y458" i="1"/>
  <c r="X459" i="1"/>
  <c r="Y459" i="1"/>
  <c r="X460" i="1"/>
  <c r="Y460" i="1"/>
  <c r="X461" i="1"/>
  <c r="Y461" i="1"/>
  <c r="X462" i="1"/>
  <c r="Y462" i="1"/>
  <c r="X463" i="1"/>
  <c r="Y463" i="1"/>
  <c r="X464" i="1"/>
  <c r="Y464" i="1"/>
  <c r="X465" i="1"/>
  <c r="Y465" i="1"/>
  <c r="X466" i="1"/>
  <c r="Y466" i="1"/>
  <c r="X467" i="1"/>
  <c r="Y467" i="1"/>
  <c r="X468" i="1"/>
  <c r="Y468" i="1"/>
  <c r="X469" i="1"/>
  <c r="Y469" i="1"/>
  <c r="X470" i="1"/>
  <c r="Y470" i="1"/>
  <c r="X471" i="1"/>
  <c r="Y471" i="1"/>
  <c r="X472" i="1"/>
  <c r="Y472" i="1"/>
  <c r="X473" i="1"/>
  <c r="Y473" i="1"/>
  <c r="X474" i="1"/>
  <c r="Y474" i="1"/>
  <c r="X475" i="1"/>
  <c r="Y475" i="1"/>
  <c r="X476" i="1"/>
  <c r="Y476" i="1"/>
  <c r="X477" i="1"/>
  <c r="Y477" i="1"/>
  <c r="X478" i="1"/>
  <c r="Y478" i="1"/>
  <c r="X479" i="1"/>
  <c r="Y479" i="1"/>
  <c r="X480" i="1"/>
  <c r="Y480" i="1"/>
  <c r="X481" i="1"/>
  <c r="Y481" i="1"/>
  <c r="X482" i="1"/>
  <c r="Y482" i="1"/>
  <c r="X483" i="1"/>
  <c r="Y483" i="1"/>
  <c r="X484" i="1"/>
  <c r="Y484" i="1"/>
  <c r="X485" i="1"/>
  <c r="Y485" i="1"/>
  <c r="X486" i="1"/>
  <c r="Y486" i="1"/>
  <c r="R19" i="1" l="1"/>
  <c r="Q19" i="1"/>
  <c r="R18" i="1"/>
  <c r="Q18" i="1"/>
  <c r="R17" i="1"/>
  <c r="Q17" i="1"/>
  <c r="R13" i="1"/>
  <c r="Q13" i="1"/>
  <c r="R12" i="1"/>
  <c r="Q12" i="1"/>
  <c r="R11" i="1"/>
  <c r="Q11" i="1"/>
  <c r="R10" i="1"/>
  <c r="Q10" i="1"/>
  <c r="R9" i="1"/>
  <c r="Q9" i="1"/>
  <c r="R8" i="1"/>
  <c r="Q8" i="1"/>
  <c r="R7" i="1"/>
  <c r="Q7" i="1"/>
  <c r="R6" i="1"/>
  <c r="R5" i="1"/>
  <c r="Q5" i="1"/>
  <c r="P5" i="1"/>
  <c r="W4" i="1"/>
  <c r="V4" i="1"/>
  <c r="U4" i="1"/>
  <c r="T4" i="1"/>
  <c r="S4" i="1"/>
  <c r="R4" i="1"/>
  <c r="Q4" i="1"/>
  <c r="B2" i="1"/>
  <c r="U7" i="1" l="1"/>
  <c r="T7" i="1" l="1"/>
  <c r="L7" i="1"/>
  <c r="H7" i="1"/>
  <c r="C7" i="1"/>
  <c r="V7" i="1"/>
  <c r="F7" i="1"/>
  <c r="S7" i="1"/>
  <c r="X7" i="1" s="1"/>
  <c r="N7" i="1"/>
  <c r="M7" i="1"/>
  <c r="J7" i="1"/>
  <c r="G7" i="1"/>
  <c r="W7" i="1"/>
  <c r="U17" i="1"/>
  <c r="U8" i="1"/>
  <c r="U11" i="1"/>
  <c r="U19" i="1"/>
  <c r="U10" i="1"/>
  <c r="U9" i="1"/>
  <c r="U18" i="1"/>
  <c r="U12" i="1"/>
  <c r="U13" i="1"/>
  <c r="I7" i="1" l="1"/>
  <c r="K7" i="1" s="1"/>
  <c r="O7" i="1"/>
  <c r="T13" i="1"/>
  <c r="L13" i="1"/>
  <c r="H13" i="1"/>
  <c r="C13" i="1"/>
  <c r="S13" i="1"/>
  <c r="X13" i="1" s="1"/>
  <c r="N13" i="1"/>
  <c r="W13" i="1"/>
  <c r="M13" i="1"/>
  <c r="G13" i="1"/>
  <c r="J13" i="1"/>
  <c r="V13" i="1"/>
  <c r="F13" i="1"/>
  <c r="V10" i="1"/>
  <c r="N10" i="1"/>
  <c r="J10" i="1"/>
  <c r="F10" i="1"/>
  <c r="W10" i="1"/>
  <c r="M10" i="1"/>
  <c r="H10" i="1"/>
  <c r="L10" i="1"/>
  <c r="C10" i="1"/>
  <c r="T10" i="1"/>
  <c r="G10" i="1"/>
  <c r="S10" i="1"/>
  <c r="X10" i="1" s="1"/>
  <c r="T11" i="1"/>
  <c r="L11" i="1"/>
  <c r="H11" i="1"/>
  <c r="C11" i="1"/>
  <c r="V11" i="1"/>
  <c r="F11" i="1"/>
  <c r="J11" i="1"/>
  <c r="W11" i="1"/>
  <c r="N11" i="1"/>
  <c r="S11" i="1"/>
  <c r="X11" i="1" s="1"/>
  <c r="G11" i="1"/>
  <c r="M11" i="1"/>
  <c r="V12" i="1"/>
  <c r="N12" i="1"/>
  <c r="J12" i="1"/>
  <c r="F12" i="1"/>
  <c r="T12" i="1"/>
  <c r="S12" i="1"/>
  <c r="X12" i="1" s="1"/>
  <c r="C12" i="1"/>
  <c r="L12" i="1"/>
  <c r="H12" i="1"/>
  <c r="M12" i="1"/>
  <c r="G12" i="1"/>
  <c r="W12" i="1"/>
  <c r="T18" i="1"/>
  <c r="L18" i="1"/>
  <c r="H18" i="1"/>
  <c r="C18" i="1"/>
  <c r="V18" i="1"/>
  <c r="F18" i="1"/>
  <c r="J18" i="1"/>
  <c r="G18" i="1"/>
  <c r="W18" i="1"/>
  <c r="N18" i="1"/>
  <c r="S18" i="1"/>
  <c r="X18" i="1" s="1"/>
  <c r="M18" i="1"/>
  <c r="T9" i="1"/>
  <c r="L9" i="1"/>
  <c r="H9" i="1"/>
  <c r="C9" i="1"/>
  <c r="S9" i="1"/>
  <c r="X9" i="1" s="1"/>
  <c r="N9" i="1"/>
  <c r="W9" i="1"/>
  <c r="V9" i="1"/>
  <c r="G9" i="1"/>
  <c r="M9" i="1"/>
  <c r="F9" i="1"/>
  <c r="J9" i="1"/>
  <c r="V19" i="1"/>
  <c r="N19" i="1"/>
  <c r="J19" i="1"/>
  <c r="F19" i="1"/>
  <c r="T19" i="1"/>
  <c r="S19" i="1"/>
  <c r="X19" i="1" s="1"/>
  <c r="C19" i="1"/>
  <c r="G19" i="1"/>
  <c r="W19" i="1"/>
  <c r="L19" i="1"/>
  <c r="H19" i="1"/>
  <c r="M19" i="1"/>
  <c r="V8" i="1"/>
  <c r="N8" i="1"/>
  <c r="J8" i="1"/>
  <c r="F8" i="1"/>
  <c r="T8" i="1"/>
  <c r="S8" i="1"/>
  <c r="X8" i="1" s="1"/>
  <c r="M8" i="1"/>
  <c r="G8" i="1"/>
  <c r="L8" i="1"/>
  <c r="H8" i="1"/>
  <c r="C8" i="1"/>
  <c r="W8" i="1"/>
  <c r="V17" i="1"/>
  <c r="N17" i="1"/>
  <c r="J17" i="1"/>
  <c r="F17" i="1"/>
  <c r="W17" i="1"/>
  <c r="M17" i="1"/>
  <c r="H17" i="1"/>
  <c r="L17" i="1"/>
  <c r="G17" i="1"/>
  <c r="T17" i="1"/>
  <c r="S17" i="1"/>
  <c r="X17" i="1" s="1"/>
  <c r="C17" i="1"/>
  <c r="O9" i="1" l="1"/>
  <c r="I18" i="1"/>
  <c r="K18" i="1" s="1"/>
  <c r="O11" i="1"/>
  <c r="D7" i="1"/>
  <c r="D19" i="1"/>
  <c r="D13" i="1"/>
  <c r="D11" i="1"/>
  <c r="D12" i="1"/>
  <c r="D9" i="1"/>
  <c r="D10" i="1"/>
  <c r="D18" i="1"/>
  <c r="D17" i="1"/>
  <c r="D8" i="1"/>
  <c r="O8" i="1"/>
  <c r="I19" i="1"/>
  <c r="K19" i="1" s="1"/>
  <c r="I12" i="1"/>
  <c r="K12" i="1" s="1"/>
  <c r="I10" i="1"/>
  <c r="K10" i="1" s="1"/>
  <c r="O17" i="1"/>
  <c r="I11" i="1"/>
  <c r="K11" i="1" s="1"/>
  <c r="I13" i="1"/>
  <c r="K13" i="1" s="1"/>
  <c r="P7" i="1"/>
  <c r="Y7" i="1" s="1"/>
  <c r="I8" i="1"/>
  <c r="K8" i="1" s="1"/>
  <c r="O19" i="1"/>
  <c r="I9" i="1"/>
  <c r="K9" i="1" s="1"/>
  <c r="O12" i="1"/>
  <c r="O10" i="1"/>
  <c r="I17" i="1"/>
  <c r="K17" i="1" s="1"/>
  <c r="O18" i="1"/>
  <c r="O13" i="1"/>
  <c r="P11" i="1" l="1"/>
  <c r="Y11" i="1" s="1"/>
  <c r="P10" i="1"/>
  <c r="Y10" i="1" s="1"/>
  <c r="P9" i="1"/>
  <c r="Y9" i="1" s="1"/>
  <c r="P17" i="1"/>
  <c r="Y17" i="1" s="1"/>
  <c r="P12" i="1"/>
  <c r="Y12" i="1" s="1"/>
  <c r="P13" i="1"/>
  <c r="Y13" i="1" s="1"/>
  <c r="P8" i="1"/>
  <c r="Y8" i="1" s="1"/>
  <c r="P18" i="1"/>
  <c r="Y18" i="1" s="1"/>
  <c r="P19" i="1"/>
  <c r="Y19" i="1" s="1"/>
</calcChain>
</file>

<file path=xl/sharedStrings.xml><?xml version="1.0" encoding="utf-8"?>
<sst xmlns="http://schemas.openxmlformats.org/spreadsheetml/2006/main" count="74" uniqueCount="69">
  <si>
    <t>Definition of Uncompensated Care:</t>
  </si>
  <si>
    <t>A</t>
  </si>
  <si>
    <t>B</t>
  </si>
  <si>
    <t>C</t>
  </si>
  <si>
    <t>D</t>
  </si>
  <si>
    <t>E</t>
  </si>
  <si>
    <t>F</t>
  </si>
  <si>
    <t>G</t>
  </si>
  <si>
    <t>H</t>
  </si>
  <si>
    <t>I</t>
  </si>
  <si>
    <t>J</t>
  </si>
  <si>
    <t>K</t>
  </si>
  <si>
    <t>L</t>
  </si>
  <si>
    <t>M</t>
  </si>
  <si>
    <t>N</t>
  </si>
  <si>
    <t>O</t>
  </si>
  <si>
    <t>P</t>
  </si>
  <si>
    <t>Hospital Name</t>
  </si>
  <si>
    <t>State Estimated Hospital-Specific DSH Limit</t>
  </si>
  <si>
    <t>Medicaid I/P Utilization Rate</t>
  </si>
  <si>
    <t>Low-Income Utilization Rate</t>
  </si>
  <si>
    <t>State-Defined Eligibility Statistic</t>
  </si>
  <si>
    <t>Regular IP/OP Medicaid FFS Rate Payments</t>
  </si>
  <si>
    <t>IP/OP Medicaid MCO Payments</t>
  </si>
  <si>
    <t>Supplemental / Enhanced IP/OP Medicaid Payments</t>
  </si>
  <si>
    <t>Total Medicaid IP/OP Payments</t>
  </si>
  <si>
    <t>Total Cost of Care - Medicaid IP/OP Services</t>
  </si>
  <si>
    <t>Total Medicaid Uncompensated Care Costs</t>
  </si>
  <si>
    <t>Total IP/OP Indigent Care/Self-Pay Revenues</t>
  </si>
  <si>
    <t>Total Applicable Section 1011 Payments</t>
  </si>
  <si>
    <t>Total IP/OP Uninsured Cost of Care</t>
  </si>
  <si>
    <t>Total Uninsured Uncompensated Care Costs</t>
  </si>
  <si>
    <t>Total In-State DSH Payments Received</t>
  </si>
  <si>
    <t>Total Out-of-State DSH Payments Received</t>
  </si>
  <si>
    <t>Medicaid Provider Number</t>
  </si>
  <si>
    <t>Medicare Provider Number</t>
  </si>
  <si>
    <t>Total Hospital Cost</t>
  </si>
  <si>
    <t>(F+G+H)</t>
  </si>
  <si>
    <t>(J-I)</t>
  </si>
  <si>
    <t>(N-M-L)</t>
  </si>
  <si>
    <t>(K+O)</t>
  </si>
  <si>
    <t>BRIDGEPORT HOSPITAL</t>
  </si>
  <si>
    <t>CT CHILDRENS MEDICAL  CENTER</t>
  </si>
  <si>
    <t>DAY KIMBALL HOSPITAL</t>
  </si>
  <si>
    <t>JOHN DEMPSEY HOSPITAL</t>
  </si>
  <si>
    <t>ST MARYS HOSPITAL</t>
  </si>
  <si>
    <t>YALE NEW HAVEN HOSPITAL</t>
  </si>
  <si>
    <t>CT VETERANS HOME &amp; HOSPITAL (DVA)</t>
  </si>
  <si>
    <t>CT VALLEY HOSPITAL</t>
  </si>
  <si>
    <t>CT MENTAL HEALTH CENTER</t>
  </si>
  <si>
    <t>SOUTHWEST CT MENTAL HEALTH SYSTEM</t>
  </si>
  <si>
    <t>Institutes for Mental Disease</t>
  </si>
  <si>
    <t>Out-of-State DSH Hospitals</t>
  </si>
  <si>
    <t>None</t>
  </si>
  <si>
    <t>Note 1</t>
  </si>
  <si>
    <t>Note 3</t>
  </si>
  <si>
    <t>Note 2</t>
  </si>
  <si>
    <t>Note 5</t>
  </si>
  <si>
    <t>Note 4, 5</t>
  </si>
  <si>
    <t>Note 1:</t>
  </si>
  <si>
    <t>State Plan Attachment 4.19A - Private Freestanding short-term Children's General Hospital which provides Uncompensated Care</t>
  </si>
  <si>
    <t>Note 2:</t>
  </si>
  <si>
    <t>State Plan Attachment 4.19A - Psychiatric Hospitals Serving Low-Income Persons</t>
  </si>
  <si>
    <t>Note 3:</t>
  </si>
  <si>
    <t>State Plan Attachment 4.19A - Public Chronic Disease Hospital that provides Uncompensated Care</t>
  </si>
  <si>
    <t>Note 4:</t>
  </si>
  <si>
    <t>State Plan Attachment 4.19A - Public Acute Care Hospitals (short-term General Hospitals ) which provide Uncompensated Care under Section 1923 of the Social Security Act</t>
  </si>
  <si>
    <t>Note 5:</t>
  </si>
  <si>
    <t>State Plan Attachment 4.19A - Acute Care Hospitals (short-term General Hospitals ) which provide Uncompensated Care under Section 1923 of the Social Security Act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</si>
</sst>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0" x14ac:knownFonts="1">
    <font>
      <sz val="11"/>
      <color theme="1"/>
      <name val="Calibri"/>
      <family val="2"/>
      <scheme val="minor"/>
    </font>
    <font>
      <sz val="11"/>
      <color theme="1"/>
      <name val="Calibri"/>
      <family val="2"/>
      <scheme val="minor"/>
    </font>
    <font>
      <sz val="9"/>
      <color theme="1"/>
      <name val="Calibri Light"/>
      <family val="1"/>
      <scheme val="major"/>
    </font>
    <font>
      <u/>
      <sz val="9"/>
      <color theme="1"/>
      <name val="Calibri Light"/>
      <family val="1"/>
      <scheme val="major"/>
    </font>
    <font>
      <b/>
      <sz val="9"/>
      <color rgb="FFFF0000"/>
      <name val="Calibri Light"/>
      <family val="1"/>
      <scheme val="major"/>
    </font>
    <font>
      <b/>
      <sz val="9"/>
      <color theme="1"/>
      <name val="Calibri Light"/>
      <family val="1"/>
      <scheme val="major"/>
    </font>
    <font>
      <sz val="10"/>
      <name val="Courier"/>
      <family val="3"/>
    </font>
    <font>
      <b/>
      <sz val="10"/>
      <color theme="1"/>
      <name val="Calibri Light"/>
      <family val="1"/>
      <scheme val="major"/>
    </font>
    <font>
      <sz val="11"/>
      <color theme="1"/>
      <name val="Calibri Light"/>
      <family val="1"/>
      <scheme val="major"/>
    </font>
    <font>
      <sz val="9"/>
      <color theme="1"/>
      <name val="Calibri"/>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s>
  <cellStyleXfs count="9">
    <xf numFmtId="0" fontId="0" fillId="0" borderId="0"/>
    <xf numFmtId="43" fontId="6"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63">
    <xf numFmtId="0" fontId="0" fillId="0" borderId="0" xfId="0"/>
    <xf numFmtId="0" fontId="2" fillId="0" borderId="0" xfId="2" applyFont="1"/>
    <xf numFmtId="0" fontId="3" fillId="0" borderId="0" xfId="2" applyFont="1" applyAlignment="1">
      <alignment horizontal="right" vertical="top"/>
    </xf>
    <xf numFmtId="0" fontId="2" fillId="0" borderId="1" xfId="2" applyFont="1" applyBorder="1" applyAlignment="1">
      <alignment horizontal="center"/>
    </xf>
    <xf numFmtId="0" fontId="2" fillId="0" borderId="1" xfId="2" applyFont="1" applyFill="1" applyBorder="1" applyAlignment="1">
      <alignment horizontal="center"/>
    </xf>
    <xf numFmtId="0" fontId="2" fillId="0" borderId="0" xfId="2" applyFont="1" applyBorder="1" applyAlignment="1">
      <alignment horizontal="center"/>
    </xf>
    <xf numFmtId="0" fontId="2" fillId="0" borderId="2" xfId="2" applyFont="1" applyBorder="1" applyAlignment="1">
      <alignment horizontal="center" wrapText="1"/>
    </xf>
    <xf numFmtId="0" fontId="2" fillId="0" borderId="2" xfId="2" applyFont="1" applyFill="1" applyBorder="1" applyAlignment="1">
      <alignment horizontal="center" wrapText="1"/>
    </xf>
    <xf numFmtId="0" fontId="2" fillId="0" borderId="0" xfId="2" applyFont="1" applyBorder="1" applyAlignment="1">
      <alignment horizontal="center" wrapText="1"/>
    </xf>
    <xf numFmtId="0" fontId="2" fillId="0" borderId="3" xfId="2" applyFont="1" applyBorder="1"/>
    <xf numFmtId="164" fontId="2" fillId="0" borderId="3" xfId="3" applyNumberFormat="1" applyFont="1" applyBorder="1"/>
    <xf numFmtId="9" fontId="2" fillId="0" borderId="3" xfId="4" applyFont="1" applyBorder="1"/>
    <xf numFmtId="164" fontId="2" fillId="0" borderId="3" xfId="3" applyNumberFormat="1" applyFont="1" applyBorder="1" applyAlignment="1">
      <alignment horizontal="center"/>
    </xf>
    <xf numFmtId="164" fontId="2" fillId="0" borderId="3" xfId="3" applyNumberFormat="1" applyFont="1" applyFill="1" applyBorder="1" applyAlignment="1">
      <alignment horizontal="center"/>
    </xf>
    <xf numFmtId="164" fontId="2" fillId="0" borderId="0" xfId="3" applyNumberFormat="1" applyFont="1" applyBorder="1"/>
    <xf numFmtId="164" fontId="2" fillId="0" borderId="0" xfId="3" applyNumberFormat="1" applyFont="1"/>
    <xf numFmtId="10" fontId="2" fillId="0" borderId="0" xfId="4" applyNumberFormat="1" applyFont="1"/>
    <xf numFmtId="37" fontId="2" fillId="0" borderId="0" xfId="3" applyNumberFormat="1" applyFont="1" applyAlignment="1">
      <alignment horizontal="center"/>
    </xf>
    <xf numFmtId="37" fontId="2" fillId="0" borderId="0" xfId="3" applyNumberFormat="1" applyFont="1"/>
    <xf numFmtId="0" fontId="2" fillId="0" borderId="0" xfId="3" applyNumberFormat="1" applyFont="1" applyAlignment="1">
      <alignment horizontal="center"/>
    </xf>
    <xf numFmtId="0" fontId="4" fillId="0" borderId="0" xfId="2" applyFont="1"/>
    <xf numFmtId="37" fontId="2" fillId="0" borderId="3" xfId="3" applyNumberFormat="1" applyFont="1" applyBorder="1"/>
    <xf numFmtId="10" fontId="2" fillId="0" borderId="3" xfId="4" applyNumberFormat="1" applyFont="1" applyBorder="1"/>
    <xf numFmtId="37" fontId="2" fillId="0" borderId="3" xfId="3" applyNumberFormat="1" applyFont="1" applyBorder="1" applyAlignment="1">
      <alignment horizontal="center"/>
    </xf>
    <xf numFmtId="0" fontId="2" fillId="0" borderId="3" xfId="3" applyNumberFormat="1" applyFont="1" applyBorder="1" applyAlignment="1">
      <alignment horizontal="center"/>
    </xf>
    <xf numFmtId="10" fontId="2" fillId="0" borderId="5" xfId="4" applyNumberFormat="1" applyFont="1" applyBorder="1"/>
    <xf numFmtId="0" fontId="2" fillId="0" borderId="4" xfId="3" applyNumberFormat="1" applyFont="1" applyBorder="1"/>
    <xf numFmtId="37" fontId="2" fillId="0" borderId="0" xfId="4" applyNumberFormat="1" applyFont="1"/>
    <xf numFmtId="0" fontId="5" fillId="2" borderId="0" xfId="2" applyFont="1" applyFill="1"/>
    <xf numFmtId="37" fontId="2" fillId="2" borderId="0" xfId="3" applyNumberFormat="1" applyFont="1" applyFill="1"/>
    <xf numFmtId="37" fontId="2" fillId="2" borderId="0" xfId="4" applyNumberFormat="1" applyFont="1" applyFill="1"/>
    <xf numFmtId="37" fontId="2" fillId="2" borderId="0" xfId="3" applyNumberFormat="1" applyFont="1" applyFill="1" applyAlignment="1">
      <alignment horizontal="center"/>
    </xf>
    <xf numFmtId="0" fontId="2" fillId="2" borderId="0" xfId="3" applyNumberFormat="1" applyFont="1" applyFill="1" applyAlignment="1">
      <alignment horizontal="center"/>
    </xf>
    <xf numFmtId="9" fontId="2" fillId="0" borderId="0" xfId="4" applyFont="1"/>
    <xf numFmtId="164" fontId="2" fillId="2" borderId="0" xfId="3" applyNumberFormat="1" applyFont="1" applyFill="1"/>
    <xf numFmtId="9" fontId="2" fillId="2" borderId="0" xfId="4" applyFont="1" applyFill="1"/>
    <xf numFmtId="0" fontId="5" fillId="0" borderId="4" xfId="2" applyFont="1" applyBorder="1"/>
    <xf numFmtId="164" fontId="2" fillId="0" borderId="4" xfId="3" applyNumberFormat="1" applyFont="1" applyBorder="1"/>
    <xf numFmtId="0" fontId="2" fillId="0" borderId="0" xfId="2" applyFont="1" applyAlignment="1">
      <alignment vertical="center"/>
    </xf>
    <xf numFmtId="0" fontId="2" fillId="0" borderId="0" xfId="2" applyFont="1" applyAlignment="1"/>
    <xf numFmtId="10" fontId="2" fillId="0" borderId="0" xfId="2" applyNumberFormat="1" applyFont="1" applyAlignment="1"/>
    <xf numFmtId="43" fontId="2" fillId="0" borderId="0" xfId="1" applyFont="1" applyAlignment="1"/>
    <xf numFmtId="0" fontId="7" fillId="0" borderId="0" xfId="5" applyFont="1" applyAlignment="1">
      <alignment vertical="center"/>
    </xf>
    <xf numFmtId="164" fontId="2" fillId="0" borderId="0" xfId="6" applyNumberFormat="1" applyFont="1" applyAlignment="1"/>
    <xf numFmtId="0" fontId="2" fillId="0" borderId="0" xfId="5" applyFont="1" applyAlignment="1">
      <alignment vertical="center"/>
    </xf>
    <xf numFmtId="0" fontId="2" fillId="0" borderId="0" xfId="5" applyFont="1" applyAlignment="1"/>
    <xf numFmtId="0" fontId="2" fillId="0" borderId="0" xfId="5" applyFont="1" applyAlignment="1">
      <alignment horizontal="left" vertical="center"/>
    </xf>
    <xf numFmtId="0" fontId="8" fillId="0" borderId="0" xfId="5" applyFont="1" applyAlignment="1"/>
    <xf numFmtId="164" fontId="2" fillId="0" borderId="0" xfId="3" applyNumberFormat="1" applyFont="1" applyAlignment="1"/>
    <xf numFmtId="9" fontId="2" fillId="0" borderId="0" xfId="4" applyFont="1" applyAlignment="1"/>
    <xf numFmtId="0" fontId="2" fillId="0" borderId="0" xfId="2" applyFont="1" applyBorder="1"/>
    <xf numFmtId="37" fontId="2" fillId="0" borderId="0" xfId="3" applyNumberFormat="1" applyFont="1" applyBorder="1"/>
    <xf numFmtId="10" fontId="2" fillId="0" borderId="0" xfId="4" applyNumberFormat="1" applyFont="1" applyBorder="1"/>
    <xf numFmtId="0" fontId="2" fillId="0" borderId="0" xfId="3" applyNumberFormat="1" applyFont="1" applyBorder="1" applyAlignment="1">
      <alignment horizontal="center"/>
    </xf>
    <xf numFmtId="0" fontId="4" fillId="0" borderId="0" xfId="2" applyFont="1" applyBorder="1"/>
    <xf numFmtId="0" fontId="2" fillId="0" borderId="0" xfId="3" applyNumberFormat="1" applyFont="1" applyAlignment="1">
      <alignment wrapText="1"/>
    </xf>
    <xf numFmtId="0" fontId="2" fillId="0" borderId="3" xfId="3" applyNumberFormat="1" applyFont="1" applyBorder="1" applyAlignment="1">
      <alignment wrapText="1"/>
    </xf>
    <xf numFmtId="0" fontId="2" fillId="0" borderId="0" xfId="3" applyNumberFormat="1" applyFont="1" applyBorder="1" applyAlignment="1">
      <alignment wrapText="1"/>
    </xf>
    <xf numFmtId="0" fontId="2" fillId="0" borderId="0" xfId="2" applyFont="1" applyAlignment="1">
      <alignment wrapText="1"/>
    </xf>
    <xf numFmtId="0" fontId="2" fillId="2" borderId="0" xfId="3" applyNumberFormat="1" applyFont="1" applyFill="1" applyAlignment="1">
      <alignment wrapText="1"/>
    </xf>
    <xf numFmtId="164" fontId="9" fillId="0" borderId="0" xfId="7" applyNumberFormat="1" applyFont="1" applyFill="1" applyBorder="1" applyAlignment="1">
      <alignment horizontal="right"/>
    </xf>
    <xf numFmtId="10" fontId="9" fillId="0" borderId="0" xfId="8" applyNumberFormat="1" applyFont="1" applyBorder="1"/>
    <xf numFmtId="0" fontId="2" fillId="0" borderId="0" xfId="2" applyFont="1" applyBorder="1" applyAlignment="1">
      <alignment horizontal="left" vertical="top" wrapText="1"/>
    </xf>
  </cellXfs>
  <cellStyles count="9">
    <cellStyle name="Comma" xfId="1" builtinId="3"/>
    <cellStyle name="Comma 3" xfId="3"/>
    <cellStyle name="Comma 3 7" xfId="7"/>
    <cellStyle name="Comma 6" xfId="6"/>
    <cellStyle name="Normal" xfId="0" builtinId="0"/>
    <cellStyle name="Normal 13" xfId="5"/>
    <cellStyle name="Normal 5" xfId="2"/>
    <cellStyle name="Percent 3" xfId="4"/>
    <cellStyle name="Percent 3 8"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tricted_Access/026-42400%20Connecticut%20DSH/Statewide%20Calculation/2016/Post%20Desk%20Review/0300%20Statewide%20DSH%20Calculation%20Template_2019%2002-28%20UCC%20Both%20Way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Alloc to DSH Year"/>
      <sheetName val="DSH Year Totals"/>
      <sheetName val="Notes"/>
      <sheetName val="CR Year RHC Data"/>
      <sheetName val="CR Year RHC Alloc to DSH Year"/>
      <sheetName val="DSH Year RHC Totals"/>
      <sheetName val="DSH Year Combined Totals"/>
      <sheetName val="REPORT SETUP"/>
      <sheetName val="Report on Verifications"/>
      <sheetName val="Annual Reporting Requirements"/>
      <sheetName val="Report on Verifications 2"/>
      <sheetName val="Annual Reporting Requirements 2"/>
    </sheetNames>
    <sheetDataSet>
      <sheetData sheetId="0"/>
      <sheetData sheetId="1"/>
      <sheetData sheetId="2"/>
      <sheetData sheetId="3"/>
      <sheetData sheetId="4">
        <row r="1">
          <cell r="D1"/>
          <cell r="E1"/>
          <cell r="F1"/>
          <cell r="G1"/>
          <cell r="Q1" t="str">
            <v>Workpaper Ref:</v>
          </cell>
          <cell r="R1" t="str">
            <v>0300</v>
          </cell>
          <cell r="BM1"/>
          <cell r="BN1"/>
          <cell r="BO1"/>
          <cell r="BP1"/>
          <cell r="BQ1"/>
          <cell r="BR1"/>
          <cell r="BS1"/>
          <cell r="BT1"/>
          <cell r="DY1"/>
          <cell r="ET1"/>
          <cell r="FO1"/>
          <cell r="FP1"/>
          <cell r="FQ1"/>
          <cell r="GG1" t="str">
            <v>Lookups:</v>
          </cell>
          <cell r="GH1">
            <v>2</v>
          </cell>
          <cell r="GI1" t="str">
            <v>C</v>
          </cell>
          <cell r="GJ1" t="str">
            <v>G</v>
          </cell>
          <cell r="GZ1" t="str">
            <v>Not California</v>
          </cell>
        </row>
        <row r="2">
          <cell r="D2"/>
          <cell r="E2"/>
          <cell r="F2"/>
          <cell r="G2"/>
          <cell r="Q2" t="str">
            <v>Prepared by:</v>
          </cell>
          <cell r="R2"/>
          <cell r="BM2"/>
          <cell r="BN2"/>
          <cell r="BO2"/>
          <cell r="BP2"/>
          <cell r="BQ2"/>
          <cell r="BR2"/>
          <cell r="BS2"/>
          <cell r="BT2"/>
          <cell r="DY2"/>
          <cell r="ET2"/>
          <cell r="FO2"/>
          <cell r="FP2"/>
          <cell r="FQ2"/>
          <cell r="GG2"/>
          <cell r="GH2"/>
        </row>
        <row r="3">
          <cell r="D3"/>
          <cell r="E3"/>
          <cell r="F3"/>
          <cell r="G3"/>
          <cell r="H3" t="str">
            <v>= Transfer to state's CMS report and/or examination report</v>
          </cell>
          <cell r="Q3" t="str">
            <v>Reviewed by:</v>
          </cell>
          <cell r="R3"/>
          <cell r="BM3"/>
          <cell r="BN3"/>
          <cell r="BO3"/>
          <cell r="BP3"/>
          <cell r="BQ3"/>
          <cell r="BR3"/>
          <cell r="BS3"/>
          <cell r="BT3"/>
          <cell r="DY3"/>
          <cell r="ET3"/>
          <cell r="FO3"/>
          <cell r="FP3"/>
          <cell r="FQ3"/>
        </row>
        <row r="4">
          <cell r="A4">
            <v>42278</v>
          </cell>
          <cell r="B4">
            <v>42643</v>
          </cell>
          <cell r="D4"/>
          <cell r="E4"/>
          <cell r="F4"/>
          <cell r="G4"/>
          <cell r="Q4" t="str">
            <v>Workpaper Date:</v>
          </cell>
          <cell r="R4"/>
          <cell r="BM4"/>
          <cell r="BN4"/>
          <cell r="BO4"/>
          <cell r="BP4"/>
          <cell r="BQ4"/>
          <cell r="BR4"/>
          <cell r="BS4"/>
          <cell r="BT4"/>
          <cell r="DY4"/>
          <cell r="ET4"/>
          <cell r="FO4"/>
          <cell r="FP4"/>
          <cell r="FQ4"/>
        </row>
        <row r="5">
          <cell r="D5"/>
          <cell r="E5"/>
          <cell r="F5"/>
          <cell r="G5"/>
          <cell r="Q5" t="str">
            <v>Run Date:</v>
          </cell>
          <cell r="R5">
            <v>43809</v>
          </cell>
          <cell r="BM5"/>
          <cell r="BN5"/>
          <cell r="BO5"/>
          <cell r="BP5"/>
          <cell r="BQ5"/>
          <cell r="BR5"/>
          <cell r="BS5"/>
          <cell r="BT5"/>
          <cell r="DY5"/>
          <cell r="ET5"/>
          <cell r="FO5"/>
          <cell r="FP5"/>
          <cell r="FQ5"/>
        </row>
        <row r="6">
          <cell r="D6"/>
          <cell r="E6"/>
          <cell r="F6"/>
          <cell r="G6"/>
          <cell r="BM6"/>
          <cell r="BN6"/>
          <cell r="BO6"/>
          <cell r="BP6"/>
          <cell r="BQ6"/>
          <cell r="BR6"/>
          <cell r="BS6"/>
          <cell r="BT6"/>
          <cell r="DY6"/>
          <cell r="ET6"/>
          <cell r="FO6"/>
          <cell r="FP6"/>
          <cell r="FQ6"/>
        </row>
        <row r="7">
          <cell r="D7"/>
          <cell r="E7"/>
          <cell r="F7"/>
          <cell r="G7"/>
          <cell r="BM7"/>
          <cell r="BN7"/>
          <cell r="BO7"/>
          <cell r="BP7"/>
          <cell r="BQ7"/>
          <cell r="BR7"/>
          <cell r="BS7"/>
          <cell r="BT7"/>
          <cell r="DY7"/>
          <cell r="ET7"/>
          <cell r="FO7"/>
          <cell r="FP7"/>
          <cell r="FQ7"/>
        </row>
        <row r="8">
          <cell r="D8"/>
          <cell r="E8"/>
          <cell r="F8"/>
          <cell r="G8"/>
          <cell r="BM8"/>
          <cell r="BN8"/>
          <cell r="BO8"/>
          <cell r="BP8"/>
          <cell r="BQ8"/>
          <cell r="BR8"/>
          <cell r="BS8"/>
          <cell r="BT8"/>
          <cell r="DY8"/>
          <cell r="ET8"/>
          <cell r="FO8"/>
          <cell r="FP8"/>
          <cell r="FQ8"/>
          <cell r="GD8"/>
          <cell r="GE8"/>
          <cell r="GF8"/>
          <cell r="GG8"/>
          <cell r="GH8"/>
          <cell r="GI8"/>
          <cell r="GJ8"/>
          <cell r="GK8"/>
          <cell r="GL8"/>
          <cell r="GM8"/>
          <cell r="GN8"/>
          <cell r="GO8"/>
          <cell r="GP8"/>
          <cell r="GQ8"/>
          <cell r="GR8"/>
          <cell r="GS8"/>
          <cell r="GT8"/>
          <cell r="GU8"/>
          <cell r="GV8"/>
        </row>
        <row r="9">
          <cell r="D9"/>
          <cell r="E9"/>
          <cell r="F9"/>
          <cell r="G9"/>
          <cell r="BM9"/>
          <cell r="BN9"/>
          <cell r="BO9"/>
          <cell r="BP9"/>
          <cell r="BQ9"/>
          <cell r="BR9"/>
          <cell r="BS9"/>
          <cell r="BT9"/>
          <cell r="DY9"/>
          <cell r="ET9"/>
          <cell r="FO9"/>
          <cell r="FP9"/>
          <cell r="FQ9"/>
          <cell r="GD9"/>
          <cell r="GE9"/>
          <cell r="GF9"/>
          <cell r="GG9"/>
          <cell r="GH9"/>
          <cell r="GI9"/>
          <cell r="GJ9"/>
          <cell r="GK9"/>
          <cell r="GL9"/>
          <cell r="GM9"/>
          <cell r="GN9"/>
          <cell r="GO9"/>
          <cell r="GP9"/>
          <cell r="GQ9"/>
          <cell r="GR9"/>
          <cell r="GS9"/>
          <cell r="GT9"/>
          <cell r="GU9"/>
          <cell r="GV9"/>
        </row>
        <row r="10">
          <cell r="D10"/>
          <cell r="E10"/>
          <cell r="F10"/>
          <cell r="G10"/>
          <cell r="BM10"/>
          <cell r="BN10"/>
          <cell r="BO10"/>
          <cell r="BP10"/>
          <cell r="BQ10"/>
          <cell r="BR10"/>
          <cell r="BS10"/>
          <cell r="BT10"/>
          <cell r="DY10"/>
          <cell r="ET10"/>
          <cell r="FO10"/>
          <cell r="FP10"/>
          <cell r="FQ10"/>
          <cell r="GD10"/>
          <cell r="GE10"/>
          <cell r="GF10"/>
          <cell r="GG10"/>
          <cell r="GH10"/>
          <cell r="GI10"/>
          <cell r="GJ10"/>
          <cell r="GK10"/>
          <cell r="GL10"/>
          <cell r="GM10"/>
          <cell r="GN10"/>
          <cell r="GO10"/>
          <cell r="GP10"/>
          <cell r="GQ10"/>
          <cell r="GR10"/>
          <cell r="GS10"/>
          <cell r="GT10"/>
          <cell r="GU10"/>
          <cell r="GV10"/>
        </row>
        <row r="11">
          <cell r="D11"/>
          <cell r="E11"/>
          <cell r="F11"/>
          <cell r="G11"/>
          <cell r="BM11"/>
          <cell r="BN11"/>
          <cell r="BO11"/>
          <cell r="BP11"/>
          <cell r="BQ11"/>
          <cell r="BR11"/>
          <cell r="BS11"/>
          <cell r="BT11"/>
          <cell r="DY11"/>
          <cell r="ET11"/>
          <cell r="FO11"/>
          <cell r="FP11"/>
          <cell r="FQ11"/>
          <cell r="GD11"/>
          <cell r="GE11"/>
          <cell r="GF11"/>
          <cell r="GG11"/>
          <cell r="GH11"/>
          <cell r="GI11"/>
          <cell r="GJ11"/>
          <cell r="GK11"/>
          <cell r="GL11"/>
          <cell r="GM11"/>
          <cell r="GN11"/>
          <cell r="GO11"/>
          <cell r="GP11"/>
          <cell r="GQ11"/>
          <cell r="GR11"/>
          <cell r="GS11"/>
          <cell r="GT11"/>
          <cell r="GU11"/>
          <cell r="GV11"/>
        </row>
        <row r="12">
          <cell r="D12"/>
          <cell r="E12"/>
          <cell r="F12"/>
          <cell r="G12"/>
          <cell r="BM12"/>
          <cell r="BN12"/>
          <cell r="BO12"/>
          <cell r="BP12"/>
          <cell r="BQ12"/>
          <cell r="BR12"/>
          <cell r="BS12"/>
          <cell r="BT12"/>
          <cell r="DY12"/>
          <cell r="ET12"/>
          <cell r="FO12"/>
          <cell r="FP12"/>
          <cell r="FQ12"/>
          <cell r="GD12"/>
          <cell r="GE12"/>
          <cell r="GF12"/>
          <cell r="GG12"/>
          <cell r="GH12"/>
          <cell r="GI12"/>
          <cell r="GJ12"/>
          <cell r="GK12"/>
          <cell r="GL12"/>
          <cell r="GM12"/>
          <cell r="GN12"/>
          <cell r="GO12"/>
          <cell r="GP12"/>
          <cell r="GQ12"/>
          <cell r="GR12"/>
          <cell r="GS12"/>
          <cell r="GT12"/>
          <cell r="GU12"/>
          <cell r="GV12"/>
        </row>
        <row r="13">
          <cell r="D13"/>
          <cell r="E13"/>
          <cell r="F13"/>
          <cell r="G13"/>
          <cell r="BM13"/>
          <cell r="BN13"/>
          <cell r="BO13"/>
          <cell r="BP13"/>
          <cell r="BQ13"/>
          <cell r="BR13"/>
          <cell r="BS13"/>
          <cell r="BT13"/>
          <cell r="DY13"/>
          <cell r="ET13"/>
          <cell r="FO13"/>
          <cell r="FP13"/>
          <cell r="FQ13"/>
          <cell r="GD13"/>
          <cell r="GE13"/>
          <cell r="GF13"/>
          <cell r="GG13"/>
          <cell r="GH13"/>
          <cell r="GI13"/>
          <cell r="GJ13"/>
          <cell r="GK13"/>
          <cell r="GL13"/>
          <cell r="GM13"/>
          <cell r="GN13"/>
          <cell r="GO13"/>
          <cell r="GP13"/>
          <cell r="GQ13"/>
          <cell r="GR13"/>
          <cell r="GS13"/>
          <cell r="GT13"/>
          <cell r="GU13"/>
          <cell r="GV13"/>
        </row>
        <row r="14">
          <cell r="D14"/>
          <cell r="E14"/>
          <cell r="F14"/>
          <cell r="G14"/>
          <cell r="BM14"/>
          <cell r="BN14"/>
          <cell r="BO14"/>
          <cell r="BP14"/>
          <cell r="BQ14"/>
          <cell r="BR14"/>
          <cell r="BS14"/>
          <cell r="BT14"/>
          <cell r="DY14"/>
          <cell r="ET14"/>
          <cell r="FO14"/>
          <cell r="FP14"/>
          <cell r="FQ14"/>
          <cell r="GD14"/>
          <cell r="GE14"/>
          <cell r="GF14"/>
          <cell r="GG14"/>
          <cell r="GH14"/>
          <cell r="GI14"/>
          <cell r="GJ14"/>
          <cell r="GK14"/>
          <cell r="GL14"/>
          <cell r="GM14"/>
          <cell r="GN14"/>
          <cell r="GO14"/>
          <cell r="GP14"/>
          <cell r="GQ14"/>
          <cell r="GR14"/>
          <cell r="GS14"/>
          <cell r="GT14"/>
          <cell r="GU14"/>
          <cell r="GV14"/>
        </row>
        <row r="15">
          <cell r="D15"/>
          <cell r="E15"/>
          <cell r="F15"/>
          <cell r="G15"/>
          <cell r="BM15"/>
          <cell r="BN15"/>
          <cell r="BO15"/>
          <cell r="BP15"/>
          <cell r="BQ15"/>
          <cell r="BR15"/>
          <cell r="BS15"/>
          <cell r="BT15"/>
          <cell r="DY15"/>
          <cell r="ET15"/>
          <cell r="FO15"/>
          <cell r="FP15"/>
          <cell r="FQ15"/>
          <cell r="GD15"/>
          <cell r="GE15"/>
          <cell r="GF15"/>
          <cell r="GG15"/>
          <cell r="GH15"/>
          <cell r="GI15"/>
          <cell r="GJ15"/>
          <cell r="GK15"/>
          <cell r="GL15"/>
          <cell r="GM15"/>
          <cell r="GN15"/>
          <cell r="GO15"/>
          <cell r="GP15"/>
          <cell r="GQ15"/>
          <cell r="GR15"/>
          <cell r="GS15"/>
          <cell r="GT15"/>
          <cell r="GU15"/>
          <cell r="GV15"/>
        </row>
        <row r="16">
          <cell r="D16"/>
          <cell r="E16"/>
          <cell r="F16"/>
          <cell r="G16"/>
          <cell r="BM16"/>
          <cell r="BN16"/>
          <cell r="BO16"/>
          <cell r="BP16"/>
          <cell r="BQ16"/>
          <cell r="BR16"/>
          <cell r="BS16"/>
          <cell r="BT16"/>
          <cell r="DY16"/>
          <cell r="ET16"/>
          <cell r="FO16"/>
          <cell r="FP16"/>
          <cell r="FQ16"/>
          <cell r="GD16"/>
          <cell r="GE16"/>
          <cell r="GF16"/>
          <cell r="GG16"/>
          <cell r="GH16"/>
          <cell r="GI16"/>
          <cell r="GJ16"/>
          <cell r="GK16"/>
          <cell r="GL16"/>
          <cell r="GM16"/>
          <cell r="GN16"/>
          <cell r="GO16"/>
          <cell r="GP16"/>
          <cell r="GQ16"/>
          <cell r="GR16"/>
          <cell r="GS16"/>
          <cell r="GT16"/>
          <cell r="GU16"/>
          <cell r="GV16"/>
        </row>
        <row r="17">
          <cell r="D17"/>
          <cell r="E17"/>
          <cell r="F17"/>
          <cell r="G17"/>
          <cell r="BM17"/>
          <cell r="BN17"/>
          <cell r="BO17"/>
          <cell r="BP17"/>
          <cell r="BQ17"/>
          <cell r="BR17"/>
          <cell r="BS17"/>
          <cell r="BT17"/>
          <cell r="DY17"/>
          <cell r="ET17"/>
          <cell r="FO17"/>
          <cell r="FP17"/>
          <cell r="FQ17"/>
          <cell r="GD17"/>
          <cell r="GE17"/>
          <cell r="GF17"/>
          <cell r="GG17"/>
          <cell r="GH17"/>
          <cell r="GI17"/>
          <cell r="GJ17"/>
          <cell r="GK17"/>
          <cell r="GL17"/>
          <cell r="GM17"/>
          <cell r="GN17"/>
          <cell r="GO17"/>
          <cell r="GP17"/>
          <cell r="GQ17"/>
          <cell r="GR17"/>
          <cell r="GS17"/>
          <cell r="GT17"/>
          <cell r="GU17"/>
          <cell r="GV17"/>
        </row>
        <row r="18">
          <cell r="D18"/>
          <cell r="E18"/>
          <cell r="F18"/>
          <cell r="G18"/>
          <cell r="BM18"/>
          <cell r="BN18"/>
          <cell r="BO18"/>
          <cell r="BP18"/>
          <cell r="BQ18"/>
          <cell r="BR18"/>
          <cell r="BS18"/>
          <cell r="BT18"/>
          <cell r="DY18"/>
          <cell r="ET18"/>
          <cell r="FO18"/>
          <cell r="FP18"/>
          <cell r="FQ18"/>
          <cell r="GD18"/>
          <cell r="GE18"/>
          <cell r="GF18"/>
          <cell r="GG18"/>
          <cell r="GH18"/>
          <cell r="GI18"/>
          <cell r="GJ18"/>
          <cell r="GK18"/>
          <cell r="GL18"/>
          <cell r="GM18"/>
          <cell r="GN18"/>
          <cell r="GO18"/>
          <cell r="GP18"/>
          <cell r="GQ18"/>
          <cell r="GR18"/>
          <cell r="GS18"/>
          <cell r="GT18"/>
          <cell r="GU18"/>
          <cell r="GV18"/>
        </row>
        <row r="19">
          <cell r="D19"/>
          <cell r="E19"/>
          <cell r="F19"/>
          <cell r="G19"/>
          <cell r="BM19"/>
          <cell r="BN19"/>
          <cell r="BO19"/>
          <cell r="BP19"/>
          <cell r="BQ19"/>
          <cell r="BR19"/>
          <cell r="BS19"/>
          <cell r="BT19"/>
          <cell r="DY19"/>
          <cell r="ET19"/>
          <cell r="FO19"/>
          <cell r="FP19"/>
          <cell r="FQ19"/>
          <cell r="GD19"/>
          <cell r="GE19"/>
          <cell r="GF19"/>
          <cell r="GG19"/>
          <cell r="GH19"/>
          <cell r="GI19"/>
          <cell r="GJ19"/>
          <cell r="GK19"/>
          <cell r="GL19"/>
          <cell r="GM19"/>
          <cell r="GN19"/>
          <cell r="GO19"/>
          <cell r="GP19"/>
          <cell r="GQ19"/>
          <cell r="GR19"/>
          <cell r="GS19"/>
          <cell r="GT19"/>
          <cell r="GU19"/>
          <cell r="GV19"/>
        </row>
        <row r="20">
          <cell r="D20"/>
          <cell r="E20"/>
          <cell r="F20"/>
          <cell r="G20"/>
          <cell r="BM20"/>
          <cell r="BN20"/>
          <cell r="BO20"/>
          <cell r="BP20"/>
          <cell r="BQ20"/>
          <cell r="BR20"/>
          <cell r="BS20"/>
          <cell r="BT20"/>
          <cell r="DY20"/>
          <cell r="ET20"/>
          <cell r="FO20"/>
          <cell r="FP20"/>
          <cell r="FQ20"/>
          <cell r="GD20"/>
          <cell r="GE20"/>
          <cell r="GF20"/>
          <cell r="GG20"/>
          <cell r="GH20"/>
          <cell r="GI20"/>
          <cell r="GJ20"/>
          <cell r="GK20"/>
          <cell r="GL20"/>
          <cell r="GM20"/>
          <cell r="GN20"/>
          <cell r="GO20"/>
          <cell r="GP20"/>
          <cell r="GQ20"/>
          <cell r="GR20"/>
          <cell r="GS20"/>
          <cell r="GT20"/>
          <cell r="GU20"/>
          <cell r="GV20"/>
        </row>
        <row r="21">
          <cell r="D21"/>
          <cell r="E21"/>
          <cell r="F21"/>
          <cell r="G21"/>
          <cell r="BM21"/>
          <cell r="BN21"/>
          <cell r="BO21"/>
          <cell r="BP21"/>
          <cell r="BQ21"/>
          <cell r="BR21"/>
          <cell r="BS21"/>
          <cell r="BT21"/>
          <cell r="DY21"/>
          <cell r="ET21"/>
          <cell r="FO21"/>
          <cell r="FP21"/>
          <cell r="FQ21"/>
          <cell r="GD21"/>
          <cell r="GE21"/>
          <cell r="GF21"/>
          <cell r="GG21"/>
          <cell r="GH21"/>
          <cell r="GI21"/>
          <cell r="GJ21"/>
          <cell r="GK21"/>
          <cell r="GL21"/>
          <cell r="GM21"/>
          <cell r="GN21"/>
          <cell r="GO21"/>
          <cell r="GP21"/>
          <cell r="GQ21"/>
          <cell r="GR21"/>
          <cell r="GS21"/>
          <cell r="GT21"/>
          <cell r="GU21"/>
          <cell r="GV21"/>
        </row>
        <row r="22">
          <cell r="D22"/>
          <cell r="E22"/>
          <cell r="F22"/>
          <cell r="G22"/>
          <cell r="BM22"/>
          <cell r="BN22"/>
          <cell r="BO22"/>
          <cell r="BP22"/>
          <cell r="BQ22"/>
          <cell r="BR22"/>
          <cell r="BS22"/>
          <cell r="BT22"/>
          <cell r="DY22"/>
          <cell r="ET22"/>
          <cell r="FO22"/>
          <cell r="FP22"/>
          <cell r="FQ22"/>
          <cell r="GD22"/>
          <cell r="GE22"/>
          <cell r="GF22"/>
          <cell r="GG22"/>
          <cell r="GH22"/>
          <cell r="GI22"/>
          <cell r="GJ22"/>
          <cell r="GK22"/>
          <cell r="GL22"/>
          <cell r="GM22"/>
          <cell r="GN22"/>
          <cell r="GO22"/>
          <cell r="GP22"/>
          <cell r="GQ22"/>
          <cell r="GR22"/>
          <cell r="GS22"/>
          <cell r="GT22"/>
          <cell r="GU22"/>
          <cell r="GV22"/>
        </row>
        <row r="23">
          <cell r="D23"/>
          <cell r="E23"/>
          <cell r="F23"/>
          <cell r="G23"/>
          <cell r="BM23"/>
          <cell r="BN23"/>
          <cell r="BO23"/>
          <cell r="BP23"/>
          <cell r="BQ23"/>
          <cell r="BR23"/>
          <cell r="BS23"/>
          <cell r="BT23"/>
          <cell r="DY23"/>
          <cell r="ET23"/>
          <cell r="FO23"/>
          <cell r="FP23"/>
          <cell r="FQ23"/>
          <cell r="GD23"/>
          <cell r="GE23"/>
          <cell r="GF23"/>
          <cell r="GG23"/>
          <cell r="GH23"/>
          <cell r="GI23"/>
          <cell r="GJ23"/>
          <cell r="GK23"/>
          <cell r="GL23"/>
          <cell r="GM23"/>
          <cell r="GN23"/>
          <cell r="GO23"/>
          <cell r="GP23"/>
          <cell r="GQ23"/>
          <cell r="GR23"/>
          <cell r="GS23"/>
          <cell r="GT23"/>
          <cell r="GU23"/>
          <cell r="GV23"/>
        </row>
        <row r="24">
          <cell r="D24">
            <v>1</v>
          </cell>
          <cell r="E24">
            <v>2</v>
          </cell>
          <cell r="F24">
            <v>3</v>
          </cell>
          <cell r="G24">
            <v>4</v>
          </cell>
          <cell r="H24">
            <v>5</v>
          </cell>
          <cell r="I24">
            <v>6</v>
          </cell>
          <cell r="J24">
            <v>7</v>
          </cell>
          <cell r="K24">
            <v>8</v>
          </cell>
          <cell r="L24">
            <v>9</v>
          </cell>
          <cell r="M24">
            <v>10</v>
          </cell>
          <cell r="N24">
            <v>11</v>
          </cell>
          <cell r="O24">
            <v>12</v>
          </cell>
          <cell r="P24">
            <v>13</v>
          </cell>
          <cell r="Q24">
            <v>14</v>
          </cell>
          <cell r="R24">
            <v>15</v>
          </cell>
          <cell r="S24">
            <v>16</v>
          </cell>
          <cell r="T24">
            <v>17</v>
          </cell>
          <cell r="U24">
            <v>18</v>
          </cell>
          <cell r="V24">
            <v>19</v>
          </cell>
          <cell r="W24">
            <v>20</v>
          </cell>
          <cell r="X24">
            <v>21</v>
          </cell>
          <cell r="Y24">
            <v>22</v>
          </cell>
          <cell r="Z24">
            <v>23</v>
          </cell>
          <cell r="AA24">
            <v>24</v>
          </cell>
          <cell r="AB24">
            <v>25</v>
          </cell>
          <cell r="AC24">
            <v>26</v>
          </cell>
          <cell r="AD24">
            <v>27</v>
          </cell>
          <cell r="AE24">
            <v>28</v>
          </cell>
          <cell r="AF24">
            <v>29</v>
          </cell>
          <cell r="AG24">
            <v>30</v>
          </cell>
          <cell r="AH24">
            <v>31</v>
          </cell>
          <cell r="AI24">
            <v>32</v>
          </cell>
          <cell r="AJ24">
            <v>33</v>
          </cell>
          <cell r="AK24">
            <v>34</v>
          </cell>
          <cell r="AL24">
            <v>35</v>
          </cell>
          <cell r="AM24">
            <v>36</v>
          </cell>
          <cell r="AN24">
            <v>37</v>
          </cell>
          <cell r="AO24">
            <v>38</v>
          </cell>
          <cell r="AP24">
            <v>39</v>
          </cell>
          <cell r="AQ24">
            <v>40</v>
          </cell>
          <cell r="AR24">
            <v>41</v>
          </cell>
          <cell r="AS24">
            <v>42</v>
          </cell>
          <cell r="AT24">
            <v>43</v>
          </cell>
          <cell r="AU24">
            <v>44</v>
          </cell>
          <cell r="AV24">
            <v>45</v>
          </cell>
          <cell r="AW24">
            <v>46</v>
          </cell>
          <cell r="AX24">
            <v>47</v>
          </cell>
          <cell r="AY24">
            <v>48</v>
          </cell>
          <cell r="AZ24">
            <v>49</v>
          </cell>
          <cell r="BA24">
            <v>50</v>
          </cell>
          <cell r="BB24">
            <v>51</v>
          </cell>
          <cell r="BC24">
            <v>52</v>
          </cell>
          <cell r="BD24">
            <v>53</v>
          </cell>
          <cell r="BE24">
            <v>54</v>
          </cell>
          <cell r="BF24">
            <v>55</v>
          </cell>
          <cell r="BG24">
            <v>56</v>
          </cell>
          <cell r="BH24">
            <v>57</v>
          </cell>
          <cell r="BI24">
            <v>58</v>
          </cell>
          <cell r="BJ24">
            <v>59</v>
          </cell>
          <cell r="BK24">
            <v>60</v>
          </cell>
          <cell r="BL24">
            <v>61</v>
          </cell>
          <cell r="BM24">
            <v>62</v>
          </cell>
          <cell r="BN24">
            <v>63</v>
          </cell>
          <cell r="BO24">
            <v>64</v>
          </cell>
          <cell r="BP24">
            <v>65</v>
          </cell>
          <cell r="BQ24">
            <v>66</v>
          </cell>
          <cell r="BR24">
            <v>67</v>
          </cell>
          <cell r="BS24">
            <v>68</v>
          </cell>
          <cell r="BT24">
            <v>69</v>
          </cell>
          <cell r="BU24">
            <v>70</v>
          </cell>
          <cell r="BV24">
            <v>71</v>
          </cell>
          <cell r="BW24">
            <v>72</v>
          </cell>
          <cell r="BX24">
            <v>73</v>
          </cell>
          <cell r="BY24">
            <v>74</v>
          </cell>
          <cell r="BZ24">
            <v>75</v>
          </cell>
          <cell r="CA24">
            <v>76</v>
          </cell>
          <cell r="CB24">
            <v>77</v>
          </cell>
          <cell r="CC24">
            <v>78</v>
          </cell>
          <cell r="CD24">
            <v>79</v>
          </cell>
          <cell r="CE24">
            <v>80</v>
          </cell>
          <cell r="CF24">
            <v>81</v>
          </cell>
          <cell r="CG24">
            <v>82</v>
          </cell>
          <cell r="CH24">
            <v>83</v>
          </cell>
          <cell r="CI24">
            <v>84</v>
          </cell>
          <cell r="CJ24">
            <v>85</v>
          </cell>
          <cell r="CK24">
            <v>86</v>
          </cell>
          <cell r="CL24">
            <v>87</v>
          </cell>
          <cell r="CM24">
            <v>88</v>
          </cell>
          <cell r="CN24">
            <v>89</v>
          </cell>
          <cell r="CO24">
            <v>90</v>
          </cell>
          <cell r="CP24">
            <v>91</v>
          </cell>
          <cell r="CQ24">
            <v>92</v>
          </cell>
          <cell r="CR24">
            <v>93</v>
          </cell>
          <cell r="CS24">
            <v>94</v>
          </cell>
          <cell r="CT24">
            <v>95</v>
          </cell>
          <cell r="CU24">
            <v>96</v>
          </cell>
          <cell r="CV24">
            <v>97</v>
          </cell>
          <cell r="CW24">
            <v>98</v>
          </cell>
          <cell r="CX24">
            <v>99</v>
          </cell>
          <cell r="CY24">
            <v>100</v>
          </cell>
          <cell r="CZ24">
            <v>101</v>
          </cell>
          <cell r="DA24">
            <v>102</v>
          </cell>
          <cell r="DB24">
            <v>103</v>
          </cell>
          <cell r="DC24">
            <v>104</v>
          </cell>
          <cell r="DD24">
            <v>105</v>
          </cell>
          <cell r="DE24">
            <v>106</v>
          </cell>
          <cell r="DF24">
            <v>107</v>
          </cell>
          <cell r="DG24">
            <v>108</v>
          </cell>
          <cell r="DH24">
            <v>109</v>
          </cell>
          <cell r="DI24">
            <v>110</v>
          </cell>
          <cell r="DJ24">
            <v>111</v>
          </cell>
          <cell r="DK24">
            <v>112</v>
          </cell>
          <cell r="DL24">
            <v>113</v>
          </cell>
          <cell r="DM24">
            <v>114</v>
          </cell>
          <cell r="DN24">
            <v>115</v>
          </cell>
          <cell r="DO24">
            <v>116</v>
          </cell>
          <cell r="DP24">
            <v>117</v>
          </cell>
          <cell r="DQ24">
            <v>118</v>
          </cell>
          <cell r="DR24">
            <v>119</v>
          </cell>
          <cell r="DS24">
            <v>120</v>
          </cell>
          <cell r="DT24">
            <v>121</v>
          </cell>
          <cell r="DU24">
            <v>122</v>
          </cell>
          <cell r="DV24">
            <v>123</v>
          </cell>
          <cell r="DW24">
            <v>124</v>
          </cell>
          <cell r="DX24">
            <v>125</v>
          </cell>
          <cell r="DY24">
            <v>126</v>
          </cell>
          <cell r="DZ24">
            <v>127</v>
          </cell>
          <cell r="EA24">
            <v>128</v>
          </cell>
          <cell r="EB24">
            <v>129</v>
          </cell>
          <cell r="EC24">
            <v>130</v>
          </cell>
          <cell r="ED24">
            <v>131</v>
          </cell>
          <cell r="EE24">
            <v>132</v>
          </cell>
          <cell r="EF24">
            <v>133</v>
          </cell>
          <cell r="EG24">
            <v>134</v>
          </cell>
          <cell r="EH24">
            <v>135</v>
          </cell>
          <cell r="EI24">
            <v>136</v>
          </cell>
          <cell r="EJ24">
            <v>137</v>
          </cell>
          <cell r="EK24">
            <v>138</v>
          </cell>
          <cell r="EL24">
            <v>139</v>
          </cell>
          <cell r="EM24">
            <v>140</v>
          </cell>
          <cell r="EN24">
            <v>141</v>
          </cell>
          <cell r="EO24">
            <v>142</v>
          </cell>
          <cell r="EP24">
            <v>143</v>
          </cell>
          <cell r="EQ24">
            <v>144</v>
          </cell>
          <cell r="ER24">
            <v>145</v>
          </cell>
          <cell r="ES24">
            <v>146</v>
          </cell>
          <cell r="ET24">
            <v>147</v>
          </cell>
          <cell r="EU24">
            <v>148</v>
          </cell>
          <cell r="EV24">
            <v>149</v>
          </cell>
          <cell r="EW24">
            <v>150</v>
          </cell>
          <cell r="EX24">
            <v>151</v>
          </cell>
          <cell r="EY24">
            <v>152</v>
          </cell>
          <cell r="EZ24">
            <v>153</v>
          </cell>
          <cell r="FA24">
            <v>154</v>
          </cell>
          <cell r="FB24">
            <v>155</v>
          </cell>
          <cell r="FC24">
            <v>156</v>
          </cell>
          <cell r="FD24">
            <v>157</v>
          </cell>
          <cell r="FE24">
            <v>158</v>
          </cell>
          <cell r="FF24">
            <v>159</v>
          </cell>
          <cell r="FG24">
            <v>160</v>
          </cell>
          <cell r="FH24">
            <v>161</v>
          </cell>
          <cell r="FI24">
            <v>162</v>
          </cell>
          <cell r="FJ24">
            <v>163</v>
          </cell>
          <cell r="FK24">
            <v>164</v>
          </cell>
          <cell r="FL24">
            <v>165</v>
          </cell>
          <cell r="FM24">
            <v>166</v>
          </cell>
          <cell r="FN24">
            <v>167</v>
          </cell>
          <cell r="FO24">
            <v>168</v>
          </cell>
          <cell r="FP24">
            <v>169</v>
          </cell>
          <cell r="FQ24">
            <v>170</v>
          </cell>
          <cell r="FR24">
            <v>171</v>
          </cell>
          <cell r="FS24">
            <v>172</v>
          </cell>
          <cell r="FT24">
            <v>173</v>
          </cell>
          <cell r="FU24">
            <v>174</v>
          </cell>
          <cell r="FV24">
            <v>175</v>
          </cell>
          <cell r="FW24">
            <v>176</v>
          </cell>
          <cell r="FX24">
            <v>177</v>
          </cell>
          <cell r="FY24">
            <v>178</v>
          </cell>
          <cell r="FZ24">
            <v>179</v>
          </cell>
          <cell r="GA24">
            <v>180</v>
          </cell>
          <cell r="GB24">
            <v>181</v>
          </cell>
          <cell r="GC24">
            <v>182</v>
          </cell>
          <cell r="GD24">
            <v>183</v>
          </cell>
          <cell r="GE24">
            <v>184</v>
          </cell>
          <cell r="GF24">
            <v>185</v>
          </cell>
          <cell r="GG24">
            <v>186</v>
          </cell>
          <cell r="GH24">
            <v>187</v>
          </cell>
          <cell r="GI24">
            <v>188</v>
          </cell>
          <cell r="GJ24">
            <v>189</v>
          </cell>
          <cell r="GK24">
            <v>190</v>
          </cell>
          <cell r="GL24">
            <v>191</v>
          </cell>
          <cell r="GM24">
            <v>192</v>
          </cell>
          <cell r="GN24">
            <v>193</v>
          </cell>
          <cell r="GO24">
            <v>194</v>
          </cell>
          <cell r="GP24">
            <v>195</v>
          </cell>
          <cell r="GQ24">
            <v>196</v>
          </cell>
          <cell r="GR24">
            <v>197</v>
          </cell>
          <cell r="GS24">
            <v>198</v>
          </cell>
          <cell r="GT24">
            <v>199</v>
          </cell>
          <cell r="GU24">
            <v>200</v>
          </cell>
          <cell r="GV24">
            <v>201</v>
          </cell>
        </row>
        <row r="25">
          <cell r="D25">
            <v>4</v>
          </cell>
          <cell r="E25">
            <v>5</v>
          </cell>
          <cell r="F25">
            <v>6</v>
          </cell>
          <cell r="G25">
            <v>7</v>
          </cell>
          <cell r="H25">
            <v>8</v>
          </cell>
          <cell r="I25">
            <v>9</v>
          </cell>
          <cell r="J25">
            <v>10</v>
          </cell>
          <cell r="K25">
            <v>11</v>
          </cell>
          <cell r="L25">
            <v>12</v>
          </cell>
          <cell r="M25">
            <v>13</v>
          </cell>
          <cell r="N25">
            <v>14</v>
          </cell>
          <cell r="O25">
            <v>15</v>
          </cell>
          <cell r="P25">
            <v>16</v>
          </cell>
          <cell r="Q25">
            <v>17</v>
          </cell>
          <cell r="R25">
            <v>18</v>
          </cell>
          <cell r="S25">
            <v>19</v>
          </cell>
          <cell r="T25">
            <v>20</v>
          </cell>
          <cell r="U25">
            <v>21</v>
          </cell>
          <cell r="V25">
            <v>22</v>
          </cell>
          <cell r="W25">
            <v>23</v>
          </cell>
          <cell r="X25">
            <v>24</v>
          </cell>
          <cell r="Y25">
            <v>25</v>
          </cell>
          <cell r="Z25">
            <v>26</v>
          </cell>
          <cell r="AA25">
            <v>27</v>
          </cell>
          <cell r="AB25">
            <v>28</v>
          </cell>
          <cell r="AC25">
            <v>29</v>
          </cell>
          <cell r="AD25">
            <v>30</v>
          </cell>
          <cell r="AE25">
            <v>31</v>
          </cell>
          <cell r="AF25">
            <v>32</v>
          </cell>
          <cell r="AG25">
            <v>33</v>
          </cell>
          <cell r="AH25">
            <v>34</v>
          </cell>
          <cell r="AI25">
            <v>35</v>
          </cell>
          <cell r="AJ25">
            <v>36</v>
          </cell>
          <cell r="AK25">
            <v>37</v>
          </cell>
          <cell r="AL25">
            <v>38</v>
          </cell>
          <cell r="AM25">
            <v>39</v>
          </cell>
          <cell r="AN25">
            <v>40</v>
          </cell>
          <cell r="AO25">
            <v>41</v>
          </cell>
          <cell r="AP25">
            <v>42</v>
          </cell>
          <cell r="AQ25">
            <v>43</v>
          </cell>
          <cell r="AR25">
            <v>44</v>
          </cell>
          <cell r="AS25">
            <v>45</v>
          </cell>
          <cell r="AT25">
            <v>46</v>
          </cell>
          <cell r="AU25">
            <v>47</v>
          </cell>
          <cell r="AV25">
            <v>48</v>
          </cell>
          <cell r="AW25">
            <v>49</v>
          </cell>
          <cell r="AX25">
            <v>50</v>
          </cell>
          <cell r="AY25">
            <v>51</v>
          </cell>
          <cell r="AZ25">
            <v>52</v>
          </cell>
          <cell r="BA25">
            <v>53</v>
          </cell>
          <cell r="BB25">
            <v>54</v>
          </cell>
          <cell r="BC25">
            <v>55</v>
          </cell>
          <cell r="BD25">
            <v>56</v>
          </cell>
          <cell r="BE25">
            <v>57</v>
          </cell>
          <cell r="BF25">
            <v>58</v>
          </cell>
          <cell r="BG25">
            <v>59</v>
          </cell>
          <cell r="BH25">
            <v>60</v>
          </cell>
          <cell r="BI25">
            <v>61</v>
          </cell>
          <cell r="BJ25">
            <v>62</v>
          </cell>
          <cell r="BK25">
            <v>63</v>
          </cell>
          <cell r="BL25">
            <v>64</v>
          </cell>
          <cell r="BM25">
            <v>65</v>
          </cell>
          <cell r="BN25">
            <v>66</v>
          </cell>
          <cell r="BO25">
            <v>67</v>
          </cell>
          <cell r="BP25">
            <v>68</v>
          </cell>
          <cell r="BQ25">
            <v>69</v>
          </cell>
          <cell r="BR25">
            <v>70</v>
          </cell>
          <cell r="BS25">
            <v>71</v>
          </cell>
          <cell r="BT25">
            <v>72</v>
          </cell>
          <cell r="BU25">
            <v>73</v>
          </cell>
          <cell r="BV25">
            <v>74</v>
          </cell>
          <cell r="BW25">
            <v>75</v>
          </cell>
          <cell r="BX25">
            <v>76</v>
          </cell>
          <cell r="BY25">
            <v>77</v>
          </cell>
          <cell r="BZ25">
            <v>78</v>
          </cell>
          <cell r="CA25">
            <v>79</v>
          </cell>
          <cell r="CB25">
            <v>80</v>
          </cell>
          <cell r="CC25">
            <v>81</v>
          </cell>
          <cell r="CD25">
            <v>82</v>
          </cell>
          <cell r="CE25">
            <v>83</v>
          </cell>
          <cell r="CF25">
            <v>84</v>
          </cell>
          <cell r="CG25">
            <v>85</v>
          </cell>
          <cell r="CH25">
            <v>86</v>
          </cell>
          <cell r="CI25">
            <v>87</v>
          </cell>
          <cell r="CJ25">
            <v>88</v>
          </cell>
          <cell r="CK25">
            <v>89</v>
          </cell>
          <cell r="CL25">
            <v>90</v>
          </cell>
          <cell r="CM25">
            <v>91</v>
          </cell>
          <cell r="CN25">
            <v>92</v>
          </cell>
          <cell r="CO25">
            <v>93</v>
          </cell>
          <cell r="CP25">
            <v>94</v>
          </cell>
          <cell r="CQ25">
            <v>95</v>
          </cell>
          <cell r="CR25">
            <v>96</v>
          </cell>
          <cell r="CS25">
            <v>97</v>
          </cell>
          <cell r="CT25">
            <v>98</v>
          </cell>
          <cell r="CU25">
            <v>99</v>
          </cell>
          <cell r="CV25">
            <v>100</v>
          </cell>
          <cell r="CW25">
            <v>101</v>
          </cell>
          <cell r="CX25">
            <v>102</v>
          </cell>
          <cell r="CY25">
            <v>103</v>
          </cell>
          <cell r="CZ25">
            <v>104</v>
          </cell>
          <cell r="DA25">
            <v>105</v>
          </cell>
          <cell r="DB25">
            <v>106</v>
          </cell>
          <cell r="DC25">
            <v>107</v>
          </cell>
          <cell r="DD25">
            <v>108</v>
          </cell>
          <cell r="DE25">
            <v>109</v>
          </cell>
          <cell r="DF25">
            <v>110</v>
          </cell>
          <cell r="DG25">
            <v>111</v>
          </cell>
          <cell r="DH25">
            <v>112</v>
          </cell>
          <cell r="DI25">
            <v>113</v>
          </cell>
          <cell r="DJ25">
            <v>114</v>
          </cell>
          <cell r="DK25">
            <v>115</v>
          </cell>
          <cell r="DL25">
            <v>116</v>
          </cell>
          <cell r="DM25">
            <v>117</v>
          </cell>
          <cell r="DN25">
            <v>118</v>
          </cell>
          <cell r="DO25">
            <v>119</v>
          </cell>
          <cell r="DP25">
            <v>120</v>
          </cell>
          <cell r="DQ25">
            <v>121</v>
          </cell>
          <cell r="DR25">
            <v>122</v>
          </cell>
          <cell r="DS25">
            <v>123</v>
          </cell>
          <cell r="DT25">
            <v>124</v>
          </cell>
          <cell r="DU25">
            <v>125</v>
          </cell>
          <cell r="DV25">
            <v>126</v>
          </cell>
          <cell r="DW25">
            <v>127</v>
          </cell>
          <cell r="DX25">
            <v>128</v>
          </cell>
          <cell r="DY25">
            <v>129</v>
          </cell>
          <cell r="DZ25">
            <v>130</v>
          </cell>
          <cell r="EA25">
            <v>131</v>
          </cell>
          <cell r="EB25">
            <v>132</v>
          </cell>
          <cell r="EC25">
            <v>133</v>
          </cell>
          <cell r="ED25">
            <v>134</v>
          </cell>
          <cell r="EE25">
            <v>135</v>
          </cell>
          <cell r="EF25">
            <v>136</v>
          </cell>
          <cell r="EG25">
            <v>137</v>
          </cell>
          <cell r="EH25">
            <v>138</v>
          </cell>
          <cell r="EI25">
            <v>139</v>
          </cell>
          <cell r="EJ25">
            <v>140</v>
          </cell>
          <cell r="EK25">
            <v>141</v>
          </cell>
          <cell r="EL25">
            <v>142</v>
          </cell>
          <cell r="EM25">
            <v>143</v>
          </cell>
          <cell r="EN25">
            <v>144</v>
          </cell>
          <cell r="EO25">
            <v>145</v>
          </cell>
          <cell r="EP25">
            <v>146</v>
          </cell>
          <cell r="EQ25">
            <v>147</v>
          </cell>
          <cell r="ER25">
            <v>148</v>
          </cell>
          <cell r="ES25">
            <v>149</v>
          </cell>
          <cell r="ET25">
            <v>150</v>
          </cell>
          <cell r="EU25">
            <v>151</v>
          </cell>
          <cell r="EV25">
            <v>152</v>
          </cell>
          <cell r="EW25">
            <v>153</v>
          </cell>
          <cell r="EX25">
            <v>154</v>
          </cell>
          <cell r="EY25">
            <v>155</v>
          </cell>
          <cell r="EZ25">
            <v>156</v>
          </cell>
          <cell r="FA25">
            <v>157</v>
          </cell>
          <cell r="FB25">
            <v>158</v>
          </cell>
          <cell r="FC25">
            <v>159</v>
          </cell>
          <cell r="FD25">
            <v>160</v>
          </cell>
          <cell r="FE25">
            <v>161</v>
          </cell>
          <cell r="FF25">
            <v>162</v>
          </cell>
          <cell r="FG25">
            <v>163</v>
          </cell>
          <cell r="FH25">
            <v>164</v>
          </cell>
          <cell r="FI25">
            <v>165</v>
          </cell>
          <cell r="FJ25">
            <v>166</v>
          </cell>
          <cell r="FK25">
            <v>167</v>
          </cell>
          <cell r="FL25">
            <v>168</v>
          </cell>
          <cell r="FM25">
            <v>169</v>
          </cell>
          <cell r="FN25">
            <v>170</v>
          </cell>
          <cell r="FO25">
            <v>171</v>
          </cell>
          <cell r="FP25">
            <v>172</v>
          </cell>
          <cell r="FQ25">
            <v>173</v>
          </cell>
          <cell r="FR25">
            <v>174</v>
          </cell>
          <cell r="FS25">
            <v>175</v>
          </cell>
          <cell r="FT25">
            <v>176</v>
          </cell>
          <cell r="FU25">
            <v>177</v>
          </cell>
          <cell r="FV25">
            <v>178</v>
          </cell>
          <cell r="FW25">
            <v>179</v>
          </cell>
          <cell r="FX25">
            <v>180</v>
          </cell>
          <cell r="FY25">
            <v>181</v>
          </cell>
          <cell r="FZ25">
            <v>182</v>
          </cell>
          <cell r="GA25">
            <v>183</v>
          </cell>
          <cell r="GB25">
            <v>184</v>
          </cell>
          <cell r="GC25">
            <v>185</v>
          </cell>
          <cell r="GD25">
            <v>186</v>
          </cell>
          <cell r="GE25">
            <v>187</v>
          </cell>
          <cell r="GF25">
            <v>188</v>
          </cell>
          <cell r="GG25">
            <v>189</v>
          </cell>
          <cell r="GH25">
            <v>190</v>
          </cell>
          <cell r="GI25">
            <v>191</v>
          </cell>
          <cell r="GJ25">
            <v>192</v>
          </cell>
          <cell r="GK25">
            <v>193</v>
          </cell>
          <cell r="GL25">
            <v>194</v>
          </cell>
          <cell r="GM25">
            <v>195</v>
          </cell>
          <cell r="GN25">
            <v>196</v>
          </cell>
          <cell r="GO25">
            <v>197</v>
          </cell>
          <cell r="GP25">
            <v>198</v>
          </cell>
          <cell r="GQ25">
            <v>199</v>
          </cell>
          <cell r="GR25">
            <v>200</v>
          </cell>
          <cell r="GS25">
            <v>201</v>
          </cell>
          <cell r="GT25">
            <v>202</v>
          </cell>
          <cell r="GU25">
            <v>203</v>
          </cell>
          <cell r="GV25">
            <v>204</v>
          </cell>
        </row>
        <row r="26">
          <cell r="D26"/>
          <cell r="E26"/>
          <cell r="F26"/>
          <cell r="G26"/>
          <cell r="N26" t="str">
            <v>UCC</v>
          </cell>
          <cell r="O26"/>
          <cell r="P26"/>
          <cell r="Q26"/>
          <cell r="R26"/>
          <cell r="S26"/>
          <cell r="T26"/>
          <cell r="U26"/>
          <cell r="V26"/>
          <cell r="W26"/>
          <cell r="X26"/>
          <cell r="Y26"/>
          <cell r="Z26"/>
          <cell r="AA26"/>
          <cell r="AB26"/>
          <cell r="AC26"/>
          <cell r="AD26"/>
          <cell r="AE26"/>
          <cell r="AF26"/>
          <cell r="AG26"/>
          <cell r="AH26"/>
          <cell r="AI26"/>
          <cell r="AJ26"/>
          <cell r="AK26"/>
          <cell r="AL26"/>
          <cell r="AM26"/>
          <cell r="AN26"/>
          <cell r="AO26"/>
          <cell r="AP26"/>
          <cell r="AQ26"/>
          <cell r="AR26"/>
          <cell r="AS26"/>
          <cell r="AT26"/>
          <cell r="AU26"/>
          <cell r="AV26"/>
          <cell r="AW26"/>
          <cell r="AX26"/>
          <cell r="AY26"/>
          <cell r="AZ26"/>
          <cell r="BA26"/>
          <cell r="BB26"/>
          <cell r="BC26"/>
          <cell r="BD26"/>
          <cell r="BE26"/>
          <cell r="BF26"/>
          <cell r="BG26"/>
          <cell r="BH26"/>
          <cell r="BI26"/>
          <cell r="BJ26"/>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cell r="CW26"/>
          <cell r="CX26"/>
          <cell r="CY26"/>
          <cell r="CZ26"/>
          <cell r="DA26"/>
          <cell r="DB26"/>
          <cell r="DC26"/>
          <cell r="DD26"/>
          <cell r="DE26"/>
          <cell r="DF26"/>
          <cell r="DG26"/>
          <cell r="DH26"/>
          <cell r="DI26"/>
          <cell r="DJ26"/>
          <cell r="DK26"/>
          <cell r="DL26"/>
          <cell r="DM26"/>
          <cell r="DN26"/>
          <cell r="DO26"/>
          <cell r="DP26"/>
          <cell r="DQ26"/>
          <cell r="DR26"/>
          <cell r="DS26"/>
          <cell r="DT26"/>
          <cell r="DU26"/>
          <cell r="DV26"/>
          <cell r="DW26"/>
          <cell r="DX26"/>
          <cell r="DY26"/>
          <cell r="DZ26"/>
          <cell r="EA26"/>
          <cell r="EB26"/>
          <cell r="EC26"/>
          <cell r="ED26"/>
          <cell r="EE26"/>
          <cell r="EF26"/>
          <cell r="EG26"/>
          <cell r="EH26"/>
          <cell r="EI26"/>
          <cell r="EJ26"/>
          <cell r="EK26"/>
          <cell r="EL26"/>
          <cell r="EM26"/>
          <cell r="EN26"/>
          <cell r="EO26"/>
          <cell r="EP26"/>
          <cell r="EQ26"/>
          <cell r="ER26"/>
          <cell r="ES26"/>
          <cell r="ET26"/>
          <cell r="EU26"/>
          <cell r="EV26"/>
          <cell r="EW26"/>
          <cell r="EX26"/>
          <cell r="EY26"/>
          <cell r="EZ26"/>
          <cell r="FB26"/>
          <cell r="FC26"/>
          <cell r="FD26"/>
          <cell r="FE26"/>
          <cell r="FF26" t="str">
            <v>LIUR</v>
          </cell>
          <cell r="FG26"/>
          <cell r="FH26"/>
          <cell r="FI26"/>
          <cell r="FJ26"/>
          <cell r="FK26"/>
          <cell r="FL26"/>
          <cell r="FM26"/>
          <cell r="FN26"/>
          <cell r="FO26"/>
          <cell r="FP26"/>
          <cell r="FQ26"/>
          <cell r="FR26"/>
          <cell r="FS26"/>
          <cell r="FT26"/>
          <cell r="FU26"/>
          <cell r="FV26" t="str">
            <v>MIUR</v>
          </cell>
          <cell r="FW26"/>
          <cell r="FX26"/>
          <cell r="FY26"/>
          <cell r="FZ26"/>
          <cell r="GD26"/>
          <cell r="GE26"/>
          <cell r="GF26"/>
          <cell r="GG26"/>
          <cell r="GH26"/>
          <cell r="GI26"/>
          <cell r="GJ26"/>
          <cell r="GK26"/>
          <cell r="GL26"/>
          <cell r="GM26"/>
          <cell r="GN26"/>
          <cell r="GO26"/>
          <cell r="GP26"/>
          <cell r="GQ26"/>
          <cell r="GR26"/>
          <cell r="GS26"/>
          <cell r="GT26"/>
          <cell r="GU26"/>
          <cell r="GV26"/>
        </row>
        <row r="27">
          <cell r="D27"/>
          <cell r="E27"/>
          <cell r="F27"/>
          <cell r="G27"/>
          <cell r="H27"/>
          <cell r="N27"/>
          <cell r="O27"/>
          <cell r="P27"/>
          <cell r="Q27"/>
          <cell r="R27"/>
          <cell r="S27"/>
          <cell r="T27"/>
          <cell r="U27"/>
          <cell r="V27"/>
          <cell r="W27"/>
          <cell r="X27"/>
          <cell r="Y27"/>
          <cell r="Z27"/>
          <cell r="AA27"/>
          <cell r="AB27"/>
          <cell r="AC27"/>
          <cell r="AD27"/>
          <cell r="AE27"/>
          <cell r="AF27"/>
          <cell r="AG27"/>
          <cell r="AH27"/>
          <cell r="AI27"/>
          <cell r="AJ27"/>
          <cell r="AK27"/>
          <cell r="AL27"/>
          <cell r="AM27"/>
          <cell r="AN27"/>
          <cell r="AO27"/>
          <cell r="AP27"/>
          <cell r="AQ27"/>
          <cell r="AR27"/>
          <cell r="AS27"/>
          <cell r="AT27"/>
          <cell r="AU27"/>
          <cell r="AV27"/>
          <cell r="AW27"/>
          <cell r="AX27"/>
          <cell r="AY27"/>
          <cell r="AZ27"/>
          <cell r="BA27"/>
          <cell r="BB27"/>
          <cell r="BC27"/>
          <cell r="BD27"/>
          <cell r="BE27"/>
          <cell r="BF27"/>
          <cell r="BG27"/>
          <cell r="BH27"/>
          <cell r="BI27"/>
          <cell r="BJ27"/>
          <cell r="BK27"/>
          <cell r="BL27"/>
          <cell r="BM27"/>
          <cell r="BN27"/>
          <cell r="BO27"/>
          <cell r="BP27"/>
          <cell r="BQ27"/>
          <cell r="BR27"/>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cell r="CW27"/>
          <cell r="CX27"/>
          <cell r="CY27"/>
          <cell r="CZ27"/>
          <cell r="DA27"/>
          <cell r="DB27"/>
          <cell r="DC27"/>
          <cell r="DD27"/>
          <cell r="DE27"/>
          <cell r="DF27"/>
          <cell r="DG27"/>
          <cell r="DH27"/>
          <cell r="DI27"/>
          <cell r="DJ27"/>
          <cell r="DK27"/>
          <cell r="DL27"/>
          <cell r="DM27"/>
          <cell r="DN27"/>
          <cell r="DO27"/>
          <cell r="DP27"/>
          <cell r="DQ27"/>
          <cell r="DR27"/>
          <cell r="DS27"/>
          <cell r="DT27"/>
          <cell r="DU27"/>
          <cell r="DV27"/>
          <cell r="DW27"/>
          <cell r="DX27"/>
          <cell r="DY27"/>
          <cell r="DZ27"/>
          <cell r="EA27"/>
          <cell r="EB27"/>
          <cell r="EC27"/>
          <cell r="ED27"/>
          <cell r="EE27"/>
          <cell r="EF27"/>
          <cell r="EG27"/>
          <cell r="EH27"/>
          <cell r="EI27"/>
          <cell r="EJ27"/>
          <cell r="EK27"/>
          <cell r="EL27"/>
          <cell r="EM27"/>
          <cell r="EN27"/>
          <cell r="EO27"/>
          <cell r="EP27"/>
          <cell r="EQ27"/>
          <cell r="ER27"/>
          <cell r="ES27"/>
          <cell r="ET27"/>
          <cell r="EU27"/>
          <cell r="EV27"/>
          <cell r="EW27"/>
          <cell r="EX27"/>
          <cell r="EY27"/>
          <cell r="EZ27"/>
          <cell r="FB27"/>
          <cell r="FC27"/>
          <cell r="FD27"/>
          <cell r="FE27"/>
          <cell r="FF27"/>
          <cell r="FG27"/>
          <cell r="FH27"/>
          <cell r="FI27"/>
          <cell r="FJ27"/>
          <cell r="FK27"/>
          <cell r="FL27"/>
          <cell r="FM27"/>
          <cell r="FN27"/>
          <cell r="FO27"/>
          <cell r="FP27"/>
          <cell r="FQ27"/>
          <cell r="FR27"/>
          <cell r="FS27"/>
          <cell r="FT27"/>
          <cell r="FU27"/>
          <cell r="FV27"/>
          <cell r="FW27"/>
          <cell r="FX27"/>
          <cell r="FY27"/>
          <cell r="FZ27"/>
          <cell r="GD27"/>
          <cell r="GE27"/>
          <cell r="GF27"/>
          <cell r="GG27"/>
          <cell r="GH27"/>
          <cell r="GI27"/>
          <cell r="GJ27"/>
          <cell r="GK27"/>
          <cell r="GL27"/>
          <cell r="GM27"/>
          <cell r="GN27"/>
          <cell r="GO27"/>
          <cell r="GP27"/>
          <cell r="GQ27"/>
          <cell r="GR27"/>
          <cell r="GS27"/>
          <cell r="GT27"/>
          <cell r="GU27"/>
          <cell r="GV27"/>
        </row>
        <row r="28">
          <cell r="D28"/>
          <cell r="E28"/>
          <cell r="F28"/>
          <cell r="G28"/>
          <cell r="N28"/>
          <cell r="O28"/>
          <cell r="P28"/>
          <cell r="Q28"/>
          <cell r="R28"/>
          <cell r="S28"/>
          <cell r="T28"/>
          <cell r="U28"/>
          <cell r="V28"/>
          <cell r="W28"/>
          <cell r="X28"/>
          <cell r="Y28"/>
          <cell r="Z28"/>
          <cell r="AA28"/>
          <cell r="AB28"/>
          <cell r="AC28"/>
          <cell r="AD28"/>
          <cell r="AE28"/>
          <cell r="AF28"/>
          <cell r="AG28"/>
          <cell r="AH28"/>
          <cell r="AI28"/>
          <cell r="AJ28"/>
          <cell r="AK28"/>
          <cell r="AL28"/>
          <cell r="AM28"/>
          <cell r="AN28"/>
          <cell r="AO28"/>
          <cell r="AP28"/>
          <cell r="AQ28"/>
          <cell r="AR28"/>
          <cell r="AS28"/>
          <cell r="AT28"/>
          <cell r="AU28"/>
          <cell r="AV28"/>
          <cell r="AW28"/>
          <cell r="AX28"/>
          <cell r="AY28"/>
          <cell r="AZ28"/>
          <cell r="BA28"/>
          <cell r="BB28"/>
          <cell r="BC28"/>
          <cell r="BD28"/>
          <cell r="BE28"/>
          <cell r="BF28"/>
          <cell r="BG28"/>
          <cell r="BH28"/>
          <cell r="BI28"/>
          <cell r="BJ28"/>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cell r="CW28"/>
          <cell r="CX28"/>
          <cell r="CY28"/>
          <cell r="CZ28"/>
          <cell r="DA28"/>
          <cell r="DB28"/>
          <cell r="DC28"/>
          <cell r="DD28"/>
          <cell r="DE28"/>
          <cell r="DF28"/>
          <cell r="DG28"/>
          <cell r="DH28"/>
          <cell r="DI28"/>
          <cell r="DJ28"/>
          <cell r="DK28"/>
          <cell r="DL28"/>
          <cell r="DM28"/>
          <cell r="DN28"/>
          <cell r="DO28"/>
          <cell r="DP28"/>
          <cell r="DQ28"/>
          <cell r="DR28"/>
          <cell r="DS28"/>
          <cell r="DT28"/>
          <cell r="DU28"/>
          <cell r="DV28"/>
          <cell r="DW28"/>
          <cell r="DX28"/>
          <cell r="DY28"/>
          <cell r="DZ28"/>
          <cell r="EA28"/>
          <cell r="EB28"/>
          <cell r="EC28"/>
          <cell r="ED28"/>
          <cell r="EE28"/>
          <cell r="EF28"/>
          <cell r="EG28"/>
          <cell r="EH28"/>
          <cell r="EI28"/>
          <cell r="EJ28"/>
          <cell r="EK28"/>
          <cell r="EL28"/>
          <cell r="EM28"/>
          <cell r="EN28"/>
          <cell r="EO28"/>
          <cell r="EP28"/>
          <cell r="EQ28"/>
          <cell r="ER28"/>
          <cell r="ES28"/>
          <cell r="ET28"/>
          <cell r="EU28"/>
          <cell r="EV28"/>
          <cell r="EW28"/>
          <cell r="EX28"/>
          <cell r="EY28"/>
          <cell r="EZ28"/>
          <cell r="FB28"/>
          <cell r="FC28"/>
          <cell r="FD28"/>
          <cell r="FE28"/>
          <cell r="FF28"/>
          <cell r="FG28"/>
          <cell r="FH28"/>
          <cell r="FI28"/>
          <cell r="FJ28"/>
          <cell r="FK28"/>
          <cell r="FL28"/>
          <cell r="FM28"/>
          <cell r="FN28"/>
          <cell r="FO28"/>
          <cell r="FP28"/>
          <cell r="FQ28"/>
          <cell r="FR28"/>
          <cell r="FS28"/>
          <cell r="FT28"/>
          <cell r="FU28"/>
          <cell r="FV28"/>
          <cell r="FW28"/>
          <cell r="FX28"/>
          <cell r="FY28"/>
          <cell r="FZ28"/>
          <cell r="GD28"/>
          <cell r="GE28"/>
          <cell r="GF28"/>
          <cell r="GG28"/>
          <cell r="GH28"/>
          <cell r="GI28"/>
          <cell r="GJ28" t="str">
            <v>Medicaid Shortfall / Longfall Break-Down</v>
          </cell>
          <cell r="GK28"/>
          <cell r="GL28"/>
          <cell r="GM28"/>
          <cell r="GN28"/>
          <cell r="GO28"/>
          <cell r="GP28"/>
          <cell r="GQ28"/>
          <cell r="GR28"/>
          <cell r="GS28"/>
          <cell r="GT28"/>
          <cell r="GU28"/>
          <cell r="GV28"/>
        </row>
        <row r="29">
          <cell r="D29" t="str">
            <v>Mcaid Num</v>
          </cell>
          <cell r="E29" t="str">
            <v>Mcaid Num Sub 1</v>
          </cell>
          <cell r="F29" t="str">
            <v>Mcaid Num Sub 2</v>
          </cell>
          <cell r="G29" t="str">
            <v>Mcare Num</v>
          </cell>
          <cell r="H29" t="str">
            <v>OB?</v>
          </cell>
          <cell r="I29" t="str">
            <v>OB Exempt 1?</v>
          </cell>
          <cell r="J29" t="str">
            <v>OB Exempt 2?</v>
          </cell>
          <cell r="K29" t="str">
            <v>Retain DSH Payments?</v>
          </cell>
          <cell r="L29"/>
          <cell r="M29"/>
          <cell r="N29" t="str">
            <v>In-State IP Medicaid Fee-for-Service Basic Rate Payments</v>
          </cell>
          <cell r="O29" t="str">
            <v>In-State OP Medicaid Fee-for-Service Basic Rate Payments</v>
          </cell>
          <cell r="P29" t="str">
            <v>In-State IP Medicaid Fee-for-Service MCO Payments</v>
          </cell>
          <cell r="Q29" t="str">
            <v>In-State OP Medicaid Fee-for-Service MCO Payments</v>
          </cell>
          <cell r="R29" t="str">
            <v xml:space="preserve">  OOS IP Medicaid Fee-for-Service Basic Rate Payments</v>
          </cell>
          <cell r="S29" t="str">
            <v>OOS OP Medicaid Fee-for-Service Basic Rate Payments</v>
          </cell>
          <cell r="T29" t="str">
            <v xml:space="preserve">  OOS IP Medicaid Fee-for-Service MCO Payments</v>
          </cell>
          <cell r="U29" t="str">
            <v>OOS OP Medicaid Fee-for-Service MCO Payments</v>
          </cell>
          <cell r="V29" t="str">
            <v xml:space="preserve">IP/OP Medicaid Fee-for-Service Basic Rate Payments </v>
          </cell>
          <cell r="W29" t="str">
            <v>In-State IP Medicaid Managed Care FFS Basic Rate Payments</v>
          </cell>
          <cell r="X29" t="str">
            <v>In-State OP Medicaid Managed Care FFS Basic Rate Payments</v>
          </cell>
          <cell r="Y29" t="str">
            <v>In-State IP Medicaid Managed Care Basic Rate Payments</v>
          </cell>
          <cell r="Z29" t="str">
            <v>In-State OP Medicaid Managed Care Basic Rate Payments</v>
          </cell>
          <cell r="AA29" t="str">
            <v>OOS IP Medicaid Managed Care FFS Medicaid Payments</v>
          </cell>
          <cell r="AB29" t="str">
            <v>OOS OP Medicaid Managed Care FFS Medicaid Payments</v>
          </cell>
          <cell r="AC29" t="str">
            <v>OOS IP Medicaid Managed Care Basic Rate Payments</v>
          </cell>
          <cell r="AD29" t="str">
            <v>OOS OP Medicaid Managed Care Basic Rate Payments</v>
          </cell>
          <cell r="AE29" t="str">
            <v>IP/OP Medicaid Managed Care Basic Rate Payments</v>
          </cell>
          <cell r="AF29" t="str">
            <v>FFSIPSupplPmts_1_ADJ</v>
          </cell>
          <cell r="AG29" t="str">
            <v>FFSOPSupplPmts_1_ADJ</v>
          </cell>
          <cell r="AH29" t="str">
            <v>MngdCareIPSupplPmts_1_ADJ</v>
          </cell>
          <cell r="AI29" t="str">
            <v>MngdCareOPSupplPmts_1_ADJ</v>
          </cell>
          <cell r="AJ29" t="str">
            <v>CrossFFSIPOtherPmts_CAOnly_ADJ</v>
          </cell>
          <cell r="AK29" t="str">
            <v>CrossFFSOPOtherPmts_CAOnly_ADJ</v>
          </cell>
          <cell r="AL29" t="str">
            <v>OutofStateIPSupplPmts_1_ADJ</v>
          </cell>
          <cell r="AM29" t="str">
            <v>OutofStateOPSupplPmts_1_ADJ</v>
          </cell>
          <cell r="AN29" t="str">
            <v>IP/OP Other Medicaid Payments Paid On Cost Report Year (outliers, etc..)</v>
          </cell>
          <cell r="AO29" t="str">
            <v>FFSIPSettlePmts_1_ADJ</v>
          </cell>
          <cell r="AP29" t="str">
            <v>FFSOPSettlePmts_1_ADJ</v>
          </cell>
          <cell r="AQ29" t="str">
            <v>MngdCareIPSettlePmts_1_ADJ</v>
          </cell>
          <cell r="AR29" t="str">
            <v>MngdCareOPSettlePmts_1_ADJ</v>
          </cell>
          <cell r="AS29" t="str">
            <v>OutofStateIPSettlePmts_1_ADJ</v>
          </cell>
          <cell r="AT29" t="str">
            <v>OutofStateOPSettlePmts_1_ADJ</v>
          </cell>
          <cell r="AU29" t="str">
            <v>IP/OP Medicaid Cost Settlement Payments</v>
          </cell>
          <cell r="AV29" t="str">
            <v>CrossFFSIPMcaidPmts_1_ADJ</v>
          </cell>
          <cell r="AW29" t="str">
            <v>CrossFFSOPMcaidPmts_1_ADJ</v>
          </cell>
          <cell r="AX29" t="str">
            <v>CrossFFSIPMCOPmts_1_ADJ</v>
          </cell>
          <cell r="AY29" t="str">
            <v>CrossFFSOPMCOPmts_1_ADJ</v>
          </cell>
          <cell r="AZ29" t="str">
            <v>CrossMngCareIPMcaidPmts_1_ADJ</v>
          </cell>
          <cell r="BA29" t="str">
            <v>CrossMngCareOPMcaidPmts_1_ADJ</v>
          </cell>
          <cell r="BB29" t="str">
            <v>CrossMngCareIPMCOPmts_1_ADJ</v>
          </cell>
          <cell r="BC29" t="str">
            <v>CrossMngCareOPMCOPmts_1_ADJ</v>
          </cell>
          <cell r="BD29" t="str">
            <v xml:space="preserve">OOS_FFS_XOVER_IP_Medicaid_Pmts_ADJ </v>
          </cell>
          <cell r="BE29" t="str">
            <v>OOS_FFS_XOVER_OP_Medicaid_Pmts_ADJ</v>
          </cell>
          <cell r="BF29" t="str">
            <v>OOS_FFS_XOVER_IP_McaidMCO_Pmts_ADJ</v>
          </cell>
          <cell r="BG29" t="str">
            <v>OOS_FFS_XOVER_OP_McaidMCO_Pmts_ADJ</v>
          </cell>
          <cell r="BH29" t="str">
            <v>OOS_MCO_XOVER_IP_Medicaid_Pmts_ADJ</v>
          </cell>
          <cell r="BI29" t="str">
            <v>OOS_MCO_XOVER_OP_Medicaid_Pmts_ADJ</v>
          </cell>
          <cell r="BJ29" t="str">
            <v>OOS_MCO_XOVER_IP_McaidMCO_Pmts_ADJ</v>
          </cell>
          <cell r="BK29" t="str">
            <v>OOS_MCO_XOVER_OP_McaidMCO_Pmts_ADJ</v>
          </cell>
          <cell r="BL29" t="str">
            <v>IP/OP Medicaid Payments on Cross-Overs</v>
          </cell>
          <cell r="BM29" t="str">
            <v>FFSIPPrivInsPmts_1_ADJ</v>
          </cell>
          <cell r="BN29" t="str">
            <v>FFSOPPrivInsPmts_1_ADJ</v>
          </cell>
          <cell r="BO29" t="str">
            <v>FFSIPSelfPayPmts_1_ADJ</v>
          </cell>
          <cell r="BP29" t="str">
            <v>FFSOPSelfPayPmts_1_ADJ</v>
          </cell>
          <cell r="BQ29" t="str">
            <v>MngCareIPPrivInsPmts_1_ADJ</v>
          </cell>
          <cell r="BR29" t="str">
            <v>MngCareOPPrivInsPmts_1_ADJ</v>
          </cell>
          <cell r="BS29" t="str">
            <v>MngCareIPSelfPayPmts_1_ADJ</v>
          </cell>
          <cell r="BT29" t="str">
            <v>MngCareOPSelfPayPmts_1_ADJ</v>
          </cell>
          <cell r="BU29" t="str">
            <v>CrossFFSIPPrivInsPmts_1_ADJ</v>
          </cell>
          <cell r="BV29" t="str">
            <v>CrossFFSOPPrivInsPmts_1_ADJ</v>
          </cell>
          <cell r="BW29" t="str">
            <v>CrossFFSIPSelfPayPmts_1_ADJ</v>
          </cell>
          <cell r="BX29" t="str">
            <v>CrossFFSOPSelfPayPmts_1_ADJ</v>
          </cell>
          <cell r="BY29" t="str">
            <v>CrossMngCareIPPrivInsPmts_1_ADJ</v>
          </cell>
          <cell r="BZ29" t="str">
            <v>CrossMngCareOPPrivInsPmts_1_ADJ</v>
          </cell>
          <cell r="CA29" t="str">
            <v>CrossMngCareIPSelfPayPmts_1_ADJ</v>
          </cell>
          <cell r="CB29" t="str">
            <v>CrossMngCareOPSelfPayPmts_1_ADJ</v>
          </cell>
          <cell r="CC29" t="str">
            <v>OutofStateIPPrivInsPmts_1_ADJ</v>
          </cell>
          <cell r="CD29" t="str">
            <v>OutofStateOPPrivInsPmts_1_ADJ</v>
          </cell>
          <cell r="CE29" t="str">
            <v>OutofStateIPSelfPayPmts_1_ADJ</v>
          </cell>
          <cell r="CF29" t="str">
            <v>OutofStateOPSelfPayPmts_1_ADJ</v>
          </cell>
          <cell r="CG29" t="str">
            <v>IP/OP TPL Payments</v>
          </cell>
          <cell r="CH29" t="str">
            <v>CrossFFSIPMcarPmts_1_ADJ</v>
          </cell>
          <cell r="CI29" t="str">
            <v>CrossFFSOPMcarPmts_1_ADJ</v>
          </cell>
          <cell r="CJ29" t="str">
            <v>CrossFFSIPMcarMCOPmts_1_ADJ</v>
          </cell>
          <cell r="CK29" t="str">
            <v>CrossFFSOPMcarMCOPmts_1</v>
          </cell>
          <cell r="CL29" t="str">
            <v>CrossMngCareIPMcarPmts_1_ADJ</v>
          </cell>
          <cell r="CM29" t="str">
            <v>CrossMngCareOPMcarPmts_1_ADJ</v>
          </cell>
          <cell r="CN29" t="str">
            <v>CrossMngCareIPMcarMCOPmts_1_ADJ</v>
          </cell>
          <cell r="CO29" t="str">
            <v>CrossMngCareOPMcarMCOPmts_1_ADJ</v>
          </cell>
          <cell r="CP29" t="str">
            <v>OutofStateIPMcarPmts_1_ADJ</v>
          </cell>
          <cell r="CQ29" t="str">
            <v>OutofStateOPMcarPmts_1_ADJ</v>
          </cell>
          <cell r="CR29" t="str">
            <v>OutofStateIPMcarMCOPmts_1_ADJ</v>
          </cell>
          <cell r="CS29" t="str">
            <v>OutofStateOPMcarMCOPmts_1_ADJ</v>
          </cell>
          <cell r="CT29" t="str">
            <v>CrossFFSIPMcarPmts_Duplicate_1_ADJ</v>
          </cell>
          <cell r="CU29" t="str">
            <v>CrossFFSOPMcarPmts_Duplicate_1_ADJ</v>
          </cell>
          <cell r="CV29" t="str">
            <v>CrossFFSIPMcarMCODuplicatePmts_1_ADJ</v>
          </cell>
          <cell r="CW29" t="str">
            <v>CrossFFSoPMcarMCODuplicatePmts_1_ADJ</v>
          </cell>
          <cell r="CX29" t="str">
            <v>IP/OP Medicare Payments on Cross-Overs</v>
          </cell>
          <cell r="CY29" t="str">
            <v>CrossFFSIPBadDebtPmts_1_ADJ</v>
          </cell>
          <cell r="CZ29" t="str">
            <v>CrossFFSOPBadDebtPmts_1_ADJ</v>
          </cell>
          <cell r="DA29" t="str">
            <v>CrossMngCareIPBadDebtPmts_1_ADJ</v>
          </cell>
          <cell r="DB29" t="str">
            <v>CrossMngCareOPBadDebtPmts_1_ADJ</v>
          </cell>
          <cell r="DC29" t="str">
            <v>OutofStateIPBadDebtPmts_1_ADJ</v>
          </cell>
          <cell r="DD29" t="str">
            <v>OutofStateOPBadDebtPmts_1_ADJ</v>
          </cell>
          <cell r="DE29" t="str">
            <v>CrossFFSIPBadDebtPmts_Duplicate_1_ADJ</v>
          </cell>
          <cell r="DF29" t="str">
            <v>CrossFFSOPBadDebtPmts_Duplicate_1_ADJ</v>
          </cell>
          <cell r="DG29" t="str">
            <v>IP/OP Medicare Bad Debt Payments on Cross-Overs</v>
          </cell>
          <cell r="DH29" t="str">
            <v>CrossFFSIPGMEPmts_1_ADJ</v>
          </cell>
          <cell r="DI29" t="str">
            <v>CrossFFSOPGMEPmts_1_ADJ</v>
          </cell>
          <cell r="DJ29" t="str">
            <v>CrossMngCareIPGMEPmts_1_ADJ</v>
          </cell>
          <cell r="DK29" t="str">
            <v>CrossMngCareOPGMEPmts_1_ADJ</v>
          </cell>
          <cell r="DL29" t="str">
            <v>OutofStateIPGMEPmts_1_ADJ</v>
          </cell>
          <cell r="DM29" t="str">
            <v>OutofStateOPGMEPmts_1_ADJ</v>
          </cell>
          <cell r="DN29" t="str">
            <v>INDY OFFICE -CrossFFSIPGMEPmts_Duplicate_1_ADJ</v>
          </cell>
          <cell r="DO29" t="str">
            <v>INDY OFFICE - CrossFFSOPGMEPmts_Duplicate_1_ADJ</v>
          </cell>
          <cell r="DP29" t="str">
            <v>IP/OP Medicare Cost Report Settlement Payments on Cross-Overs</v>
          </cell>
          <cell r="DQ29" t="str">
            <v>Total Medicaid IP/OP Payments (Excl. Suppl. Pmts.)</v>
          </cell>
          <cell r="DR29" t="str">
            <v>Sub-Total IP/OP Medicaid FFS Payments Excluding Suppl. Pmts.</v>
          </cell>
          <cell r="DS29" t="str">
            <v>BLANK</v>
          </cell>
          <cell r="DT29" t="str">
            <v>BLANK</v>
          </cell>
          <cell r="DU29" t="str">
            <v>Total IP/OP Medicaid Managed Care Payments</v>
          </cell>
          <cell r="DV29" t="str">
            <v>IP/OP Supplemental/ Enhanced Medicaid Payments (On State Fiscal Year)</v>
          </cell>
          <cell r="DW29" t="str">
            <v>Prior Period Medicaid Payments Made in Current DSH Year (DIRECT INPUT from STATE, if any)</v>
          </cell>
          <cell r="DX29" t="str">
            <v>Total Medicaid IP/OP Payments</v>
          </cell>
          <cell r="DY29" t="str">
            <v>FRA Tax Add-On for Medicaid</v>
          </cell>
          <cell r="DZ29" t="str">
            <v>FFSIPCost_1_ADJ</v>
          </cell>
          <cell r="EA29" t="str">
            <v>FFSOPCost_1_ADJ</v>
          </cell>
          <cell r="EB29" t="str">
            <v>CrossFFSIPCost_1_ADJ</v>
          </cell>
          <cell r="EC29" t="str">
            <v>CrossFFSOPCost_1_ADJ</v>
          </cell>
          <cell r="ED29" t="str">
            <v>CrossMngdCareIPCost_1_ADJ</v>
          </cell>
          <cell r="EE29" t="str">
            <v>CrossMngdCareOPCost_1_ADJ</v>
          </cell>
          <cell r="EF29" t="str">
            <v>MngdCareIPCost_1_ADJ</v>
          </cell>
          <cell r="EG29" t="str">
            <v>MngdCareOPCost_1_ADJ</v>
          </cell>
          <cell r="EH29" t="str">
            <v>OutofStateIPCost_1_ADJ</v>
          </cell>
          <cell r="EI29" t="str">
            <v>OutofStateOPCost_1_ADJ</v>
          </cell>
          <cell r="EJ29" t="str">
            <v>Total Cost of Care for Medicaid IP/OP Services</v>
          </cell>
          <cell r="EK29" t="str">
            <v>Total Medicaid Uncompensated Care Excl. Suppl. Pmts.</v>
          </cell>
          <cell r="EL29" t="str">
            <v>Total Medicaid Uncompensated Care</v>
          </cell>
          <cell r="EM29" t="str">
            <v>Uninsured IP Payments</v>
          </cell>
          <cell r="EN29" t="str">
            <v>Uninsured OP Payments</v>
          </cell>
          <cell r="EO29" t="str">
            <v xml:space="preserve">Uninsured IP/OP Hospital Payments </v>
          </cell>
          <cell r="EP29" t="str">
            <v>Section 1011 I/P Uninsured Pmts</v>
          </cell>
          <cell r="EQ29" t="str">
            <v xml:space="preserve">Section 1011 O/P Uninsured Pmts </v>
          </cell>
          <cell r="ER29" t="str">
            <v>Section 1011 Payments (Not Included in Uninsured Exhibit B Payments)</v>
          </cell>
          <cell r="ES29" t="str">
            <v>Total Uninsured Hospital Payments</v>
          </cell>
          <cell r="ET29" t="str">
            <v>FRA Tax Add-On for Uninsured</v>
          </cell>
          <cell r="EU29" t="str">
            <v>Uninsured Cost IP</v>
          </cell>
          <cell r="EV29" t="str">
            <v>Uninsured Cost OP</v>
          </cell>
          <cell r="EW29" t="str">
            <v>Total Cost of IP/OP Care for the Uninsured</v>
          </cell>
          <cell r="EX29" t="str">
            <v>Total Uninsured IP/OP Uncompensated Care Costs</v>
          </cell>
          <cell r="EY29" t="str">
            <v>Total Annual Uncompensated Care Costs Excluding Suppl. Payments</v>
          </cell>
          <cell r="EZ29" t="str">
            <v>Total Annual Uncompensated Care Costs</v>
          </cell>
          <cell r="FA29" t="str">
            <v>Total 1011 Payments (For State's Annual Report to CMS)</v>
          </cell>
          <cell r="FB29" t="str">
            <v>Total IP/OP Indigent Care/Self Pay Revenues for Report</v>
          </cell>
          <cell r="FC29" t="str">
            <v>Total Annual In-State DSH Payments (Direct Input)</v>
          </cell>
          <cell r="FD29" t="str">
            <v>Total Out-Of-State DSH Payments</v>
          </cell>
          <cell r="FE29" t="str">
            <v>DSH Under / (Over) UCC</v>
          </cell>
          <cell r="FF29" t="str">
            <v>Medicaid Revenues (Excludes DSH)</v>
          </cell>
          <cell r="FG29" t="str">
            <v>Cash Subsidies</v>
          </cell>
          <cell r="FH29" t="str">
            <v>Total</v>
          </cell>
          <cell r="FI29" t="str">
            <v>Hospital Revenue</v>
          </cell>
          <cell r="FJ29" t="str">
            <v>Medicaid Fraction</v>
          </cell>
          <cell r="FK29" t="str">
            <v>Adjusted Medicaid Fraction (Remove Values over 100% and less than 0%)</v>
          </cell>
          <cell r="FL29" t="str">
            <v>Inpatient Charity Care</v>
          </cell>
          <cell r="FM29" t="str">
            <v>Adjusted Inpatient Cash Subsidies</v>
          </cell>
          <cell r="FN29" t="str">
            <v>Adjusted Inpatient Charity Care</v>
          </cell>
          <cell r="FO29"/>
          <cell r="FP29"/>
          <cell r="FQ29"/>
          <cell r="FR29" t="str">
            <v>Inpatient Hospital Charges</v>
          </cell>
          <cell r="FS29" t="str">
            <v>Inpatient Charity Fraction</v>
          </cell>
          <cell r="FT29" t="str">
            <v>Adjusted I/P Charity Care Fraction (Remove Values over 100%)</v>
          </cell>
          <cell r="FU29" t="str">
            <v>Adjusted LIUR</v>
          </cell>
          <cell r="FV29" t="str">
            <v>In-State Medicaid Eligible Days</v>
          </cell>
          <cell r="FW29" t="str">
            <v>Out-of-State Medicaid Eligible Days</v>
          </cell>
          <cell r="FX29" t="str">
            <v>Total Medicaid Eligible Days</v>
          </cell>
          <cell r="FY29" t="str">
            <v>Total Hospital Days</v>
          </cell>
          <cell r="FZ29" t="str">
            <v>MIUR</v>
          </cell>
          <cell r="GA29" t="str">
            <v>LIUR Edits</v>
          </cell>
          <cell r="GB29" t="str">
            <v>Percentage of State Fiscal Year Covered</v>
          </cell>
          <cell r="GC29" t="str">
            <v>Year Edits</v>
          </cell>
          <cell r="GD29"/>
          <cell r="GE29"/>
          <cell r="GF29" t="str">
            <v>Total Routine Hospital Inpatient and Outpatient Cost</v>
          </cell>
          <cell r="GG29" t="str">
            <v>Total Ancillary Hospital Inpatient and Outpatient Cost</v>
          </cell>
          <cell r="GH29" t="str">
            <v>Total Hospital Inpatient and Outpatient Cost</v>
          </cell>
          <cell r="GI29"/>
          <cell r="GJ29" t="str">
            <v>I/P Medicaid FFS</v>
          </cell>
          <cell r="GK29" t="str">
            <v>O/P Medicaid FFS</v>
          </cell>
          <cell r="GL29" t="str">
            <v>I/P Medicaid Managed Care</v>
          </cell>
          <cell r="GM29" t="str">
            <v>O/P Medicaid Managed Care</v>
          </cell>
          <cell r="GN29" t="str">
            <v>I/P Medicare Crossovers</v>
          </cell>
          <cell r="GO29" t="str">
            <v>O/P Medicare Crossovers</v>
          </cell>
          <cell r="GP29" t="str">
            <v>I/P Other Eligibles</v>
          </cell>
          <cell r="GQ29" t="str">
            <v>O/P Other Eligibles</v>
          </cell>
          <cell r="GR29" t="str">
            <v>I/P Out of State</v>
          </cell>
          <cell r="GS29" t="str">
            <v>O/P Out-of-State</v>
          </cell>
          <cell r="GT29"/>
          <cell r="GU29" t="str">
            <v>Total IP/OP Medicare &amp; TPL Payments in Regular IP/OP Medicaid FFS Rate Payments column</v>
          </cell>
          <cell r="GV29" t="str">
            <v>Total IP/OP Medicare &amp; TPL Payments in IP/OP Medicaid MCO Payments column</v>
          </cell>
        </row>
        <row r="30">
          <cell r="D30" t="str">
            <v xml:space="preserve">004041703, 007228703, 007228704,  004025003     </v>
          </cell>
          <cell r="E30">
            <v>0</v>
          </cell>
          <cell r="F30">
            <v>0</v>
          </cell>
          <cell r="G30" t="str">
            <v>070010</v>
          </cell>
          <cell r="H30" t="str">
            <v>Yes</v>
          </cell>
          <cell r="I30" t="str">
            <v>No</v>
          </cell>
          <cell r="J30" t="str">
            <v>No</v>
          </cell>
          <cell r="K30" t="str">
            <v>Yes</v>
          </cell>
          <cell r="L30"/>
          <cell r="M30"/>
          <cell r="N30">
            <v>53526287</v>
          </cell>
          <cell r="O30">
            <v>39854490</v>
          </cell>
          <cell r="P30">
            <v>0</v>
          </cell>
          <cell r="Q30">
            <v>0</v>
          </cell>
          <cell r="R30">
            <v>285613</v>
          </cell>
          <cell r="S30">
            <v>44997</v>
          </cell>
          <cell r="T30">
            <v>0</v>
          </cell>
          <cell r="U30">
            <v>5140</v>
          </cell>
          <cell r="V30">
            <v>93716526</v>
          </cell>
          <cell r="W30">
            <v>0</v>
          </cell>
          <cell r="X30">
            <v>0</v>
          </cell>
          <cell r="Y30">
            <v>0</v>
          </cell>
          <cell r="Z30">
            <v>0</v>
          </cell>
          <cell r="AA30">
            <v>10904</v>
          </cell>
          <cell r="AB30">
            <v>577</v>
          </cell>
          <cell r="AC30">
            <v>103586</v>
          </cell>
          <cell r="AD30">
            <v>120392</v>
          </cell>
          <cell r="AE30">
            <v>235458</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1974903</v>
          </cell>
          <cell r="AW30">
            <v>783017</v>
          </cell>
          <cell r="AX30">
            <v>0</v>
          </cell>
          <cell r="AY30">
            <v>23</v>
          </cell>
          <cell r="AZ30">
            <v>1146283</v>
          </cell>
          <cell r="BA30">
            <v>620240</v>
          </cell>
          <cell r="BB30">
            <v>12427</v>
          </cell>
          <cell r="BC30">
            <v>319</v>
          </cell>
          <cell r="BD30">
            <v>8960</v>
          </cell>
          <cell r="BE30">
            <v>86</v>
          </cell>
          <cell r="BF30">
            <v>0</v>
          </cell>
          <cell r="BG30">
            <v>236</v>
          </cell>
          <cell r="BH30">
            <v>2576</v>
          </cell>
          <cell r="BI30">
            <v>1996</v>
          </cell>
          <cell r="BJ30">
            <v>7791</v>
          </cell>
          <cell r="BK30">
            <v>541</v>
          </cell>
          <cell r="BL30">
            <v>4559397</v>
          </cell>
          <cell r="BM30">
            <v>1742834</v>
          </cell>
          <cell r="BN30">
            <v>1683428</v>
          </cell>
          <cell r="BO30">
            <v>0</v>
          </cell>
          <cell r="BP30">
            <v>0</v>
          </cell>
          <cell r="BQ30">
            <v>0</v>
          </cell>
          <cell r="BR30">
            <v>0</v>
          </cell>
          <cell r="BS30">
            <v>0</v>
          </cell>
          <cell r="BT30">
            <v>0</v>
          </cell>
          <cell r="BU30">
            <v>234</v>
          </cell>
          <cell r="BV30">
            <v>655</v>
          </cell>
          <cell r="BW30">
            <v>0</v>
          </cell>
          <cell r="BX30">
            <v>1046</v>
          </cell>
          <cell r="BY30">
            <v>4618972</v>
          </cell>
          <cell r="BZ30">
            <v>3156877</v>
          </cell>
          <cell r="CA30">
            <v>4595</v>
          </cell>
          <cell r="CB30">
            <v>16717</v>
          </cell>
          <cell r="CC30">
            <v>199000</v>
          </cell>
          <cell r="CD30">
            <v>90619</v>
          </cell>
          <cell r="CE30">
            <v>91</v>
          </cell>
          <cell r="CF30">
            <v>1919</v>
          </cell>
          <cell r="CG30">
            <v>11516988</v>
          </cell>
          <cell r="CH30">
            <v>26215170</v>
          </cell>
          <cell r="CI30">
            <v>5801269</v>
          </cell>
          <cell r="CJ30">
            <v>30813</v>
          </cell>
          <cell r="CK30">
            <v>0</v>
          </cell>
          <cell r="CL30">
            <v>6184227</v>
          </cell>
          <cell r="CM30">
            <v>688698</v>
          </cell>
          <cell r="CN30">
            <v>14153798</v>
          </cell>
          <cell r="CO30">
            <v>4524884</v>
          </cell>
          <cell r="CP30">
            <v>179024</v>
          </cell>
          <cell r="CQ30">
            <v>11869</v>
          </cell>
          <cell r="CR30">
            <v>45325</v>
          </cell>
          <cell r="CS30">
            <v>7889</v>
          </cell>
          <cell r="CT30">
            <v>0</v>
          </cell>
          <cell r="CU30">
            <v>0</v>
          </cell>
          <cell r="CV30">
            <v>0</v>
          </cell>
          <cell r="CW30">
            <v>0</v>
          </cell>
          <cell r="CX30">
            <v>57842966</v>
          </cell>
          <cell r="CY30">
            <v>0</v>
          </cell>
          <cell r="CZ30">
            <v>0</v>
          </cell>
          <cell r="DA30">
            <v>0</v>
          </cell>
          <cell r="DB30">
            <v>0</v>
          </cell>
          <cell r="DC30">
            <v>0</v>
          </cell>
          <cell r="DD30">
            <v>0</v>
          </cell>
          <cell r="DE30">
            <v>0</v>
          </cell>
          <cell r="DF30">
            <v>0</v>
          </cell>
          <cell r="DG30">
            <v>0</v>
          </cell>
          <cell r="DH30">
            <v>2787098</v>
          </cell>
          <cell r="DI30">
            <v>1703222</v>
          </cell>
          <cell r="DJ30">
            <v>0</v>
          </cell>
          <cell r="DK30">
            <v>0</v>
          </cell>
          <cell r="DL30">
            <v>14227</v>
          </cell>
          <cell r="DM30">
            <v>-805</v>
          </cell>
          <cell r="DN30">
            <v>0</v>
          </cell>
          <cell r="DO30">
            <v>0</v>
          </cell>
          <cell r="DP30">
            <v>4503742</v>
          </cell>
          <cell r="DQ30">
            <v>172375077</v>
          </cell>
          <cell r="DR30">
            <v>172139619</v>
          </cell>
          <cell r="DS30"/>
          <cell r="DT30"/>
          <cell r="DU30">
            <v>235458</v>
          </cell>
          <cell r="DV30">
            <v>15388919</v>
          </cell>
          <cell r="DW30">
            <v>0</v>
          </cell>
          <cell r="DX30">
            <v>187763996</v>
          </cell>
          <cell r="DY30">
            <v>0</v>
          </cell>
          <cell r="DZ30">
            <v>69995474</v>
          </cell>
          <cell r="EA30">
            <v>55275710</v>
          </cell>
          <cell r="EB30">
            <v>29876576</v>
          </cell>
          <cell r="EC30">
            <v>8671756</v>
          </cell>
          <cell r="ED30">
            <v>26847682</v>
          </cell>
          <cell r="EE30">
            <v>9825014</v>
          </cell>
          <cell r="EF30">
            <v>0</v>
          </cell>
          <cell r="EG30">
            <v>0</v>
          </cell>
          <cell r="EH30">
            <v>974358</v>
          </cell>
          <cell r="EI30">
            <v>337869</v>
          </cell>
          <cell r="EJ30">
            <v>201804439</v>
          </cell>
          <cell r="EK30">
            <v>29429362</v>
          </cell>
          <cell r="EL30">
            <v>14040443</v>
          </cell>
          <cell r="EM30">
            <v>46355</v>
          </cell>
          <cell r="EN30">
            <v>842231</v>
          </cell>
          <cell r="EO30">
            <v>888586</v>
          </cell>
          <cell r="EP30">
            <v>0</v>
          </cell>
          <cell r="EQ30">
            <v>0</v>
          </cell>
          <cell r="ER30">
            <v>0</v>
          </cell>
          <cell r="ES30">
            <v>888586</v>
          </cell>
          <cell r="ET30">
            <v>0</v>
          </cell>
          <cell r="EU30">
            <v>2258376</v>
          </cell>
          <cell r="EV30">
            <v>4769442</v>
          </cell>
          <cell r="EW30">
            <v>7027818</v>
          </cell>
          <cell r="EX30">
            <v>6139232</v>
          </cell>
          <cell r="EY30">
            <v>35568594</v>
          </cell>
          <cell r="EZ30">
            <v>20179675</v>
          </cell>
          <cell r="FA30">
            <v>0</v>
          </cell>
          <cell r="FB30">
            <v>888586</v>
          </cell>
          <cell r="FC30">
            <v>25628</v>
          </cell>
          <cell r="FD30">
            <v>0</v>
          </cell>
          <cell r="FE30">
            <v>20154047</v>
          </cell>
          <cell r="FF30">
            <v>117533480</v>
          </cell>
          <cell r="FG30">
            <v>0</v>
          </cell>
          <cell r="FH30">
            <v>117533480</v>
          </cell>
          <cell r="FI30">
            <v>470806233</v>
          </cell>
          <cell r="FJ30">
            <v>0.24959999999999999</v>
          </cell>
          <cell r="FK30">
            <v>0.24959999999999999</v>
          </cell>
          <cell r="FL30">
            <v>17649227</v>
          </cell>
          <cell r="FM30">
            <v>0</v>
          </cell>
          <cell r="FN30">
            <v>17649227</v>
          </cell>
          <cell r="FO30"/>
          <cell r="FP30"/>
          <cell r="FQ30"/>
          <cell r="FR30">
            <v>815663242</v>
          </cell>
          <cell r="FS30">
            <v>2.1600000000000001E-2</v>
          </cell>
          <cell r="FT30">
            <v>2.1600000000000001E-2</v>
          </cell>
          <cell r="FU30">
            <v>0.2712</v>
          </cell>
          <cell r="FV30">
            <v>54222</v>
          </cell>
          <cell r="FW30">
            <v>440</v>
          </cell>
          <cell r="FX30">
            <v>54662</v>
          </cell>
          <cell r="FY30">
            <v>104456</v>
          </cell>
          <cell r="FZ30">
            <v>0.52330167726123922</v>
          </cell>
          <cell r="GA30" t="str">
            <v/>
          </cell>
          <cell r="GB30">
            <v>1</v>
          </cell>
          <cell r="GC30" t="str">
            <v/>
          </cell>
          <cell r="GD30"/>
          <cell r="GE30"/>
          <cell r="GF30">
            <v>144980707</v>
          </cell>
          <cell r="GG30">
            <v>294320864</v>
          </cell>
          <cell r="GH30">
            <v>439301571</v>
          </cell>
          <cell r="GI30"/>
          <cell r="GJ30">
            <v>14726353</v>
          </cell>
          <cell r="GK30">
            <v>13737792</v>
          </cell>
          <cell r="GL30">
            <v>0</v>
          </cell>
          <cell r="GM30">
            <v>0</v>
          </cell>
          <cell r="GN30">
            <v>-1131642</v>
          </cell>
          <cell r="GO30">
            <v>382524</v>
          </cell>
          <cell r="GP30">
            <v>727380</v>
          </cell>
          <cell r="GQ30">
            <v>817279</v>
          </cell>
          <cell r="GR30">
            <v>117261</v>
          </cell>
          <cell r="GS30">
            <v>52414</v>
          </cell>
          <cell r="GT30"/>
          <cell r="GU30">
            <v>73839327</v>
          </cell>
          <cell r="GV30">
            <v>0</v>
          </cell>
        </row>
        <row r="31">
          <cell r="D31" t="str">
            <v xml:space="preserve">004159960, 004159978     </v>
          </cell>
          <cell r="E31">
            <v>0</v>
          </cell>
          <cell r="F31">
            <v>0</v>
          </cell>
          <cell r="G31" t="str">
            <v>073300</v>
          </cell>
          <cell r="H31" t="str">
            <v>No</v>
          </cell>
          <cell r="I31" t="str">
            <v>Yes</v>
          </cell>
          <cell r="J31">
            <v>0</v>
          </cell>
          <cell r="K31" t="str">
            <v>Yes</v>
          </cell>
          <cell r="L31"/>
          <cell r="M31"/>
          <cell r="N31">
            <v>62841856</v>
          </cell>
          <cell r="O31">
            <v>35254162</v>
          </cell>
          <cell r="P31">
            <v>0</v>
          </cell>
          <cell r="Q31">
            <v>0</v>
          </cell>
          <cell r="R31">
            <v>1536603</v>
          </cell>
          <cell r="S31">
            <v>64686</v>
          </cell>
          <cell r="T31">
            <v>0</v>
          </cell>
          <cell r="U31">
            <v>0</v>
          </cell>
          <cell r="V31">
            <v>99697307</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9660</v>
          </cell>
          <cell r="AW31">
            <v>6630</v>
          </cell>
          <cell r="AX31">
            <v>0</v>
          </cell>
          <cell r="AY31">
            <v>0</v>
          </cell>
          <cell r="AZ31">
            <v>1122641</v>
          </cell>
          <cell r="BA31">
            <v>389961</v>
          </cell>
          <cell r="BB31">
            <v>0</v>
          </cell>
          <cell r="BC31">
            <v>0</v>
          </cell>
          <cell r="BD31">
            <v>0</v>
          </cell>
          <cell r="BE31">
            <v>0</v>
          </cell>
          <cell r="BF31">
            <v>0</v>
          </cell>
          <cell r="BG31">
            <v>0</v>
          </cell>
          <cell r="BH31">
            <v>0</v>
          </cell>
          <cell r="BI31">
            <v>0</v>
          </cell>
          <cell r="BJ31">
            <v>0</v>
          </cell>
          <cell r="BK31">
            <v>0</v>
          </cell>
          <cell r="BL31">
            <v>1528892</v>
          </cell>
          <cell r="BM31">
            <v>4507573</v>
          </cell>
          <cell r="BN31">
            <v>3335555</v>
          </cell>
          <cell r="BO31">
            <v>0</v>
          </cell>
          <cell r="BP31">
            <v>0</v>
          </cell>
          <cell r="BQ31">
            <v>0</v>
          </cell>
          <cell r="BR31">
            <v>0</v>
          </cell>
          <cell r="BS31">
            <v>0</v>
          </cell>
          <cell r="BT31">
            <v>0</v>
          </cell>
          <cell r="BU31">
            <v>0</v>
          </cell>
          <cell r="BV31">
            <v>0</v>
          </cell>
          <cell r="BW31">
            <v>0</v>
          </cell>
          <cell r="BX31">
            <v>0</v>
          </cell>
          <cell r="BY31">
            <v>13286535</v>
          </cell>
          <cell r="BZ31">
            <v>6297381</v>
          </cell>
          <cell r="CA31">
            <v>2911</v>
          </cell>
          <cell r="CB31">
            <v>6760</v>
          </cell>
          <cell r="CC31">
            <v>0</v>
          </cell>
          <cell r="CD31">
            <v>1524</v>
          </cell>
          <cell r="CE31">
            <v>0</v>
          </cell>
          <cell r="CF31">
            <v>0</v>
          </cell>
          <cell r="CG31">
            <v>27438239</v>
          </cell>
          <cell r="CH31">
            <v>70203</v>
          </cell>
          <cell r="CI31">
            <v>38902</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109105</v>
          </cell>
          <cell r="CY31">
            <v>0</v>
          </cell>
          <cell r="CZ31">
            <v>0</v>
          </cell>
          <cell r="DA31">
            <v>0</v>
          </cell>
          <cell r="DB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128773543</v>
          </cell>
          <cell r="DR31">
            <v>128773543</v>
          </cell>
          <cell r="DS31"/>
          <cell r="DT31"/>
          <cell r="DU31">
            <v>0</v>
          </cell>
          <cell r="DV31">
            <v>0</v>
          </cell>
          <cell r="DW31">
            <v>0</v>
          </cell>
          <cell r="DX31">
            <v>128773543</v>
          </cell>
          <cell r="DY31">
            <v>0</v>
          </cell>
          <cell r="DZ31">
            <v>94289469</v>
          </cell>
          <cell r="EA31">
            <v>48082997</v>
          </cell>
          <cell r="EB31">
            <v>314206</v>
          </cell>
          <cell r="EC31">
            <v>51894</v>
          </cell>
          <cell r="ED31">
            <v>11711475</v>
          </cell>
          <cell r="EE31">
            <v>4706918</v>
          </cell>
          <cell r="EF31">
            <v>0</v>
          </cell>
          <cell r="EG31">
            <v>0</v>
          </cell>
          <cell r="EH31">
            <v>2108075</v>
          </cell>
          <cell r="EI31">
            <v>180622</v>
          </cell>
          <cell r="EJ31">
            <v>161445656</v>
          </cell>
          <cell r="EK31">
            <v>32672113</v>
          </cell>
          <cell r="EL31">
            <v>32672113</v>
          </cell>
          <cell r="EM31">
            <v>28168</v>
          </cell>
          <cell r="EN31">
            <v>197181</v>
          </cell>
          <cell r="EO31">
            <v>225349</v>
          </cell>
          <cell r="EP31">
            <v>0</v>
          </cell>
          <cell r="EQ31">
            <v>0</v>
          </cell>
          <cell r="ER31">
            <v>0</v>
          </cell>
          <cell r="ES31">
            <v>225349</v>
          </cell>
          <cell r="ET31">
            <v>0</v>
          </cell>
          <cell r="EU31">
            <v>343769</v>
          </cell>
          <cell r="EV31">
            <v>675897</v>
          </cell>
          <cell r="EW31">
            <v>1019666</v>
          </cell>
          <cell r="EX31">
            <v>794317</v>
          </cell>
          <cell r="EY31">
            <v>33466430</v>
          </cell>
          <cell r="EZ31">
            <v>33466430</v>
          </cell>
          <cell r="FA31">
            <v>0</v>
          </cell>
          <cell r="FB31">
            <v>225349</v>
          </cell>
          <cell r="FC31">
            <v>16640600</v>
          </cell>
          <cell r="FD31">
            <v>0</v>
          </cell>
          <cell r="FE31">
            <v>16825830</v>
          </cell>
          <cell r="FF31">
            <v>109070851</v>
          </cell>
          <cell r="FG31">
            <v>0</v>
          </cell>
          <cell r="FH31">
            <v>109070851</v>
          </cell>
          <cell r="FI31">
            <v>305164135</v>
          </cell>
          <cell r="FJ31">
            <v>0.3574</v>
          </cell>
          <cell r="FK31">
            <v>0.3574</v>
          </cell>
          <cell r="FL31">
            <v>493667</v>
          </cell>
          <cell r="FM31">
            <v>0</v>
          </cell>
          <cell r="FN31">
            <v>493667</v>
          </cell>
          <cell r="FO31"/>
          <cell r="FP31"/>
          <cell r="FQ31"/>
          <cell r="FR31">
            <v>423161296</v>
          </cell>
          <cell r="FS31">
            <v>1.1999999999999999E-3</v>
          </cell>
          <cell r="FT31">
            <v>1.1999999999999999E-3</v>
          </cell>
          <cell r="FU31">
            <v>0.35859999999999997</v>
          </cell>
          <cell r="FV31">
            <v>28789</v>
          </cell>
          <cell r="FW31">
            <v>453</v>
          </cell>
          <cell r="FX31">
            <v>29242</v>
          </cell>
          <cell r="FY31">
            <v>44704</v>
          </cell>
          <cell r="FZ31">
            <v>0.65412491052254829</v>
          </cell>
          <cell r="GA31" t="str">
            <v/>
          </cell>
          <cell r="GB31">
            <v>1</v>
          </cell>
          <cell r="GC31" t="str">
            <v/>
          </cell>
          <cell r="GD31"/>
          <cell r="GE31"/>
          <cell r="GF31">
            <v>117510255</v>
          </cell>
          <cell r="GG31">
            <v>148230520</v>
          </cell>
          <cell r="GH31">
            <v>265740775</v>
          </cell>
          <cell r="GI31"/>
          <cell r="GJ31">
            <v>26940040</v>
          </cell>
          <cell r="GK31">
            <v>9493280</v>
          </cell>
          <cell r="GL31">
            <v>0</v>
          </cell>
          <cell r="GM31">
            <v>0</v>
          </cell>
          <cell r="GN31">
            <v>234343</v>
          </cell>
          <cell r="GO31">
            <v>6363</v>
          </cell>
          <cell r="GP31">
            <v>-2700612</v>
          </cell>
          <cell r="GQ31">
            <v>-1987184</v>
          </cell>
          <cell r="GR31">
            <v>571472</v>
          </cell>
          <cell r="GS31">
            <v>114412</v>
          </cell>
          <cell r="GT31"/>
          <cell r="GU31">
            <v>27537673</v>
          </cell>
          <cell r="GV31">
            <v>0</v>
          </cell>
        </row>
        <row r="32">
          <cell r="D32" t="str">
            <v xml:space="preserve">004041638, 007228698,   004024931, 007228881    </v>
          </cell>
          <cell r="E32">
            <v>0</v>
          </cell>
          <cell r="F32">
            <v>0</v>
          </cell>
          <cell r="G32" t="str">
            <v>070003</v>
          </cell>
          <cell r="H32" t="str">
            <v>Yes</v>
          </cell>
          <cell r="I32" t="str">
            <v>No</v>
          </cell>
          <cell r="J32" t="str">
            <v>No</v>
          </cell>
          <cell r="K32" t="str">
            <v>Yes</v>
          </cell>
          <cell r="L32"/>
          <cell r="M32"/>
          <cell r="N32">
            <v>5895821</v>
          </cell>
          <cell r="O32">
            <v>9871397</v>
          </cell>
          <cell r="P32">
            <v>0</v>
          </cell>
          <cell r="Q32">
            <v>0</v>
          </cell>
          <cell r="R32">
            <v>107719</v>
          </cell>
          <cell r="S32">
            <v>114642</v>
          </cell>
          <cell r="T32">
            <v>0</v>
          </cell>
          <cell r="U32">
            <v>0</v>
          </cell>
          <cell r="V32">
            <v>15989579</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469489</v>
          </cell>
          <cell r="AW32">
            <v>565810</v>
          </cell>
          <cell r="AX32">
            <v>0</v>
          </cell>
          <cell r="AY32">
            <v>0</v>
          </cell>
          <cell r="AZ32">
            <v>259617</v>
          </cell>
          <cell r="BA32">
            <v>349872</v>
          </cell>
          <cell r="BB32">
            <v>0</v>
          </cell>
          <cell r="BC32">
            <v>0</v>
          </cell>
          <cell r="BD32">
            <v>0</v>
          </cell>
          <cell r="BE32">
            <v>0</v>
          </cell>
          <cell r="BF32">
            <v>0</v>
          </cell>
          <cell r="BG32">
            <v>0</v>
          </cell>
          <cell r="BH32">
            <v>0</v>
          </cell>
          <cell r="BI32">
            <v>0</v>
          </cell>
          <cell r="BJ32">
            <v>0</v>
          </cell>
          <cell r="BK32">
            <v>0</v>
          </cell>
          <cell r="BL32">
            <v>1644788</v>
          </cell>
          <cell r="BM32">
            <v>231113</v>
          </cell>
          <cell r="BN32">
            <v>558102</v>
          </cell>
          <cell r="BO32">
            <v>0</v>
          </cell>
          <cell r="BP32">
            <v>0</v>
          </cell>
          <cell r="BQ32">
            <v>0</v>
          </cell>
          <cell r="BR32">
            <v>0</v>
          </cell>
          <cell r="BS32">
            <v>0</v>
          </cell>
          <cell r="BT32">
            <v>0</v>
          </cell>
          <cell r="BU32">
            <v>0</v>
          </cell>
          <cell r="BV32">
            <v>0</v>
          </cell>
          <cell r="BW32">
            <v>38</v>
          </cell>
          <cell r="BX32">
            <v>4173</v>
          </cell>
          <cell r="BY32">
            <v>0</v>
          </cell>
          <cell r="BZ32">
            <v>304025</v>
          </cell>
          <cell r="CA32">
            <v>3084</v>
          </cell>
          <cell r="CB32">
            <v>8226</v>
          </cell>
          <cell r="CC32">
            <v>0</v>
          </cell>
          <cell r="CD32">
            <v>0</v>
          </cell>
          <cell r="CE32">
            <v>0</v>
          </cell>
          <cell r="CF32">
            <v>404</v>
          </cell>
          <cell r="CG32">
            <v>1109165</v>
          </cell>
          <cell r="CH32">
            <v>3637271</v>
          </cell>
          <cell r="CI32">
            <v>3415256</v>
          </cell>
          <cell r="CJ32">
            <v>0</v>
          </cell>
          <cell r="CK32">
            <v>0</v>
          </cell>
          <cell r="CL32">
            <v>2051495</v>
          </cell>
          <cell r="CM32">
            <v>2044003</v>
          </cell>
          <cell r="CN32">
            <v>0</v>
          </cell>
          <cell r="CO32">
            <v>0</v>
          </cell>
          <cell r="CP32">
            <v>0</v>
          </cell>
          <cell r="CQ32">
            <v>0</v>
          </cell>
          <cell r="CR32">
            <v>0</v>
          </cell>
          <cell r="CS32">
            <v>0</v>
          </cell>
          <cell r="CT32">
            <v>0</v>
          </cell>
          <cell r="CU32">
            <v>0</v>
          </cell>
          <cell r="CV32">
            <v>0</v>
          </cell>
          <cell r="CW32">
            <v>0</v>
          </cell>
          <cell r="CX32">
            <v>11148025</v>
          </cell>
          <cell r="CY32">
            <v>0</v>
          </cell>
          <cell r="CZ32">
            <v>166845</v>
          </cell>
          <cell r="DA32">
            <v>0</v>
          </cell>
          <cell r="DB32">
            <v>0</v>
          </cell>
          <cell r="DC32">
            <v>0</v>
          </cell>
          <cell r="DD32">
            <v>0</v>
          </cell>
          <cell r="DE32">
            <v>0</v>
          </cell>
          <cell r="DF32">
            <v>0</v>
          </cell>
          <cell r="DG32">
            <v>166845</v>
          </cell>
          <cell r="DH32">
            <v>0</v>
          </cell>
          <cell r="DI32">
            <v>0</v>
          </cell>
          <cell r="DJ32">
            <v>0</v>
          </cell>
          <cell r="DK32">
            <v>0</v>
          </cell>
          <cell r="DL32">
            <v>0</v>
          </cell>
          <cell r="DM32">
            <v>0</v>
          </cell>
          <cell r="DN32">
            <v>0</v>
          </cell>
          <cell r="DO32">
            <v>0</v>
          </cell>
          <cell r="DP32">
            <v>0</v>
          </cell>
          <cell r="DQ32">
            <v>30058402</v>
          </cell>
          <cell r="DR32">
            <v>30058402</v>
          </cell>
          <cell r="DS32"/>
          <cell r="DT32"/>
          <cell r="DU32">
            <v>0</v>
          </cell>
          <cell r="DV32">
            <v>4364113</v>
          </cell>
          <cell r="DW32">
            <v>0</v>
          </cell>
          <cell r="DX32">
            <v>34422515</v>
          </cell>
          <cell r="DY32">
            <v>0</v>
          </cell>
          <cell r="DZ32">
            <v>8058810</v>
          </cell>
          <cell r="EA32">
            <v>11703267</v>
          </cell>
          <cell r="EB32">
            <v>4131130</v>
          </cell>
          <cell r="EC32">
            <v>4792500</v>
          </cell>
          <cell r="ED32">
            <v>2514094</v>
          </cell>
          <cell r="EE32">
            <v>2964192</v>
          </cell>
          <cell r="EF32">
            <v>0</v>
          </cell>
          <cell r="EG32">
            <v>0</v>
          </cell>
          <cell r="EH32">
            <v>124611</v>
          </cell>
          <cell r="EI32">
            <v>130731</v>
          </cell>
          <cell r="EJ32">
            <v>34419335</v>
          </cell>
          <cell r="EK32">
            <v>4360933</v>
          </cell>
          <cell r="EL32">
            <v>-3180</v>
          </cell>
          <cell r="EM32">
            <v>7535</v>
          </cell>
          <cell r="EN32">
            <v>170025</v>
          </cell>
          <cell r="EO32">
            <v>177560</v>
          </cell>
          <cell r="EP32">
            <v>0</v>
          </cell>
          <cell r="EQ32">
            <v>0</v>
          </cell>
          <cell r="ER32">
            <v>0</v>
          </cell>
          <cell r="ES32">
            <v>177560</v>
          </cell>
          <cell r="ET32">
            <v>0</v>
          </cell>
          <cell r="EU32">
            <v>81044</v>
          </cell>
          <cell r="EV32">
            <v>509171</v>
          </cell>
          <cell r="EW32">
            <v>590215</v>
          </cell>
          <cell r="EX32">
            <v>412655</v>
          </cell>
          <cell r="EY32">
            <v>4773588</v>
          </cell>
          <cell r="EZ32">
            <v>409475</v>
          </cell>
          <cell r="FA32">
            <v>0</v>
          </cell>
          <cell r="FB32">
            <v>177560</v>
          </cell>
          <cell r="FC32">
            <v>23389</v>
          </cell>
          <cell r="FD32">
            <v>0</v>
          </cell>
          <cell r="FE32">
            <v>386086</v>
          </cell>
          <cell r="FF32">
            <v>22788099</v>
          </cell>
          <cell r="FG32">
            <v>0</v>
          </cell>
          <cell r="FH32">
            <v>22788099</v>
          </cell>
          <cell r="FI32">
            <v>97284887</v>
          </cell>
          <cell r="FJ32">
            <v>0.23419999999999999</v>
          </cell>
          <cell r="FK32">
            <v>0.23419999999999999</v>
          </cell>
          <cell r="FL32">
            <v>113122</v>
          </cell>
          <cell r="FM32">
            <v>0</v>
          </cell>
          <cell r="FN32">
            <v>113122</v>
          </cell>
          <cell r="FO32"/>
          <cell r="FP32"/>
          <cell r="FQ32"/>
          <cell r="FR32">
            <v>69390072</v>
          </cell>
          <cell r="FS32">
            <v>1.6000000000000001E-3</v>
          </cell>
          <cell r="FT32">
            <v>1.6000000000000001E-3</v>
          </cell>
          <cell r="FU32">
            <v>0.23579999999999998</v>
          </cell>
          <cell r="FV32">
            <v>7722</v>
          </cell>
          <cell r="FW32">
            <v>76</v>
          </cell>
          <cell r="FX32">
            <v>7798</v>
          </cell>
          <cell r="FY32">
            <v>15905</v>
          </cell>
          <cell r="FZ32">
            <v>0.49028607356177301</v>
          </cell>
          <cell r="GA32" t="str">
            <v/>
          </cell>
          <cell r="GB32">
            <v>1</v>
          </cell>
          <cell r="GC32" t="str">
            <v/>
          </cell>
          <cell r="GD32"/>
          <cell r="GE32"/>
          <cell r="GF32">
            <v>17526439</v>
          </cell>
          <cell r="GG32">
            <v>72809797</v>
          </cell>
          <cell r="GH32">
            <v>90336236</v>
          </cell>
          <cell r="GI32"/>
          <cell r="GJ32">
            <v>1931876</v>
          </cell>
          <cell r="GK32">
            <v>1273768</v>
          </cell>
          <cell r="GL32">
            <v>0</v>
          </cell>
          <cell r="GM32">
            <v>0</v>
          </cell>
          <cell r="GN32">
            <v>24332</v>
          </cell>
          <cell r="GO32">
            <v>640416</v>
          </cell>
          <cell r="GP32">
            <v>199898</v>
          </cell>
          <cell r="GQ32">
            <v>258066</v>
          </cell>
          <cell r="GR32">
            <v>16892</v>
          </cell>
          <cell r="GS32">
            <v>15685</v>
          </cell>
          <cell r="GT32"/>
          <cell r="GU32">
            <v>12408110</v>
          </cell>
          <cell r="GV32">
            <v>0</v>
          </cell>
        </row>
        <row r="33">
          <cell r="D33" t="str">
            <v xml:space="preserve">004041968 007228718   004025250     </v>
          </cell>
          <cell r="E33">
            <v>0</v>
          </cell>
          <cell r="F33">
            <v>0</v>
          </cell>
          <cell r="G33" t="str">
            <v>070036</v>
          </cell>
          <cell r="H33" t="str">
            <v>Yes</v>
          </cell>
          <cell r="I33" t="str">
            <v>No</v>
          </cell>
          <cell r="J33" t="str">
            <v>No</v>
          </cell>
          <cell r="K33" t="str">
            <v>Yes</v>
          </cell>
          <cell r="L33"/>
          <cell r="M33"/>
          <cell r="N33">
            <v>28606834</v>
          </cell>
          <cell r="O33">
            <v>36249484</v>
          </cell>
          <cell r="P33">
            <v>0</v>
          </cell>
          <cell r="Q33">
            <v>0</v>
          </cell>
          <cell r="R33">
            <v>36041</v>
          </cell>
          <cell r="S33">
            <v>8971</v>
          </cell>
          <cell r="T33">
            <v>0</v>
          </cell>
          <cell r="U33">
            <v>0</v>
          </cell>
          <cell r="V33">
            <v>64901332</v>
          </cell>
          <cell r="W33">
            <v>0</v>
          </cell>
          <cell r="X33">
            <v>0</v>
          </cell>
          <cell r="Y33">
            <v>0</v>
          </cell>
          <cell r="Z33">
            <v>0</v>
          </cell>
          <cell r="AA33">
            <v>0</v>
          </cell>
          <cell r="AB33">
            <v>0</v>
          </cell>
          <cell r="AC33">
            <v>0</v>
          </cell>
          <cell r="AD33">
            <v>0</v>
          </cell>
          <cell r="AE33">
            <v>0</v>
          </cell>
          <cell r="AF33">
            <v>0</v>
          </cell>
          <cell r="AG33">
            <v>2066849</v>
          </cell>
          <cell r="AH33">
            <v>0</v>
          </cell>
          <cell r="AI33">
            <v>0</v>
          </cell>
          <cell r="AJ33">
            <v>0</v>
          </cell>
          <cell r="AK33">
            <v>0</v>
          </cell>
          <cell r="AL33">
            <v>0</v>
          </cell>
          <cell r="AM33">
            <v>275</v>
          </cell>
          <cell r="AN33">
            <v>2067124</v>
          </cell>
          <cell r="AO33">
            <v>0</v>
          </cell>
          <cell r="AP33">
            <v>0</v>
          </cell>
          <cell r="AQ33">
            <v>0</v>
          </cell>
          <cell r="AR33">
            <v>0</v>
          </cell>
          <cell r="AS33">
            <v>0</v>
          </cell>
          <cell r="AT33">
            <v>0</v>
          </cell>
          <cell r="AU33">
            <v>0</v>
          </cell>
          <cell r="AV33">
            <v>1132511</v>
          </cell>
          <cell r="AW33">
            <v>1829445</v>
          </cell>
          <cell r="AX33">
            <v>0</v>
          </cell>
          <cell r="AY33">
            <v>0</v>
          </cell>
          <cell r="AZ33">
            <v>125</v>
          </cell>
          <cell r="BA33">
            <v>1644</v>
          </cell>
          <cell r="BB33">
            <v>0</v>
          </cell>
          <cell r="BC33">
            <v>0</v>
          </cell>
          <cell r="BD33">
            <v>0</v>
          </cell>
          <cell r="BE33">
            <v>0</v>
          </cell>
          <cell r="BF33">
            <v>0</v>
          </cell>
          <cell r="BG33">
            <v>0</v>
          </cell>
          <cell r="BH33">
            <v>0</v>
          </cell>
          <cell r="BI33">
            <v>0</v>
          </cell>
          <cell r="BJ33">
            <v>0</v>
          </cell>
          <cell r="BK33">
            <v>0</v>
          </cell>
          <cell r="BL33">
            <v>2963725</v>
          </cell>
          <cell r="BM33">
            <v>192683</v>
          </cell>
          <cell r="BN33">
            <v>235342</v>
          </cell>
          <cell r="BO33">
            <v>0</v>
          </cell>
          <cell r="BP33">
            <v>0</v>
          </cell>
          <cell r="BQ33">
            <v>0</v>
          </cell>
          <cell r="BR33">
            <v>0</v>
          </cell>
          <cell r="BS33">
            <v>0</v>
          </cell>
          <cell r="BT33">
            <v>0</v>
          </cell>
          <cell r="BU33">
            <v>-6659</v>
          </cell>
          <cell r="BV33">
            <v>990</v>
          </cell>
          <cell r="BW33">
            <v>0</v>
          </cell>
          <cell r="BX33">
            <v>4715</v>
          </cell>
          <cell r="BY33">
            <v>4947</v>
          </cell>
          <cell r="BZ33">
            <v>4808</v>
          </cell>
          <cell r="CA33">
            <v>0</v>
          </cell>
          <cell r="CB33">
            <v>311</v>
          </cell>
          <cell r="CC33">
            <v>0</v>
          </cell>
          <cell r="CD33">
            <v>0</v>
          </cell>
          <cell r="CE33">
            <v>0</v>
          </cell>
          <cell r="CF33">
            <v>0</v>
          </cell>
          <cell r="CG33">
            <v>437136</v>
          </cell>
          <cell r="CH33">
            <v>4832196</v>
          </cell>
          <cell r="CI33">
            <v>2865843</v>
          </cell>
          <cell r="CJ33">
            <v>0</v>
          </cell>
          <cell r="CK33">
            <v>0</v>
          </cell>
          <cell r="CL33">
            <v>0</v>
          </cell>
          <cell r="CM33">
            <v>159</v>
          </cell>
          <cell r="CN33">
            <v>0</v>
          </cell>
          <cell r="CO33">
            <v>0</v>
          </cell>
          <cell r="CP33">
            <v>0</v>
          </cell>
          <cell r="CQ33">
            <v>0</v>
          </cell>
          <cell r="CR33">
            <v>0</v>
          </cell>
          <cell r="CS33">
            <v>0</v>
          </cell>
          <cell r="CT33">
            <v>0</v>
          </cell>
          <cell r="CU33">
            <v>0</v>
          </cell>
          <cell r="CV33">
            <v>0</v>
          </cell>
          <cell r="CW33">
            <v>0</v>
          </cell>
          <cell r="CX33">
            <v>7698197</v>
          </cell>
          <cell r="CY33">
            <v>0</v>
          </cell>
          <cell r="CZ33">
            <v>0</v>
          </cell>
          <cell r="DA33">
            <v>0</v>
          </cell>
          <cell r="DB33">
            <v>0</v>
          </cell>
          <cell r="DC33">
            <v>0</v>
          </cell>
          <cell r="DD33">
            <v>0</v>
          </cell>
          <cell r="DE33">
            <v>0</v>
          </cell>
          <cell r="DF33">
            <v>0</v>
          </cell>
          <cell r="DG33">
            <v>0</v>
          </cell>
          <cell r="DH33">
            <v>322270</v>
          </cell>
          <cell r="DI33">
            <v>260195</v>
          </cell>
          <cell r="DJ33">
            <v>0</v>
          </cell>
          <cell r="DK33">
            <v>0</v>
          </cell>
          <cell r="DL33">
            <v>0</v>
          </cell>
          <cell r="DM33">
            <v>0</v>
          </cell>
          <cell r="DN33">
            <v>0</v>
          </cell>
          <cell r="DO33">
            <v>0</v>
          </cell>
          <cell r="DP33">
            <v>582465</v>
          </cell>
          <cell r="DQ33">
            <v>78649979</v>
          </cell>
          <cell r="DR33">
            <v>78649979</v>
          </cell>
          <cell r="DS33"/>
          <cell r="DT33"/>
          <cell r="DU33">
            <v>0</v>
          </cell>
          <cell r="DV33">
            <v>1239189</v>
          </cell>
          <cell r="DW33">
            <v>0</v>
          </cell>
          <cell r="DX33">
            <v>79889168</v>
          </cell>
          <cell r="DY33">
            <v>0</v>
          </cell>
          <cell r="DZ33">
            <v>40510987</v>
          </cell>
          <cell r="EA33">
            <v>42995858</v>
          </cell>
          <cell r="EB33">
            <v>23460285</v>
          </cell>
          <cell r="EC33">
            <v>15744510</v>
          </cell>
          <cell r="ED33">
            <v>6147</v>
          </cell>
          <cell r="EE33">
            <v>20418</v>
          </cell>
          <cell r="EF33">
            <v>0</v>
          </cell>
          <cell r="EG33">
            <v>0</v>
          </cell>
          <cell r="EH33">
            <v>208286</v>
          </cell>
          <cell r="EI33">
            <v>55880</v>
          </cell>
          <cell r="EJ33">
            <v>123002372</v>
          </cell>
          <cell r="EK33">
            <v>44352393</v>
          </cell>
          <cell r="EL33">
            <v>43113204</v>
          </cell>
          <cell r="EM33">
            <v>99196</v>
          </cell>
          <cell r="EN33">
            <v>448770</v>
          </cell>
          <cell r="EO33">
            <v>547966</v>
          </cell>
          <cell r="EP33">
            <v>0</v>
          </cell>
          <cell r="EQ33">
            <v>0</v>
          </cell>
          <cell r="ER33">
            <v>0</v>
          </cell>
          <cell r="ES33">
            <v>547966</v>
          </cell>
          <cell r="ET33">
            <v>0</v>
          </cell>
          <cell r="EU33">
            <v>302526</v>
          </cell>
          <cell r="EV33">
            <v>814295</v>
          </cell>
          <cell r="EW33">
            <v>1116821</v>
          </cell>
          <cell r="EX33">
            <v>568855</v>
          </cell>
          <cell r="EY33">
            <v>44921248</v>
          </cell>
          <cell r="EZ33">
            <v>43682059</v>
          </cell>
          <cell r="FA33">
            <v>0</v>
          </cell>
          <cell r="FB33">
            <v>547966</v>
          </cell>
          <cell r="FC33">
            <v>15669895</v>
          </cell>
          <cell r="FD33">
            <v>0</v>
          </cell>
          <cell r="FE33">
            <v>28012164</v>
          </cell>
          <cell r="FF33">
            <v>71599394</v>
          </cell>
          <cell r="FG33">
            <v>0</v>
          </cell>
          <cell r="FH33">
            <v>71599394</v>
          </cell>
          <cell r="FI33">
            <v>358433363</v>
          </cell>
          <cell r="FJ33">
            <v>0.19980000000000001</v>
          </cell>
          <cell r="FK33">
            <v>0.19980000000000001</v>
          </cell>
          <cell r="FL33">
            <v>103708</v>
          </cell>
          <cell r="FM33">
            <v>0</v>
          </cell>
          <cell r="FN33">
            <v>103708</v>
          </cell>
          <cell r="FO33"/>
          <cell r="FP33"/>
          <cell r="FQ33"/>
          <cell r="FR33">
            <v>297790243</v>
          </cell>
          <cell r="FS33">
            <v>2.9999999999999997E-4</v>
          </cell>
          <cell r="FT33">
            <v>2.9999999999999997E-4</v>
          </cell>
          <cell r="FU33">
            <v>0.2001</v>
          </cell>
          <cell r="FV33">
            <v>15168</v>
          </cell>
          <cell r="FW33">
            <v>57</v>
          </cell>
          <cell r="FX33">
            <v>15225</v>
          </cell>
          <cell r="FY33">
            <v>35060</v>
          </cell>
          <cell r="FZ33">
            <v>0.43425556189389619</v>
          </cell>
          <cell r="GA33" t="str">
            <v/>
          </cell>
          <cell r="GB33">
            <v>1</v>
          </cell>
          <cell r="GC33" t="str">
            <v/>
          </cell>
          <cell r="GD33"/>
          <cell r="GE33"/>
          <cell r="GF33">
            <v>89456715</v>
          </cell>
          <cell r="GG33">
            <v>276021208</v>
          </cell>
          <cell r="GH33">
            <v>365477922</v>
          </cell>
          <cell r="GI33"/>
          <cell r="GJ33">
            <v>11711470</v>
          </cell>
          <cell r="GK33">
            <v>4444182</v>
          </cell>
          <cell r="GL33">
            <v>0</v>
          </cell>
          <cell r="GM33">
            <v>0</v>
          </cell>
          <cell r="GN33">
            <v>17179968</v>
          </cell>
          <cell r="GO33">
            <v>10783323</v>
          </cell>
          <cell r="GP33">
            <v>1075</v>
          </cell>
          <cell r="GQ33">
            <v>13497</v>
          </cell>
          <cell r="GR33">
            <v>172245</v>
          </cell>
          <cell r="GS33">
            <v>46634</v>
          </cell>
          <cell r="GT33"/>
          <cell r="GU33">
            <v>8712773</v>
          </cell>
          <cell r="GV33">
            <v>0</v>
          </cell>
        </row>
        <row r="34">
          <cell r="D34" t="str">
            <v xml:space="preserve">004041760, 004025060     </v>
          </cell>
          <cell r="E34">
            <v>0</v>
          </cell>
          <cell r="F34">
            <v>0</v>
          </cell>
          <cell r="G34" t="str">
            <v>070016</v>
          </cell>
          <cell r="H34" t="str">
            <v>Yes</v>
          </cell>
          <cell r="I34" t="str">
            <v>No</v>
          </cell>
          <cell r="J34" t="str">
            <v>No</v>
          </cell>
          <cell r="K34" t="str">
            <v>Yes</v>
          </cell>
          <cell r="L34"/>
          <cell r="M34"/>
          <cell r="N34">
            <v>21902453</v>
          </cell>
          <cell r="O34">
            <v>28938810</v>
          </cell>
          <cell r="P34">
            <v>0</v>
          </cell>
          <cell r="Q34">
            <v>0</v>
          </cell>
          <cell r="R34">
            <v>86803</v>
          </cell>
          <cell r="S34">
            <v>94781</v>
          </cell>
          <cell r="T34">
            <v>0</v>
          </cell>
          <cell r="U34">
            <v>0</v>
          </cell>
          <cell r="V34">
            <v>51022847</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1385644</v>
          </cell>
          <cell r="AW34">
            <v>853602</v>
          </cell>
          <cell r="AX34">
            <v>0</v>
          </cell>
          <cell r="AY34">
            <v>0</v>
          </cell>
          <cell r="AZ34">
            <v>654311</v>
          </cell>
          <cell r="BA34">
            <v>625032</v>
          </cell>
          <cell r="BB34">
            <v>0</v>
          </cell>
          <cell r="BC34">
            <v>0</v>
          </cell>
          <cell r="BD34">
            <v>0</v>
          </cell>
          <cell r="BE34">
            <v>0</v>
          </cell>
          <cell r="BF34">
            <v>0</v>
          </cell>
          <cell r="BG34">
            <v>0</v>
          </cell>
          <cell r="BH34">
            <v>0</v>
          </cell>
          <cell r="BI34">
            <v>0</v>
          </cell>
          <cell r="BJ34">
            <v>0</v>
          </cell>
          <cell r="BK34">
            <v>0</v>
          </cell>
          <cell r="BL34">
            <v>3518589</v>
          </cell>
          <cell r="BM34">
            <v>773331</v>
          </cell>
          <cell r="BN34">
            <v>1371262</v>
          </cell>
          <cell r="BO34">
            <v>0</v>
          </cell>
          <cell r="BP34">
            <v>0</v>
          </cell>
          <cell r="BQ34">
            <v>0</v>
          </cell>
          <cell r="BR34">
            <v>0</v>
          </cell>
          <cell r="BS34">
            <v>0</v>
          </cell>
          <cell r="BT34">
            <v>0</v>
          </cell>
          <cell r="BU34">
            <v>2947</v>
          </cell>
          <cell r="BV34">
            <v>2764</v>
          </cell>
          <cell r="BW34">
            <v>301</v>
          </cell>
          <cell r="BX34">
            <v>9168</v>
          </cell>
          <cell r="BY34">
            <v>1193286</v>
          </cell>
          <cell r="BZ34">
            <v>1433633</v>
          </cell>
          <cell r="CA34">
            <v>6545</v>
          </cell>
          <cell r="CB34">
            <v>22999</v>
          </cell>
          <cell r="CC34">
            <v>0</v>
          </cell>
          <cell r="CD34">
            <v>0</v>
          </cell>
          <cell r="CE34">
            <v>0</v>
          </cell>
          <cell r="CF34">
            <v>0</v>
          </cell>
          <cell r="CG34">
            <v>4816236</v>
          </cell>
          <cell r="CH34">
            <v>18377602</v>
          </cell>
          <cell r="CI34">
            <v>6125915</v>
          </cell>
          <cell r="CJ34">
            <v>0</v>
          </cell>
          <cell r="CK34">
            <v>0</v>
          </cell>
          <cell r="CL34">
            <v>17376</v>
          </cell>
          <cell r="CM34">
            <v>47274</v>
          </cell>
          <cell r="CN34">
            <v>8588406</v>
          </cell>
          <cell r="CO34">
            <v>3742103</v>
          </cell>
          <cell r="CP34">
            <v>0</v>
          </cell>
          <cell r="CQ34">
            <v>0</v>
          </cell>
          <cell r="CR34">
            <v>0</v>
          </cell>
          <cell r="CS34">
            <v>0</v>
          </cell>
          <cell r="CT34">
            <v>0</v>
          </cell>
          <cell r="CU34">
            <v>0</v>
          </cell>
          <cell r="CV34">
            <v>0</v>
          </cell>
          <cell r="CW34">
            <v>0</v>
          </cell>
          <cell r="CX34">
            <v>36898676</v>
          </cell>
          <cell r="CY34">
            <v>0</v>
          </cell>
          <cell r="CZ34">
            <v>427362</v>
          </cell>
          <cell r="DA34">
            <v>0</v>
          </cell>
          <cell r="DB34">
            <v>0</v>
          </cell>
          <cell r="DC34">
            <v>0</v>
          </cell>
          <cell r="DD34">
            <v>0</v>
          </cell>
          <cell r="DE34">
            <v>0</v>
          </cell>
          <cell r="DF34">
            <v>0</v>
          </cell>
          <cell r="DG34">
            <v>427362</v>
          </cell>
          <cell r="DH34">
            <v>59724</v>
          </cell>
          <cell r="DI34">
            <v>249787</v>
          </cell>
          <cell r="DJ34">
            <v>0</v>
          </cell>
          <cell r="DK34">
            <v>0</v>
          </cell>
          <cell r="DL34">
            <v>0</v>
          </cell>
          <cell r="DM34">
            <v>0</v>
          </cell>
          <cell r="DN34">
            <v>0</v>
          </cell>
          <cell r="DO34">
            <v>0</v>
          </cell>
          <cell r="DP34">
            <v>309511</v>
          </cell>
          <cell r="DQ34">
            <v>96993221</v>
          </cell>
          <cell r="DR34">
            <v>96993221</v>
          </cell>
          <cell r="DS34"/>
          <cell r="DT34"/>
          <cell r="DU34">
            <v>0</v>
          </cell>
          <cell r="DV34">
            <v>7278978</v>
          </cell>
          <cell r="DW34">
            <v>0</v>
          </cell>
          <cell r="DX34">
            <v>104272199</v>
          </cell>
          <cell r="DY34">
            <v>0</v>
          </cell>
          <cell r="DZ34">
            <v>34888625</v>
          </cell>
          <cell r="EA34">
            <v>26969274</v>
          </cell>
          <cell r="EB34">
            <v>18709800</v>
          </cell>
          <cell r="EC34">
            <v>7289525</v>
          </cell>
          <cell r="ED34">
            <v>10236599</v>
          </cell>
          <cell r="EE34">
            <v>5299939</v>
          </cell>
          <cell r="EF34">
            <v>0</v>
          </cell>
          <cell r="EG34">
            <v>0</v>
          </cell>
          <cell r="EH34">
            <v>218663</v>
          </cell>
          <cell r="EI34">
            <v>162065</v>
          </cell>
          <cell r="EJ34">
            <v>103774490</v>
          </cell>
          <cell r="EK34">
            <v>6781269</v>
          </cell>
          <cell r="EL34">
            <v>-497709</v>
          </cell>
          <cell r="EM34">
            <v>28773</v>
          </cell>
          <cell r="EN34">
            <v>375846</v>
          </cell>
          <cell r="EO34">
            <v>404619</v>
          </cell>
          <cell r="EP34">
            <v>0</v>
          </cell>
          <cell r="EQ34">
            <v>0</v>
          </cell>
          <cell r="ER34">
            <v>0</v>
          </cell>
          <cell r="ES34">
            <v>404619</v>
          </cell>
          <cell r="ET34">
            <v>0</v>
          </cell>
          <cell r="EU34">
            <v>740568</v>
          </cell>
          <cell r="EV34">
            <v>1535674</v>
          </cell>
          <cell r="EW34">
            <v>2276242</v>
          </cell>
          <cell r="EX34">
            <v>1871623</v>
          </cell>
          <cell r="EY34">
            <v>8652892</v>
          </cell>
          <cell r="EZ34">
            <v>1373914</v>
          </cell>
          <cell r="FA34">
            <v>0</v>
          </cell>
          <cell r="FB34">
            <v>404619</v>
          </cell>
          <cell r="FC34">
            <v>27856</v>
          </cell>
          <cell r="FD34">
            <v>0</v>
          </cell>
          <cell r="FE34">
            <v>1346058</v>
          </cell>
          <cell r="FF34">
            <v>63965007</v>
          </cell>
          <cell r="FG34">
            <v>0</v>
          </cell>
          <cell r="FH34">
            <v>63965007</v>
          </cell>
          <cell r="FI34">
            <v>264940792</v>
          </cell>
          <cell r="FJ34">
            <v>0.2414</v>
          </cell>
          <cell r="FK34">
            <v>0.2414</v>
          </cell>
          <cell r="FL34">
            <v>1558496</v>
          </cell>
          <cell r="FM34">
            <v>0</v>
          </cell>
          <cell r="FN34">
            <v>1558496</v>
          </cell>
          <cell r="FO34"/>
          <cell r="FP34"/>
          <cell r="FQ34"/>
          <cell r="FR34">
            <v>290800697</v>
          </cell>
          <cell r="FS34">
            <v>5.4000000000000003E-3</v>
          </cell>
          <cell r="FT34">
            <v>5.4000000000000003E-3</v>
          </cell>
          <cell r="FU34">
            <v>0.24679999999999999</v>
          </cell>
          <cell r="FV34">
            <v>24477</v>
          </cell>
          <cell r="FW34">
            <v>83</v>
          </cell>
          <cell r="FX34">
            <v>24560</v>
          </cell>
          <cell r="FY34">
            <v>43927</v>
          </cell>
          <cell r="FZ34">
            <v>0.55910943155690118</v>
          </cell>
          <cell r="GA34" t="str">
            <v/>
          </cell>
          <cell r="GB34">
            <v>1</v>
          </cell>
          <cell r="GC34" t="str">
            <v/>
          </cell>
          <cell r="GD34"/>
          <cell r="GE34"/>
          <cell r="GF34">
            <v>73723386</v>
          </cell>
          <cell r="GG34">
            <v>159802777</v>
          </cell>
          <cell r="GH34">
            <v>233526163</v>
          </cell>
          <cell r="GI34"/>
          <cell r="GJ34">
            <v>12212841</v>
          </cell>
          <cell r="GK34">
            <v>-3340798</v>
          </cell>
          <cell r="GL34">
            <v>0</v>
          </cell>
          <cell r="GM34">
            <v>0</v>
          </cell>
          <cell r="GN34">
            <v>-1116418</v>
          </cell>
          <cell r="GO34">
            <v>-379073</v>
          </cell>
          <cell r="GP34">
            <v>-223325</v>
          </cell>
          <cell r="GQ34">
            <v>-571102</v>
          </cell>
          <cell r="GR34">
            <v>131860</v>
          </cell>
          <cell r="GS34">
            <v>67284</v>
          </cell>
          <cell r="GT34"/>
          <cell r="GU34">
            <v>42412772</v>
          </cell>
          <cell r="GV34">
            <v>0</v>
          </cell>
        </row>
        <row r="35">
          <cell r="D35" t="str">
            <v xml:space="preserve">004041836 007228708 007228709  004025128     </v>
          </cell>
          <cell r="E35">
            <v>0</v>
          </cell>
          <cell r="F35">
            <v>0</v>
          </cell>
          <cell r="G35" t="str">
            <v>070022</v>
          </cell>
          <cell r="H35" t="str">
            <v>Yes</v>
          </cell>
          <cell r="I35" t="str">
            <v>No</v>
          </cell>
          <cell r="J35" t="str">
            <v>No</v>
          </cell>
          <cell r="K35" t="str">
            <v>Yes</v>
          </cell>
          <cell r="L35"/>
          <cell r="M35"/>
          <cell r="N35">
            <v>191813487</v>
          </cell>
          <cell r="O35">
            <v>132568876</v>
          </cell>
          <cell r="P35">
            <v>0</v>
          </cell>
          <cell r="Q35">
            <v>0</v>
          </cell>
          <cell r="R35">
            <v>1289943</v>
          </cell>
          <cell r="S35">
            <v>127146</v>
          </cell>
          <cell r="T35">
            <v>46787</v>
          </cell>
          <cell r="U35">
            <v>10883</v>
          </cell>
          <cell r="V35">
            <v>325857122</v>
          </cell>
          <cell r="W35">
            <v>0</v>
          </cell>
          <cell r="X35">
            <v>0</v>
          </cell>
          <cell r="Y35">
            <v>0</v>
          </cell>
          <cell r="Z35">
            <v>0</v>
          </cell>
          <cell r="AA35">
            <v>112231</v>
          </cell>
          <cell r="AB35">
            <v>8712</v>
          </cell>
          <cell r="AC35">
            <v>1032228</v>
          </cell>
          <cell r="AD35">
            <v>65429</v>
          </cell>
          <cell r="AE35">
            <v>1218600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6661694</v>
          </cell>
          <cell r="AW35">
            <v>4471772</v>
          </cell>
          <cell r="AX35">
            <v>0</v>
          </cell>
          <cell r="AY35">
            <v>0</v>
          </cell>
          <cell r="AZ35">
            <v>3983420</v>
          </cell>
          <cell r="BA35">
            <v>2343269</v>
          </cell>
          <cell r="BB35">
            <v>0</v>
          </cell>
          <cell r="BC35">
            <v>184</v>
          </cell>
          <cell r="BD35">
            <v>76376</v>
          </cell>
          <cell r="BE35">
            <v>4300</v>
          </cell>
          <cell r="BF35">
            <v>8148</v>
          </cell>
          <cell r="BG35">
            <v>34</v>
          </cell>
          <cell r="BH35">
            <v>119598</v>
          </cell>
          <cell r="BI35">
            <v>2477</v>
          </cell>
          <cell r="BJ35">
            <v>14063</v>
          </cell>
          <cell r="BK35">
            <v>1070</v>
          </cell>
          <cell r="BL35">
            <v>17686405</v>
          </cell>
          <cell r="BM35">
            <v>11058313</v>
          </cell>
          <cell r="BN35">
            <v>6887808</v>
          </cell>
          <cell r="BO35">
            <v>0</v>
          </cell>
          <cell r="BP35">
            <v>0</v>
          </cell>
          <cell r="BQ35">
            <v>0</v>
          </cell>
          <cell r="BR35">
            <v>0</v>
          </cell>
          <cell r="BS35">
            <v>0</v>
          </cell>
          <cell r="BT35">
            <v>0</v>
          </cell>
          <cell r="BU35">
            <v>17623</v>
          </cell>
          <cell r="BV35">
            <v>16787</v>
          </cell>
          <cell r="BW35">
            <v>16523</v>
          </cell>
          <cell r="BX35">
            <v>5550</v>
          </cell>
          <cell r="BY35">
            <v>42875860</v>
          </cell>
          <cell r="BZ35">
            <v>19207180</v>
          </cell>
          <cell r="CA35">
            <v>12835</v>
          </cell>
          <cell r="CB35">
            <v>44429</v>
          </cell>
          <cell r="CC35">
            <v>2976205</v>
          </cell>
          <cell r="CD35">
            <v>438232</v>
          </cell>
          <cell r="CE35">
            <v>7625</v>
          </cell>
          <cell r="CF35">
            <v>6406</v>
          </cell>
          <cell r="CG35">
            <v>83571376</v>
          </cell>
          <cell r="CH35">
            <v>112252421</v>
          </cell>
          <cell r="CI35">
            <v>39473500</v>
          </cell>
          <cell r="CJ35">
            <v>0</v>
          </cell>
          <cell r="CK35">
            <v>673</v>
          </cell>
          <cell r="CL35">
            <v>27609885</v>
          </cell>
          <cell r="CM35">
            <v>6179428</v>
          </cell>
          <cell r="CN35">
            <v>41042067</v>
          </cell>
          <cell r="CO35">
            <v>18807991</v>
          </cell>
          <cell r="CP35">
            <v>1532242</v>
          </cell>
          <cell r="CQ35">
            <v>179321</v>
          </cell>
          <cell r="CR35">
            <v>90458</v>
          </cell>
          <cell r="CS35">
            <v>9761</v>
          </cell>
          <cell r="CT35">
            <v>0</v>
          </cell>
          <cell r="CU35">
            <v>0</v>
          </cell>
          <cell r="CV35">
            <v>0</v>
          </cell>
          <cell r="CW35">
            <v>0</v>
          </cell>
          <cell r="CX35">
            <v>247177747</v>
          </cell>
          <cell r="CY35">
            <v>9568</v>
          </cell>
          <cell r="CZ35">
            <v>1577783</v>
          </cell>
          <cell r="DA35">
            <v>0</v>
          </cell>
          <cell r="DB35">
            <v>0</v>
          </cell>
          <cell r="DC35">
            <v>0</v>
          </cell>
          <cell r="DD35">
            <v>0</v>
          </cell>
          <cell r="DE35">
            <v>0</v>
          </cell>
          <cell r="DF35">
            <v>0</v>
          </cell>
          <cell r="DG35">
            <v>1587351</v>
          </cell>
          <cell r="DH35">
            <v>6473283</v>
          </cell>
          <cell r="DI35">
            <v>3415969</v>
          </cell>
          <cell r="DJ35">
            <v>0</v>
          </cell>
          <cell r="DK35">
            <v>0</v>
          </cell>
          <cell r="DL35">
            <v>0</v>
          </cell>
          <cell r="DM35">
            <v>0</v>
          </cell>
          <cell r="DN35">
            <v>0</v>
          </cell>
          <cell r="DO35">
            <v>0</v>
          </cell>
          <cell r="DP35">
            <v>9889252</v>
          </cell>
          <cell r="DQ35">
            <v>686987853</v>
          </cell>
          <cell r="DR35">
            <v>685769253</v>
          </cell>
          <cell r="DS35"/>
          <cell r="DT35"/>
          <cell r="DU35">
            <v>1218600</v>
          </cell>
          <cell r="DV35">
            <v>22919611</v>
          </cell>
          <cell r="DW35">
            <v>0</v>
          </cell>
          <cell r="DX35">
            <v>709907464</v>
          </cell>
          <cell r="DY35">
            <v>0</v>
          </cell>
          <cell r="DZ35">
            <v>378901133</v>
          </cell>
          <cell r="EA35">
            <v>194394469</v>
          </cell>
          <cell r="EB35">
            <v>157146248</v>
          </cell>
          <cell r="EC35">
            <v>64337820</v>
          </cell>
          <cell r="ED35">
            <v>122194944</v>
          </cell>
          <cell r="EE35">
            <v>50891016</v>
          </cell>
          <cell r="EF35">
            <v>0</v>
          </cell>
          <cell r="EG35">
            <v>0</v>
          </cell>
          <cell r="EH35">
            <v>8361867</v>
          </cell>
          <cell r="EI35">
            <v>1367644</v>
          </cell>
          <cell r="EJ35">
            <v>977595141</v>
          </cell>
          <cell r="EK35">
            <v>290607288</v>
          </cell>
          <cell r="EL35">
            <v>267687677</v>
          </cell>
          <cell r="EM35">
            <v>541140</v>
          </cell>
          <cell r="EN35">
            <v>1732252</v>
          </cell>
          <cell r="EO35">
            <v>2273392</v>
          </cell>
          <cell r="EP35">
            <v>0</v>
          </cell>
          <cell r="EQ35">
            <v>0</v>
          </cell>
          <cell r="ER35">
            <v>0</v>
          </cell>
          <cell r="ES35">
            <v>2273392</v>
          </cell>
          <cell r="ET35">
            <v>0</v>
          </cell>
          <cell r="EU35">
            <v>10882078</v>
          </cell>
          <cell r="EV35">
            <v>13432724</v>
          </cell>
          <cell r="EW35">
            <v>24314802</v>
          </cell>
          <cell r="EX35">
            <v>22041410</v>
          </cell>
          <cell r="EY35">
            <v>312648698</v>
          </cell>
          <cell r="EZ35">
            <v>289729087</v>
          </cell>
          <cell r="FA35">
            <v>0</v>
          </cell>
          <cell r="FB35">
            <v>2273392</v>
          </cell>
          <cell r="FC35">
            <v>23127</v>
          </cell>
          <cell r="FD35">
            <v>0</v>
          </cell>
          <cell r="FE35">
            <v>289705960</v>
          </cell>
          <cell r="FF35">
            <v>386583377</v>
          </cell>
          <cell r="FG35">
            <v>0</v>
          </cell>
          <cell r="FH35">
            <v>386583377</v>
          </cell>
          <cell r="FI35">
            <v>2522101118</v>
          </cell>
          <cell r="FJ35">
            <v>0.15329999999999999</v>
          </cell>
          <cell r="FK35">
            <v>0.15329999999999999</v>
          </cell>
          <cell r="FL35">
            <v>66940029</v>
          </cell>
          <cell r="FM35">
            <v>0</v>
          </cell>
          <cell r="FN35">
            <v>66940029</v>
          </cell>
          <cell r="FO35"/>
          <cell r="FP35"/>
          <cell r="FQ35"/>
          <cell r="FR35">
            <v>4468653205</v>
          </cell>
          <cell r="FS35">
            <v>1.4999999999999999E-2</v>
          </cell>
          <cell r="FT35">
            <v>1.4999999999999999E-2</v>
          </cell>
          <cell r="FU35">
            <v>0.16830000000000001</v>
          </cell>
          <cell r="FV35">
            <v>207984</v>
          </cell>
          <cell r="FW35">
            <v>2587</v>
          </cell>
          <cell r="FX35">
            <v>210571</v>
          </cell>
          <cell r="FY35">
            <v>431953</v>
          </cell>
          <cell r="FZ35">
            <v>0.48748590703155203</v>
          </cell>
          <cell r="GA35" t="str">
            <v/>
          </cell>
          <cell r="GB35">
            <v>1</v>
          </cell>
          <cell r="GC35" t="str">
            <v/>
          </cell>
          <cell r="GD35"/>
          <cell r="GE35"/>
          <cell r="GF35">
            <v>854071294</v>
          </cell>
          <cell r="GG35">
            <v>1684460316</v>
          </cell>
          <cell r="GH35">
            <v>2537860471</v>
          </cell>
          <cell r="GI35"/>
          <cell r="GJ35">
            <v>176029333</v>
          </cell>
          <cell r="GK35">
            <v>54937785</v>
          </cell>
          <cell r="GL35">
            <v>0</v>
          </cell>
          <cell r="GM35">
            <v>0</v>
          </cell>
          <cell r="GN35">
            <v>31715136</v>
          </cell>
          <cell r="GO35">
            <v>15375786</v>
          </cell>
          <cell r="GP35">
            <v>6670877</v>
          </cell>
          <cell r="GQ35">
            <v>4308535</v>
          </cell>
          <cell r="GR35">
            <v>1055963</v>
          </cell>
          <cell r="GS35">
            <v>513873</v>
          </cell>
          <cell r="GT35"/>
          <cell r="GU35">
            <v>342132358</v>
          </cell>
          <cell r="GV35">
            <v>0</v>
          </cell>
        </row>
        <row r="36">
          <cell r="D36" t="str">
            <v xml:space="preserve">004111639         </v>
          </cell>
          <cell r="E36">
            <v>0</v>
          </cell>
          <cell r="F36">
            <v>0</v>
          </cell>
          <cell r="G36" t="str">
            <v>072006</v>
          </cell>
          <cell r="H36" t="str">
            <v>No</v>
          </cell>
          <cell r="I36" t="str">
            <v>No</v>
          </cell>
          <cell r="J36" t="str">
            <v>Yes</v>
          </cell>
          <cell r="K36" t="str">
            <v>Yes</v>
          </cell>
          <cell r="L36"/>
          <cell r="M36"/>
          <cell r="N36">
            <v>18843186</v>
          </cell>
          <cell r="O36">
            <v>0</v>
          </cell>
          <cell r="P36">
            <v>0</v>
          </cell>
          <cell r="Q36">
            <v>0</v>
          </cell>
          <cell r="R36">
            <v>0</v>
          </cell>
          <cell r="S36">
            <v>0</v>
          </cell>
          <cell r="T36">
            <v>0</v>
          </cell>
          <cell r="U36">
            <v>0</v>
          </cell>
          <cell r="V36">
            <v>18843186</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1445603</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1445603</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20288789</v>
          </cell>
          <cell r="DR36">
            <v>20288789</v>
          </cell>
          <cell r="DS36"/>
          <cell r="DT36"/>
          <cell r="DU36">
            <v>0</v>
          </cell>
          <cell r="DV36">
            <v>0</v>
          </cell>
          <cell r="DW36">
            <v>0</v>
          </cell>
          <cell r="DX36">
            <v>20288789</v>
          </cell>
          <cell r="DY36">
            <v>0</v>
          </cell>
          <cell r="DZ36">
            <v>19649550</v>
          </cell>
          <cell r="EA36">
            <v>0</v>
          </cell>
          <cell r="EB36">
            <v>0</v>
          </cell>
          <cell r="EC36">
            <v>0</v>
          </cell>
          <cell r="ED36">
            <v>0</v>
          </cell>
          <cell r="EE36">
            <v>0</v>
          </cell>
          <cell r="EF36">
            <v>0</v>
          </cell>
          <cell r="EG36">
            <v>0</v>
          </cell>
          <cell r="EH36">
            <v>0</v>
          </cell>
          <cell r="EI36">
            <v>0</v>
          </cell>
          <cell r="EJ36">
            <v>19649550</v>
          </cell>
          <cell r="EK36">
            <v>-639239</v>
          </cell>
          <cell r="EL36">
            <v>-639239</v>
          </cell>
          <cell r="EM36">
            <v>151996</v>
          </cell>
          <cell r="EN36">
            <v>0</v>
          </cell>
          <cell r="EO36">
            <v>151996</v>
          </cell>
          <cell r="EP36">
            <v>0</v>
          </cell>
          <cell r="EQ36">
            <v>0</v>
          </cell>
          <cell r="ER36">
            <v>0</v>
          </cell>
          <cell r="ES36">
            <v>151996</v>
          </cell>
          <cell r="ET36">
            <v>0</v>
          </cell>
          <cell r="EU36">
            <v>4062473</v>
          </cell>
          <cell r="EV36">
            <v>0</v>
          </cell>
          <cell r="EW36">
            <v>4062473</v>
          </cell>
          <cell r="EX36">
            <v>3910477</v>
          </cell>
          <cell r="EY36">
            <v>3271238</v>
          </cell>
          <cell r="EZ36">
            <v>3271238</v>
          </cell>
          <cell r="FA36">
            <v>0</v>
          </cell>
          <cell r="FB36">
            <v>151996</v>
          </cell>
          <cell r="FC36">
            <v>6556631</v>
          </cell>
          <cell r="FD36">
            <v>0</v>
          </cell>
          <cell r="FE36">
            <v>-3285393</v>
          </cell>
          <cell r="FF36">
            <v>20288789</v>
          </cell>
          <cell r="FG36">
            <v>0</v>
          </cell>
          <cell r="FH36">
            <v>20288789</v>
          </cell>
          <cell r="FI36">
            <v>21263424</v>
          </cell>
          <cell r="FJ36">
            <v>0.95420000000000005</v>
          </cell>
          <cell r="FK36">
            <v>0.95420000000000005</v>
          </cell>
          <cell r="FL36">
            <v>0</v>
          </cell>
          <cell r="FM36">
            <v>0</v>
          </cell>
          <cell r="FN36">
            <v>0</v>
          </cell>
          <cell r="FO36"/>
          <cell r="FP36"/>
          <cell r="FQ36"/>
          <cell r="FR36">
            <v>21263424</v>
          </cell>
          <cell r="FS36">
            <v>0</v>
          </cell>
          <cell r="FT36">
            <v>0</v>
          </cell>
          <cell r="FU36">
            <v>0.95420000000000005</v>
          </cell>
          <cell r="FV36">
            <v>27291</v>
          </cell>
          <cell r="FW36">
            <v>0</v>
          </cell>
          <cell r="FX36">
            <v>27291</v>
          </cell>
          <cell r="FY36">
            <v>42082</v>
          </cell>
          <cell r="FZ36">
            <v>0.64851955705527309</v>
          </cell>
          <cell r="GA36" t="str">
            <v/>
          </cell>
          <cell r="GB36">
            <v>1</v>
          </cell>
          <cell r="GC36" t="str">
            <v/>
          </cell>
          <cell r="GD36"/>
          <cell r="GE36"/>
          <cell r="GF36">
            <v>30298509</v>
          </cell>
          <cell r="GG36">
            <v>0</v>
          </cell>
          <cell r="GH36">
            <v>30298509</v>
          </cell>
          <cell r="GI36"/>
          <cell r="GJ36">
            <v>-639239</v>
          </cell>
          <cell r="GK36">
            <v>0</v>
          </cell>
          <cell r="GL36">
            <v>0</v>
          </cell>
          <cell r="GM36">
            <v>0</v>
          </cell>
          <cell r="GN36">
            <v>0</v>
          </cell>
          <cell r="GO36">
            <v>0</v>
          </cell>
          <cell r="GP36">
            <v>0</v>
          </cell>
          <cell r="GQ36">
            <v>0</v>
          </cell>
          <cell r="GR36">
            <v>0</v>
          </cell>
          <cell r="GS36">
            <v>0</v>
          </cell>
          <cell r="GT36"/>
          <cell r="GU36">
            <v>1445603</v>
          </cell>
          <cell r="GV36">
            <v>0</v>
          </cell>
        </row>
        <row r="37">
          <cell r="D37" t="str">
            <v xml:space="preserve">004049607 004122941 004042206       </v>
          </cell>
          <cell r="E37">
            <v>0</v>
          </cell>
          <cell r="F37">
            <v>0</v>
          </cell>
          <cell r="G37" t="str">
            <v>074003</v>
          </cell>
          <cell r="H37" t="str">
            <v>No</v>
          </cell>
          <cell r="I37" t="str">
            <v>No</v>
          </cell>
          <cell r="J37" t="str">
            <v>Yes</v>
          </cell>
          <cell r="K37" t="str">
            <v>Yes</v>
          </cell>
          <cell r="L37"/>
          <cell r="M37"/>
          <cell r="N37">
            <v>11262243</v>
          </cell>
          <cell r="O37">
            <v>0</v>
          </cell>
          <cell r="P37">
            <v>0</v>
          </cell>
          <cell r="Q37">
            <v>0</v>
          </cell>
          <cell r="R37">
            <v>0</v>
          </cell>
          <cell r="S37">
            <v>0</v>
          </cell>
          <cell r="T37">
            <v>0</v>
          </cell>
          <cell r="U37">
            <v>0</v>
          </cell>
          <cell r="V37">
            <v>11262243</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138510</v>
          </cell>
          <cell r="BN37">
            <v>0</v>
          </cell>
          <cell r="BO37">
            <v>0</v>
          </cell>
          <cell r="BP37">
            <v>0</v>
          </cell>
          <cell r="BQ37">
            <v>0</v>
          </cell>
          <cell r="BR37">
            <v>0</v>
          </cell>
          <cell r="BS37">
            <v>0</v>
          </cell>
          <cell r="BT37">
            <v>0</v>
          </cell>
          <cell r="BU37">
            <v>0</v>
          </cell>
          <cell r="BV37">
            <v>0</v>
          </cell>
          <cell r="BW37">
            <v>233376</v>
          </cell>
          <cell r="BX37">
            <v>0</v>
          </cell>
          <cell r="BY37">
            <v>0</v>
          </cell>
          <cell r="BZ37">
            <v>0</v>
          </cell>
          <cell r="CA37">
            <v>0</v>
          </cell>
          <cell r="CB37">
            <v>0</v>
          </cell>
          <cell r="CC37">
            <v>0</v>
          </cell>
          <cell r="CD37">
            <v>0</v>
          </cell>
          <cell r="CE37">
            <v>0</v>
          </cell>
          <cell r="CF37">
            <v>0</v>
          </cell>
          <cell r="CG37">
            <v>371887</v>
          </cell>
          <cell r="CH37">
            <v>16950208</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16950208</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28584338</v>
          </cell>
          <cell r="DR37">
            <v>28584338</v>
          </cell>
          <cell r="DS37"/>
          <cell r="DT37"/>
          <cell r="DU37">
            <v>0</v>
          </cell>
          <cell r="DV37">
            <v>0</v>
          </cell>
          <cell r="DW37">
            <v>0</v>
          </cell>
          <cell r="DX37">
            <v>28584338</v>
          </cell>
          <cell r="DY37">
            <v>0</v>
          </cell>
          <cell r="DZ37">
            <v>9994894</v>
          </cell>
          <cell r="EA37">
            <v>0</v>
          </cell>
          <cell r="EB37">
            <v>28226931</v>
          </cell>
          <cell r="EC37">
            <v>0</v>
          </cell>
          <cell r="ED37">
            <v>0</v>
          </cell>
          <cell r="EE37">
            <v>0</v>
          </cell>
          <cell r="EF37">
            <v>0</v>
          </cell>
          <cell r="EG37">
            <v>0</v>
          </cell>
          <cell r="EH37">
            <v>0</v>
          </cell>
          <cell r="EI37">
            <v>0</v>
          </cell>
          <cell r="EJ37">
            <v>38221824</v>
          </cell>
          <cell r="EK37">
            <v>9637486</v>
          </cell>
          <cell r="EL37">
            <v>9637486</v>
          </cell>
          <cell r="EM37">
            <v>961760</v>
          </cell>
          <cell r="EN37">
            <v>0</v>
          </cell>
          <cell r="EO37">
            <v>961760</v>
          </cell>
          <cell r="EP37">
            <v>0</v>
          </cell>
          <cell r="EQ37">
            <v>0</v>
          </cell>
          <cell r="ER37">
            <v>0</v>
          </cell>
          <cell r="ES37">
            <v>961760</v>
          </cell>
          <cell r="ET37">
            <v>0</v>
          </cell>
          <cell r="EU37">
            <v>241033827</v>
          </cell>
          <cell r="EV37">
            <v>0</v>
          </cell>
          <cell r="EW37">
            <v>241033827</v>
          </cell>
          <cell r="EX37">
            <v>240072067</v>
          </cell>
          <cell r="EY37">
            <v>249709553</v>
          </cell>
          <cell r="EZ37">
            <v>249709553</v>
          </cell>
          <cell r="FA37">
            <v>0</v>
          </cell>
          <cell r="FB37">
            <v>961760</v>
          </cell>
          <cell r="FC37">
            <v>91657859.090000004</v>
          </cell>
          <cell r="FD37">
            <v>0</v>
          </cell>
          <cell r="FE37">
            <v>158051693.91</v>
          </cell>
          <cell r="FF37">
            <v>11400754</v>
          </cell>
          <cell r="FG37">
            <v>0</v>
          </cell>
          <cell r="FH37">
            <v>11400754</v>
          </cell>
          <cell r="FI37">
            <v>316241378</v>
          </cell>
          <cell r="FJ37">
            <v>3.61E-2</v>
          </cell>
          <cell r="FK37">
            <v>3.61E-2</v>
          </cell>
          <cell r="FL37">
            <v>0</v>
          </cell>
          <cell r="FM37">
            <v>0</v>
          </cell>
          <cell r="FN37">
            <v>0</v>
          </cell>
          <cell r="FO37"/>
          <cell r="FP37"/>
          <cell r="FQ37"/>
          <cell r="FR37">
            <v>316241378</v>
          </cell>
          <cell r="FS37">
            <v>0</v>
          </cell>
          <cell r="FT37">
            <v>0</v>
          </cell>
          <cell r="FU37">
            <v>3.61E-2</v>
          </cell>
          <cell r="FV37">
            <v>27953</v>
          </cell>
          <cell r="FW37">
            <v>0</v>
          </cell>
          <cell r="FX37">
            <v>27953</v>
          </cell>
          <cell r="FY37">
            <v>204577</v>
          </cell>
          <cell r="FZ37">
            <v>0.13663803848917522</v>
          </cell>
          <cell r="GA37" t="str">
            <v/>
          </cell>
          <cell r="GB37">
            <v>1</v>
          </cell>
          <cell r="GC37" t="str">
            <v/>
          </cell>
          <cell r="GD37"/>
          <cell r="GE37"/>
          <cell r="GF37">
            <v>279863795</v>
          </cell>
          <cell r="GG37">
            <v>0</v>
          </cell>
          <cell r="GH37">
            <v>279863795</v>
          </cell>
          <cell r="GI37"/>
          <cell r="GJ37">
            <v>-1405859</v>
          </cell>
          <cell r="GK37">
            <v>0</v>
          </cell>
          <cell r="GL37">
            <v>0</v>
          </cell>
          <cell r="GM37">
            <v>0</v>
          </cell>
          <cell r="GN37">
            <v>11043346</v>
          </cell>
          <cell r="GO37">
            <v>0</v>
          </cell>
          <cell r="GP37">
            <v>0</v>
          </cell>
          <cell r="GQ37">
            <v>0</v>
          </cell>
          <cell r="GR37">
            <v>0</v>
          </cell>
          <cell r="GS37">
            <v>0</v>
          </cell>
          <cell r="GT37"/>
          <cell r="GU37">
            <v>17088718</v>
          </cell>
          <cell r="GV37">
            <v>0</v>
          </cell>
        </row>
        <row r="38">
          <cell r="D38" t="str">
            <v xml:space="preserve">004064218, 004122933, 004064200, 004025359, 004025607    </v>
          </cell>
          <cell r="E38">
            <v>0</v>
          </cell>
          <cell r="F38">
            <v>0</v>
          </cell>
          <cell r="G38" t="str">
            <v>074011</v>
          </cell>
          <cell r="H38" t="str">
            <v>No</v>
          </cell>
          <cell r="I38" t="str">
            <v>No</v>
          </cell>
          <cell r="J38" t="str">
            <v>Yes</v>
          </cell>
          <cell r="K38" t="str">
            <v>Yes</v>
          </cell>
          <cell r="L38"/>
          <cell r="M38"/>
          <cell r="N38">
            <v>482344</v>
          </cell>
          <cell r="O38">
            <v>2463062</v>
          </cell>
          <cell r="P38">
            <v>0</v>
          </cell>
          <cell r="Q38">
            <v>0</v>
          </cell>
          <cell r="R38">
            <v>0</v>
          </cell>
          <cell r="S38">
            <v>0</v>
          </cell>
          <cell r="T38">
            <v>0</v>
          </cell>
          <cell r="U38">
            <v>0</v>
          </cell>
          <cell r="V38">
            <v>2945406</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4394</v>
          </cell>
          <cell r="BN38">
            <v>0</v>
          </cell>
          <cell r="BO38">
            <v>0</v>
          </cell>
          <cell r="BP38">
            <v>0</v>
          </cell>
          <cell r="BQ38">
            <v>0</v>
          </cell>
          <cell r="BR38">
            <v>0</v>
          </cell>
          <cell r="BS38">
            <v>0</v>
          </cell>
          <cell r="BT38">
            <v>0</v>
          </cell>
          <cell r="BU38">
            <v>0</v>
          </cell>
          <cell r="BV38">
            <v>0</v>
          </cell>
          <cell r="BW38">
            <v>4086</v>
          </cell>
          <cell r="BX38">
            <v>0</v>
          </cell>
          <cell r="BY38">
            <v>0</v>
          </cell>
          <cell r="BZ38">
            <v>0</v>
          </cell>
          <cell r="CA38">
            <v>0</v>
          </cell>
          <cell r="CB38">
            <v>0</v>
          </cell>
          <cell r="CC38">
            <v>0</v>
          </cell>
          <cell r="CD38">
            <v>0</v>
          </cell>
          <cell r="CE38">
            <v>0</v>
          </cell>
          <cell r="CF38">
            <v>0</v>
          </cell>
          <cell r="CG38">
            <v>8480</v>
          </cell>
          <cell r="CH38">
            <v>1021441</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1021441</v>
          </cell>
          <cell r="CY38">
            <v>0</v>
          </cell>
          <cell r="CZ38">
            <v>0</v>
          </cell>
          <cell r="DA38">
            <v>0</v>
          </cell>
          <cell r="DB38">
            <v>0</v>
          </cell>
          <cell r="DC38">
            <v>0</v>
          </cell>
          <cell r="DD38">
            <v>0</v>
          </cell>
          <cell r="DE38">
            <v>0</v>
          </cell>
          <cell r="DF38">
            <v>0</v>
          </cell>
          <cell r="DG38">
            <v>0</v>
          </cell>
          <cell r="DH38">
            <v>85265</v>
          </cell>
          <cell r="DI38">
            <v>0</v>
          </cell>
          <cell r="DJ38">
            <v>0</v>
          </cell>
          <cell r="DK38">
            <v>0</v>
          </cell>
          <cell r="DL38">
            <v>0</v>
          </cell>
          <cell r="DM38">
            <v>0</v>
          </cell>
          <cell r="DN38">
            <v>0</v>
          </cell>
          <cell r="DO38">
            <v>0</v>
          </cell>
          <cell r="DP38">
            <v>85265</v>
          </cell>
          <cell r="DQ38">
            <v>4060592</v>
          </cell>
          <cell r="DR38">
            <v>4060592</v>
          </cell>
          <cell r="DS38"/>
          <cell r="DT38"/>
          <cell r="DU38">
            <v>0</v>
          </cell>
          <cell r="DV38">
            <v>0</v>
          </cell>
          <cell r="DW38">
            <v>0</v>
          </cell>
          <cell r="DX38">
            <v>4060592</v>
          </cell>
          <cell r="DY38">
            <v>0</v>
          </cell>
          <cell r="DZ38">
            <v>442842</v>
          </cell>
          <cell r="EA38">
            <v>10455709</v>
          </cell>
          <cell r="EB38">
            <v>1382610</v>
          </cell>
          <cell r="EC38">
            <v>0</v>
          </cell>
          <cell r="ED38">
            <v>0</v>
          </cell>
          <cell r="EE38">
            <v>0</v>
          </cell>
          <cell r="EF38">
            <v>0</v>
          </cell>
          <cell r="EG38">
            <v>0</v>
          </cell>
          <cell r="EH38">
            <v>0</v>
          </cell>
          <cell r="EI38">
            <v>0</v>
          </cell>
          <cell r="EJ38">
            <v>12281161</v>
          </cell>
          <cell r="EK38">
            <v>8220569</v>
          </cell>
          <cell r="EL38">
            <v>8220569</v>
          </cell>
          <cell r="EM38">
            <v>19686</v>
          </cell>
          <cell r="EN38">
            <v>0</v>
          </cell>
          <cell r="EO38">
            <v>19686</v>
          </cell>
          <cell r="EP38">
            <v>0</v>
          </cell>
          <cell r="EQ38">
            <v>0</v>
          </cell>
          <cell r="ER38">
            <v>0</v>
          </cell>
          <cell r="ES38">
            <v>19686</v>
          </cell>
          <cell r="ET38">
            <v>0</v>
          </cell>
          <cell r="EU38">
            <v>14153539</v>
          </cell>
          <cell r="EV38">
            <v>0</v>
          </cell>
          <cell r="EW38">
            <v>14153539</v>
          </cell>
          <cell r="EX38">
            <v>14133853</v>
          </cell>
          <cell r="EY38">
            <v>22354422</v>
          </cell>
          <cell r="EZ38">
            <v>22354422</v>
          </cell>
          <cell r="FA38">
            <v>0</v>
          </cell>
          <cell r="FB38">
            <v>19686</v>
          </cell>
          <cell r="FC38">
            <v>4374686.55</v>
          </cell>
          <cell r="FD38">
            <v>0</v>
          </cell>
          <cell r="FE38">
            <v>17979735.449999999</v>
          </cell>
          <cell r="FF38">
            <v>2949799</v>
          </cell>
          <cell r="FG38">
            <v>0</v>
          </cell>
          <cell r="FH38">
            <v>2949799</v>
          </cell>
          <cell r="FI38">
            <v>22690657</v>
          </cell>
          <cell r="FJ38">
            <v>0.13</v>
          </cell>
          <cell r="FK38">
            <v>0.13</v>
          </cell>
          <cell r="FL38">
            <v>0</v>
          </cell>
          <cell r="FM38">
            <v>0</v>
          </cell>
          <cell r="FN38">
            <v>0</v>
          </cell>
          <cell r="FO38"/>
          <cell r="FP38"/>
          <cell r="FQ38"/>
          <cell r="FR38">
            <v>22241107</v>
          </cell>
          <cell r="FS38">
            <v>0</v>
          </cell>
          <cell r="FT38">
            <v>0</v>
          </cell>
          <cell r="FU38">
            <v>0.13</v>
          </cell>
          <cell r="FV38">
            <v>830</v>
          </cell>
          <cell r="FW38">
            <v>0</v>
          </cell>
          <cell r="FX38">
            <v>830</v>
          </cell>
          <cell r="FY38">
            <v>9417</v>
          </cell>
          <cell r="FZ38">
            <v>8.813847297440798E-2</v>
          </cell>
          <cell r="GA38" t="str">
            <v/>
          </cell>
          <cell r="GB38">
            <v>1</v>
          </cell>
          <cell r="GC38" t="str">
            <v/>
          </cell>
          <cell r="GD38"/>
          <cell r="GE38"/>
          <cell r="GF38">
            <v>20675824</v>
          </cell>
          <cell r="GG38">
            <v>20675938</v>
          </cell>
          <cell r="GH38">
            <v>41351762</v>
          </cell>
          <cell r="GI38"/>
          <cell r="GJ38">
            <v>-43896</v>
          </cell>
          <cell r="GK38">
            <v>7992648</v>
          </cell>
          <cell r="GL38">
            <v>0</v>
          </cell>
          <cell r="GM38">
            <v>0</v>
          </cell>
          <cell r="GN38">
            <v>271819</v>
          </cell>
          <cell r="GO38">
            <v>0</v>
          </cell>
          <cell r="GP38">
            <v>0</v>
          </cell>
          <cell r="GQ38">
            <v>0</v>
          </cell>
          <cell r="GR38">
            <v>0</v>
          </cell>
          <cell r="GS38">
            <v>0</v>
          </cell>
          <cell r="GT38"/>
          <cell r="GU38">
            <v>1111100</v>
          </cell>
          <cell r="GV38">
            <v>0</v>
          </cell>
        </row>
        <row r="39">
          <cell r="D39" t="str">
            <v xml:space="preserve">004075651 004122925 004075669       </v>
          </cell>
          <cell r="E39">
            <v>0</v>
          </cell>
          <cell r="F39">
            <v>0</v>
          </cell>
          <cell r="G39" t="str">
            <v>074012</v>
          </cell>
          <cell r="H39" t="str">
            <v>No</v>
          </cell>
          <cell r="I39" t="str">
            <v>No</v>
          </cell>
          <cell r="J39" t="str">
            <v>Yes</v>
          </cell>
          <cell r="K39" t="str">
            <v>Yes</v>
          </cell>
          <cell r="L39"/>
          <cell r="M39"/>
          <cell r="N39">
            <v>441372</v>
          </cell>
          <cell r="O39">
            <v>0</v>
          </cell>
          <cell r="P39">
            <v>0</v>
          </cell>
          <cell r="Q39">
            <v>0</v>
          </cell>
          <cell r="R39">
            <v>0</v>
          </cell>
          <cell r="S39">
            <v>0</v>
          </cell>
          <cell r="T39">
            <v>0</v>
          </cell>
          <cell r="U39">
            <v>0</v>
          </cell>
          <cell r="V39">
            <v>441372</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12681</v>
          </cell>
          <cell r="BX39">
            <v>0</v>
          </cell>
          <cell r="BY39">
            <v>0</v>
          </cell>
          <cell r="BZ39">
            <v>0</v>
          </cell>
          <cell r="CA39">
            <v>0</v>
          </cell>
          <cell r="CB39">
            <v>0</v>
          </cell>
          <cell r="CC39">
            <v>0</v>
          </cell>
          <cell r="CD39">
            <v>0</v>
          </cell>
          <cell r="CE39">
            <v>0</v>
          </cell>
          <cell r="CF39">
            <v>0</v>
          </cell>
          <cell r="CG39">
            <v>12681</v>
          </cell>
          <cell r="CH39">
            <v>869575</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869575</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1323628</v>
          </cell>
          <cell r="DR39">
            <v>1323628</v>
          </cell>
          <cell r="DS39"/>
          <cell r="DT39"/>
          <cell r="DU39">
            <v>0</v>
          </cell>
          <cell r="DV39">
            <v>0</v>
          </cell>
          <cell r="DW39">
            <v>0</v>
          </cell>
          <cell r="DX39">
            <v>1323628</v>
          </cell>
          <cell r="DY39">
            <v>0</v>
          </cell>
          <cell r="DZ39">
            <v>350881</v>
          </cell>
          <cell r="EA39">
            <v>0</v>
          </cell>
          <cell r="EB39">
            <v>2792741</v>
          </cell>
          <cell r="EC39">
            <v>0</v>
          </cell>
          <cell r="ED39">
            <v>0</v>
          </cell>
          <cell r="EE39">
            <v>0</v>
          </cell>
          <cell r="EF39">
            <v>0</v>
          </cell>
          <cell r="EG39">
            <v>0</v>
          </cell>
          <cell r="EH39">
            <v>0</v>
          </cell>
          <cell r="EI39">
            <v>0</v>
          </cell>
          <cell r="EJ39">
            <v>3143622</v>
          </cell>
          <cell r="EK39">
            <v>1819994</v>
          </cell>
          <cell r="EL39">
            <v>1819994</v>
          </cell>
          <cell r="EM39">
            <v>111051</v>
          </cell>
          <cell r="EN39">
            <v>0</v>
          </cell>
          <cell r="EO39">
            <v>111051</v>
          </cell>
          <cell r="EP39">
            <v>0</v>
          </cell>
          <cell r="EQ39">
            <v>0</v>
          </cell>
          <cell r="ER39">
            <v>0</v>
          </cell>
          <cell r="ES39">
            <v>111051</v>
          </cell>
          <cell r="ET39">
            <v>0</v>
          </cell>
          <cell r="EU39">
            <v>29764398</v>
          </cell>
          <cell r="EV39">
            <v>0</v>
          </cell>
          <cell r="EW39">
            <v>29764398</v>
          </cell>
          <cell r="EX39">
            <v>29653347</v>
          </cell>
          <cell r="EY39">
            <v>31473341</v>
          </cell>
          <cell r="EZ39">
            <v>31473341</v>
          </cell>
          <cell r="FA39">
            <v>0</v>
          </cell>
          <cell r="FB39">
            <v>111051</v>
          </cell>
          <cell r="FC39">
            <v>9541180.3599999994</v>
          </cell>
          <cell r="FD39">
            <v>0</v>
          </cell>
          <cell r="FE39">
            <v>21932160.640000001</v>
          </cell>
          <cell r="FF39">
            <v>441372</v>
          </cell>
          <cell r="FG39">
            <v>0</v>
          </cell>
          <cell r="FH39">
            <v>441372</v>
          </cell>
          <cell r="FI39">
            <v>37600041</v>
          </cell>
          <cell r="FJ39">
            <v>1.17E-2</v>
          </cell>
          <cell r="FK39">
            <v>1.17E-2</v>
          </cell>
          <cell r="FL39">
            <v>0</v>
          </cell>
          <cell r="FM39">
            <v>0</v>
          </cell>
          <cell r="FN39">
            <v>0</v>
          </cell>
          <cell r="FO39"/>
          <cell r="FP39"/>
          <cell r="FQ39"/>
          <cell r="FR39">
            <v>37600041</v>
          </cell>
          <cell r="FS39">
            <v>0</v>
          </cell>
          <cell r="FT39">
            <v>0</v>
          </cell>
          <cell r="FU39">
            <v>1.17E-2</v>
          </cell>
          <cell r="FV39">
            <v>2112</v>
          </cell>
          <cell r="FW39">
            <v>0</v>
          </cell>
          <cell r="FX39">
            <v>2112</v>
          </cell>
          <cell r="FY39">
            <v>22054</v>
          </cell>
          <cell r="FZ39">
            <v>9.5764940600344614E-2</v>
          </cell>
          <cell r="GA39" t="str">
            <v/>
          </cell>
          <cell r="GB39">
            <v>1</v>
          </cell>
          <cell r="GC39" t="str">
            <v/>
          </cell>
          <cell r="GD39"/>
          <cell r="GE39"/>
          <cell r="GF39">
            <v>33445271</v>
          </cell>
          <cell r="GG39">
            <v>25832468</v>
          </cell>
          <cell r="GH39">
            <v>59277739</v>
          </cell>
          <cell r="GI39"/>
          <cell r="GJ39">
            <v>-90491</v>
          </cell>
          <cell r="GK39">
            <v>0</v>
          </cell>
          <cell r="GL39">
            <v>0</v>
          </cell>
          <cell r="GM39">
            <v>0</v>
          </cell>
          <cell r="GN39">
            <v>1910486</v>
          </cell>
          <cell r="GO39">
            <v>0</v>
          </cell>
          <cell r="GP39">
            <v>0</v>
          </cell>
          <cell r="GQ39">
            <v>0</v>
          </cell>
          <cell r="GR39">
            <v>0</v>
          </cell>
          <cell r="GS39">
            <v>0</v>
          </cell>
          <cell r="GT39"/>
          <cell r="GU39">
            <v>869575</v>
          </cell>
          <cell r="GV39">
            <v>0</v>
          </cell>
        </row>
        <row r="40">
          <cell r="D40" t="str">
            <v/>
          </cell>
          <cell r="E40" t="str">
            <v/>
          </cell>
          <cell r="F40" t="str">
            <v/>
          </cell>
          <cell r="G40" t="str">
            <v/>
          </cell>
          <cell r="H40" t="str">
            <v/>
          </cell>
          <cell r="I40" t="str">
            <v/>
          </cell>
          <cell r="J40" t="str">
            <v/>
          </cell>
          <cell r="K40" t="str">
            <v/>
          </cell>
          <cell r="L40"/>
          <cell r="M40"/>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cell r="DT40"/>
          <cell r="DU40">
            <v>0</v>
          </cell>
          <cell r="DV40" t="str">
            <v/>
          </cell>
          <cell r="DW40" t="str">
            <v/>
          </cell>
          <cell r="DX40">
            <v>0</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cell r="EQ40">
            <v>0</v>
          </cell>
          <cell r="ER40">
            <v>0</v>
          </cell>
          <cell r="ES40">
            <v>0</v>
          </cell>
          <cell r="ET40">
            <v>0</v>
          </cell>
          <cell r="EU40">
            <v>0</v>
          </cell>
          <cell r="EV40">
            <v>0</v>
          </cell>
          <cell r="EW40">
            <v>0</v>
          </cell>
          <cell r="EX40">
            <v>0</v>
          </cell>
          <cell r="EY40">
            <v>0</v>
          </cell>
          <cell r="EZ40">
            <v>0</v>
          </cell>
          <cell r="FA40">
            <v>0</v>
          </cell>
          <cell r="FB40">
            <v>0</v>
          </cell>
          <cell r="FC40"/>
          <cell r="FD40">
            <v>0</v>
          </cell>
          <cell r="FE40">
            <v>0</v>
          </cell>
          <cell r="FF40">
            <v>0</v>
          </cell>
          <cell r="FG40">
            <v>0</v>
          </cell>
          <cell r="FH40">
            <v>0</v>
          </cell>
          <cell r="FI40">
            <v>0</v>
          </cell>
          <cell r="FJ40">
            <v>0</v>
          </cell>
          <cell r="FK40">
            <v>0</v>
          </cell>
          <cell r="FL40">
            <v>0</v>
          </cell>
          <cell r="FM40">
            <v>0</v>
          </cell>
          <cell r="FN40">
            <v>0</v>
          </cell>
          <cell r="FO40"/>
          <cell r="FP40"/>
          <cell r="FQ40"/>
          <cell r="FR40">
            <v>0</v>
          </cell>
          <cell r="FS40">
            <v>0</v>
          </cell>
          <cell r="FT40">
            <v>0</v>
          </cell>
          <cell r="FU40">
            <v>0</v>
          </cell>
          <cell r="FV40">
            <v>0</v>
          </cell>
          <cell r="FW40">
            <v>0</v>
          </cell>
          <cell r="FX40">
            <v>0</v>
          </cell>
          <cell r="FY40">
            <v>0</v>
          </cell>
          <cell r="FZ40">
            <v>0</v>
          </cell>
          <cell r="GA40" t="str">
            <v/>
          </cell>
          <cell r="GB40">
            <v>0</v>
          </cell>
          <cell r="GC40" t="str">
            <v>CHECK - SHORT YEAR</v>
          </cell>
          <cell r="GD40"/>
          <cell r="GE40"/>
          <cell r="GF40">
            <v>0</v>
          </cell>
          <cell r="GG40">
            <v>0</v>
          </cell>
          <cell r="GH40">
            <v>0</v>
          </cell>
          <cell r="GI40"/>
          <cell r="GJ40">
            <v>0</v>
          </cell>
          <cell r="GK40">
            <v>0</v>
          </cell>
          <cell r="GL40">
            <v>0</v>
          </cell>
          <cell r="GM40">
            <v>0</v>
          </cell>
          <cell r="GN40">
            <v>0</v>
          </cell>
          <cell r="GO40">
            <v>0</v>
          </cell>
          <cell r="GP40">
            <v>0</v>
          </cell>
          <cell r="GQ40">
            <v>0</v>
          </cell>
          <cell r="GR40">
            <v>0</v>
          </cell>
          <cell r="GS40">
            <v>0</v>
          </cell>
          <cell r="GT40"/>
          <cell r="GU40">
            <v>0</v>
          </cell>
          <cell r="GV40">
            <v>0</v>
          </cell>
        </row>
        <row r="41">
          <cell r="D41" t="str">
            <v/>
          </cell>
          <cell r="E41" t="str">
            <v/>
          </cell>
          <cell r="F41" t="str">
            <v/>
          </cell>
          <cell r="G41" t="str">
            <v/>
          </cell>
          <cell r="H41" t="str">
            <v/>
          </cell>
          <cell r="I41" t="str">
            <v/>
          </cell>
          <cell r="J41" t="str">
            <v/>
          </cell>
          <cell r="K41" t="str">
            <v/>
          </cell>
          <cell r="L41"/>
          <cell r="M41"/>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cell r="DT41"/>
          <cell r="DU41">
            <v>0</v>
          </cell>
          <cell r="DV41" t="str">
            <v/>
          </cell>
          <cell r="DW41" t="str">
            <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cell r="FD41">
            <v>0</v>
          </cell>
          <cell r="FE41">
            <v>0</v>
          </cell>
          <cell r="FF41">
            <v>0</v>
          </cell>
          <cell r="FG41">
            <v>0</v>
          </cell>
          <cell r="FH41">
            <v>0</v>
          </cell>
          <cell r="FI41">
            <v>0</v>
          </cell>
          <cell r="FJ41">
            <v>0</v>
          </cell>
          <cell r="FK41">
            <v>0</v>
          </cell>
          <cell r="FL41">
            <v>0</v>
          </cell>
          <cell r="FM41">
            <v>0</v>
          </cell>
          <cell r="FN41">
            <v>0</v>
          </cell>
          <cell r="FO41"/>
          <cell r="FP41"/>
          <cell r="FQ41"/>
          <cell r="FR41">
            <v>0</v>
          </cell>
          <cell r="FS41">
            <v>0</v>
          </cell>
          <cell r="FT41">
            <v>0</v>
          </cell>
          <cell r="FU41">
            <v>0</v>
          </cell>
          <cell r="FV41">
            <v>0</v>
          </cell>
          <cell r="FW41">
            <v>0</v>
          </cell>
          <cell r="FX41">
            <v>0</v>
          </cell>
          <cell r="FY41">
            <v>0</v>
          </cell>
          <cell r="FZ41">
            <v>0</v>
          </cell>
          <cell r="GA41" t="str">
            <v/>
          </cell>
          <cell r="GB41">
            <v>0</v>
          </cell>
          <cell r="GC41" t="str">
            <v>CHECK - SHORT YEAR</v>
          </cell>
          <cell r="GD41"/>
          <cell r="GE41"/>
          <cell r="GF41">
            <v>0</v>
          </cell>
          <cell r="GG41">
            <v>0</v>
          </cell>
          <cell r="GH41">
            <v>0</v>
          </cell>
          <cell r="GI41"/>
          <cell r="GJ41">
            <v>0</v>
          </cell>
          <cell r="GK41">
            <v>0</v>
          </cell>
          <cell r="GL41">
            <v>0</v>
          </cell>
          <cell r="GM41">
            <v>0</v>
          </cell>
          <cell r="GN41">
            <v>0</v>
          </cell>
          <cell r="GO41">
            <v>0</v>
          </cell>
          <cell r="GP41">
            <v>0</v>
          </cell>
          <cell r="GQ41">
            <v>0</v>
          </cell>
          <cell r="GR41">
            <v>0</v>
          </cell>
          <cell r="GS41">
            <v>0</v>
          </cell>
          <cell r="GT41"/>
          <cell r="GU41">
            <v>0</v>
          </cell>
          <cell r="GV41">
            <v>0</v>
          </cell>
        </row>
        <row r="42">
          <cell r="D42" t="str">
            <v/>
          </cell>
          <cell r="E42" t="str">
            <v/>
          </cell>
          <cell r="F42" t="str">
            <v/>
          </cell>
          <cell r="G42" t="str">
            <v/>
          </cell>
          <cell r="H42" t="str">
            <v/>
          </cell>
          <cell r="I42" t="str">
            <v/>
          </cell>
          <cell r="J42" t="str">
            <v/>
          </cell>
          <cell r="K42" t="str">
            <v/>
          </cell>
          <cell r="L42"/>
          <cell r="M42"/>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cell r="DT42"/>
          <cell r="DU42">
            <v>0</v>
          </cell>
          <cell r="DV42" t="str">
            <v/>
          </cell>
          <cell r="DW42" t="str">
            <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cell r="FD42">
            <v>0</v>
          </cell>
          <cell r="FE42">
            <v>0</v>
          </cell>
          <cell r="FF42">
            <v>0</v>
          </cell>
          <cell r="FG42">
            <v>0</v>
          </cell>
          <cell r="FH42">
            <v>0</v>
          </cell>
          <cell r="FI42">
            <v>0</v>
          </cell>
          <cell r="FJ42">
            <v>0</v>
          </cell>
          <cell r="FK42">
            <v>0</v>
          </cell>
          <cell r="FL42">
            <v>0</v>
          </cell>
          <cell r="FM42">
            <v>0</v>
          </cell>
          <cell r="FN42">
            <v>0</v>
          </cell>
          <cell r="FO42"/>
          <cell r="FP42"/>
          <cell r="FQ42"/>
          <cell r="FR42">
            <v>0</v>
          </cell>
          <cell r="FS42">
            <v>0</v>
          </cell>
          <cell r="FT42">
            <v>0</v>
          </cell>
          <cell r="FU42">
            <v>0</v>
          </cell>
          <cell r="FV42">
            <v>0</v>
          </cell>
          <cell r="FW42">
            <v>0</v>
          </cell>
          <cell r="FX42">
            <v>0</v>
          </cell>
          <cell r="FY42">
            <v>0</v>
          </cell>
          <cell r="FZ42">
            <v>0</v>
          </cell>
          <cell r="GA42" t="str">
            <v/>
          </cell>
          <cell r="GB42">
            <v>0</v>
          </cell>
          <cell r="GC42" t="str">
            <v>CHECK - SHORT YEAR</v>
          </cell>
          <cell r="GD42"/>
          <cell r="GE42"/>
          <cell r="GF42">
            <v>0</v>
          </cell>
          <cell r="GG42">
            <v>0</v>
          </cell>
          <cell r="GH42">
            <v>0</v>
          </cell>
          <cell r="GI42"/>
          <cell r="GJ42">
            <v>0</v>
          </cell>
          <cell r="GK42">
            <v>0</v>
          </cell>
          <cell r="GL42">
            <v>0</v>
          </cell>
          <cell r="GM42">
            <v>0</v>
          </cell>
          <cell r="GN42">
            <v>0</v>
          </cell>
          <cell r="GO42">
            <v>0</v>
          </cell>
          <cell r="GP42">
            <v>0</v>
          </cell>
          <cell r="GQ42">
            <v>0</v>
          </cell>
          <cell r="GR42">
            <v>0</v>
          </cell>
          <cell r="GS42">
            <v>0</v>
          </cell>
          <cell r="GT42"/>
          <cell r="GU42">
            <v>0</v>
          </cell>
          <cell r="GV42">
            <v>0</v>
          </cell>
        </row>
        <row r="43">
          <cell r="D43" t="str">
            <v/>
          </cell>
          <cell r="E43" t="str">
            <v/>
          </cell>
          <cell r="F43" t="str">
            <v/>
          </cell>
          <cell r="G43" t="str">
            <v/>
          </cell>
          <cell r="H43" t="str">
            <v/>
          </cell>
          <cell r="I43" t="str">
            <v/>
          </cell>
          <cell r="J43" t="str">
            <v/>
          </cell>
          <cell r="K43" t="str">
            <v/>
          </cell>
          <cell r="L43"/>
          <cell r="M43"/>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cell r="DT43"/>
          <cell r="DU43">
            <v>0</v>
          </cell>
          <cell r="DV43" t="str">
            <v/>
          </cell>
          <cell r="DW43" t="str">
            <v/>
          </cell>
          <cell r="DX43">
            <v>0</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cell r="EQ43">
            <v>0</v>
          </cell>
          <cell r="ER43">
            <v>0</v>
          </cell>
          <cell r="ES43">
            <v>0</v>
          </cell>
          <cell r="ET43">
            <v>0</v>
          </cell>
          <cell r="EU43">
            <v>0</v>
          </cell>
          <cell r="EV43">
            <v>0</v>
          </cell>
          <cell r="EW43">
            <v>0</v>
          </cell>
          <cell r="EX43">
            <v>0</v>
          </cell>
          <cell r="EY43">
            <v>0</v>
          </cell>
          <cell r="EZ43">
            <v>0</v>
          </cell>
          <cell r="FA43">
            <v>0</v>
          </cell>
          <cell r="FB43">
            <v>0</v>
          </cell>
          <cell r="FC43"/>
          <cell r="FD43">
            <v>0</v>
          </cell>
          <cell r="FE43">
            <v>0</v>
          </cell>
          <cell r="FF43">
            <v>0</v>
          </cell>
          <cell r="FG43">
            <v>0</v>
          </cell>
          <cell r="FH43">
            <v>0</v>
          </cell>
          <cell r="FI43">
            <v>0</v>
          </cell>
          <cell r="FJ43">
            <v>0</v>
          </cell>
          <cell r="FK43">
            <v>0</v>
          </cell>
          <cell r="FL43">
            <v>0</v>
          </cell>
          <cell r="FM43">
            <v>0</v>
          </cell>
          <cell r="FN43">
            <v>0</v>
          </cell>
          <cell r="FO43"/>
          <cell r="FP43"/>
          <cell r="FQ43"/>
          <cell r="FR43">
            <v>0</v>
          </cell>
          <cell r="FS43">
            <v>0</v>
          </cell>
          <cell r="FT43">
            <v>0</v>
          </cell>
          <cell r="FU43">
            <v>0</v>
          </cell>
          <cell r="FV43">
            <v>0</v>
          </cell>
          <cell r="FW43">
            <v>0</v>
          </cell>
          <cell r="FX43">
            <v>0</v>
          </cell>
          <cell r="FY43">
            <v>0</v>
          </cell>
          <cell r="FZ43">
            <v>0</v>
          </cell>
          <cell r="GA43" t="str">
            <v/>
          </cell>
          <cell r="GB43">
            <v>0</v>
          </cell>
          <cell r="GC43" t="str">
            <v>CHECK - SHORT YEAR</v>
          </cell>
          <cell r="GD43"/>
          <cell r="GE43"/>
          <cell r="GF43">
            <v>0</v>
          </cell>
          <cell r="GG43">
            <v>0</v>
          </cell>
          <cell r="GH43">
            <v>0</v>
          </cell>
          <cell r="GI43"/>
          <cell r="GJ43">
            <v>0</v>
          </cell>
          <cell r="GK43">
            <v>0</v>
          </cell>
          <cell r="GL43">
            <v>0</v>
          </cell>
          <cell r="GM43">
            <v>0</v>
          </cell>
          <cell r="GN43">
            <v>0</v>
          </cell>
          <cell r="GO43">
            <v>0</v>
          </cell>
          <cell r="GP43">
            <v>0</v>
          </cell>
          <cell r="GQ43">
            <v>0</v>
          </cell>
          <cell r="GR43">
            <v>0</v>
          </cell>
          <cell r="GS43">
            <v>0</v>
          </cell>
          <cell r="GT43"/>
          <cell r="GU43">
            <v>0</v>
          </cell>
          <cell r="GV43">
            <v>0</v>
          </cell>
        </row>
        <row r="44">
          <cell r="D44" t="str">
            <v/>
          </cell>
          <cell r="E44" t="str">
            <v/>
          </cell>
          <cell r="F44" t="str">
            <v/>
          </cell>
          <cell r="G44" t="str">
            <v/>
          </cell>
          <cell r="H44" t="str">
            <v/>
          </cell>
          <cell r="I44" t="str">
            <v/>
          </cell>
          <cell r="J44" t="str">
            <v/>
          </cell>
          <cell r="K44" t="str">
            <v/>
          </cell>
          <cell r="L44"/>
          <cell r="M44"/>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cell r="DT44"/>
          <cell r="DU44">
            <v>0</v>
          </cell>
          <cell r="DV44" t="str">
            <v/>
          </cell>
          <cell r="DW44" t="str">
            <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v>
          </cell>
          <cell r="EQ44">
            <v>0</v>
          </cell>
          <cell r="ER44">
            <v>0</v>
          </cell>
          <cell r="ES44">
            <v>0</v>
          </cell>
          <cell r="ET44">
            <v>0</v>
          </cell>
          <cell r="EU44">
            <v>0</v>
          </cell>
          <cell r="EV44">
            <v>0</v>
          </cell>
          <cell r="EW44">
            <v>0</v>
          </cell>
          <cell r="EX44">
            <v>0</v>
          </cell>
          <cell r="EY44">
            <v>0</v>
          </cell>
          <cell r="EZ44">
            <v>0</v>
          </cell>
          <cell r="FA44">
            <v>0</v>
          </cell>
          <cell r="FB44">
            <v>0</v>
          </cell>
          <cell r="FC44"/>
          <cell r="FD44">
            <v>0</v>
          </cell>
          <cell r="FE44">
            <v>0</v>
          </cell>
          <cell r="FF44">
            <v>0</v>
          </cell>
          <cell r="FG44">
            <v>0</v>
          </cell>
          <cell r="FH44">
            <v>0</v>
          </cell>
          <cell r="FI44">
            <v>0</v>
          </cell>
          <cell r="FJ44">
            <v>0</v>
          </cell>
          <cell r="FK44">
            <v>0</v>
          </cell>
          <cell r="FL44">
            <v>0</v>
          </cell>
          <cell r="FM44">
            <v>0</v>
          </cell>
          <cell r="FN44">
            <v>0</v>
          </cell>
          <cell r="FO44"/>
          <cell r="FP44"/>
          <cell r="FQ44"/>
          <cell r="FR44">
            <v>0</v>
          </cell>
          <cell r="FS44">
            <v>0</v>
          </cell>
          <cell r="FT44">
            <v>0</v>
          </cell>
          <cell r="FU44">
            <v>0</v>
          </cell>
          <cell r="FV44">
            <v>0</v>
          </cell>
          <cell r="FW44">
            <v>0</v>
          </cell>
          <cell r="FX44">
            <v>0</v>
          </cell>
          <cell r="FY44">
            <v>0</v>
          </cell>
          <cell r="FZ44">
            <v>0</v>
          </cell>
          <cell r="GA44" t="str">
            <v/>
          </cell>
          <cell r="GB44">
            <v>0</v>
          </cell>
          <cell r="GC44" t="str">
            <v>CHECK - SHORT YEAR</v>
          </cell>
          <cell r="GD44"/>
          <cell r="GE44"/>
          <cell r="GF44">
            <v>0</v>
          </cell>
          <cell r="GG44">
            <v>0</v>
          </cell>
          <cell r="GH44">
            <v>0</v>
          </cell>
          <cell r="GI44"/>
          <cell r="GJ44">
            <v>0</v>
          </cell>
          <cell r="GK44">
            <v>0</v>
          </cell>
          <cell r="GL44">
            <v>0</v>
          </cell>
          <cell r="GM44">
            <v>0</v>
          </cell>
          <cell r="GN44">
            <v>0</v>
          </cell>
          <cell r="GO44">
            <v>0</v>
          </cell>
          <cell r="GP44">
            <v>0</v>
          </cell>
          <cell r="GQ44">
            <v>0</v>
          </cell>
          <cell r="GR44">
            <v>0</v>
          </cell>
          <cell r="GS44">
            <v>0</v>
          </cell>
          <cell r="GT44"/>
          <cell r="GU44">
            <v>0</v>
          </cell>
          <cell r="GV44">
            <v>0</v>
          </cell>
        </row>
        <row r="45">
          <cell r="D45" t="str">
            <v/>
          </cell>
          <cell r="E45" t="str">
            <v/>
          </cell>
          <cell r="F45" t="str">
            <v/>
          </cell>
          <cell r="G45" t="str">
            <v/>
          </cell>
          <cell r="H45" t="str">
            <v/>
          </cell>
          <cell r="I45" t="str">
            <v/>
          </cell>
          <cell r="J45" t="str">
            <v/>
          </cell>
          <cell r="K45" t="str">
            <v/>
          </cell>
          <cell r="L45"/>
          <cell r="M45"/>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cell r="DT45"/>
          <cell r="DU45">
            <v>0</v>
          </cell>
          <cell r="DV45" t="str">
            <v/>
          </cell>
          <cell r="DW45" t="str">
            <v/>
          </cell>
          <cell r="DX45">
            <v>0</v>
          </cell>
          <cell r="DY45">
            <v>0</v>
          </cell>
          <cell r="DZ45">
            <v>0</v>
          </cell>
          <cell r="EA45">
            <v>0</v>
          </cell>
          <cell r="EB45">
            <v>0</v>
          </cell>
          <cell r="EC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cell r="FD45">
            <v>0</v>
          </cell>
          <cell r="FE45">
            <v>0</v>
          </cell>
          <cell r="FF45">
            <v>0</v>
          </cell>
          <cell r="FG45">
            <v>0</v>
          </cell>
          <cell r="FH45">
            <v>0</v>
          </cell>
          <cell r="FI45">
            <v>0</v>
          </cell>
          <cell r="FJ45">
            <v>0</v>
          </cell>
          <cell r="FK45">
            <v>0</v>
          </cell>
          <cell r="FL45">
            <v>0</v>
          </cell>
          <cell r="FM45">
            <v>0</v>
          </cell>
          <cell r="FN45">
            <v>0</v>
          </cell>
          <cell r="FO45"/>
          <cell r="FP45"/>
          <cell r="FQ45"/>
          <cell r="FR45">
            <v>0</v>
          </cell>
          <cell r="FS45">
            <v>0</v>
          </cell>
          <cell r="FT45">
            <v>0</v>
          </cell>
          <cell r="FU45">
            <v>0</v>
          </cell>
          <cell r="FV45">
            <v>0</v>
          </cell>
          <cell r="FW45">
            <v>0</v>
          </cell>
          <cell r="FX45">
            <v>0</v>
          </cell>
          <cell r="FY45">
            <v>0</v>
          </cell>
          <cell r="FZ45">
            <v>0</v>
          </cell>
          <cell r="GA45" t="str">
            <v/>
          </cell>
          <cell r="GB45">
            <v>0</v>
          </cell>
          <cell r="GC45" t="str">
            <v>CHECK - SHORT YEAR</v>
          </cell>
          <cell r="GD45"/>
          <cell r="GE45"/>
          <cell r="GF45">
            <v>0</v>
          </cell>
          <cell r="GG45">
            <v>0</v>
          </cell>
          <cell r="GH45">
            <v>0</v>
          </cell>
          <cell r="GI45"/>
          <cell r="GJ45">
            <v>0</v>
          </cell>
          <cell r="GK45">
            <v>0</v>
          </cell>
          <cell r="GL45">
            <v>0</v>
          </cell>
          <cell r="GM45">
            <v>0</v>
          </cell>
          <cell r="GN45">
            <v>0</v>
          </cell>
          <cell r="GO45">
            <v>0</v>
          </cell>
          <cell r="GP45">
            <v>0</v>
          </cell>
          <cell r="GQ45">
            <v>0</v>
          </cell>
          <cell r="GR45">
            <v>0</v>
          </cell>
          <cell r="GS45">
            <v>0</v>
          </cell>
          <cell r="GT45"/>
          <cell r="GU45">
            <v>0</v>
          </cell>
          <cell r="GV45">
            <v>0</v>
          </cell>
        </row>
        <row r="46">
          <cell r="D46" t="str">
            <v/>
          </cell>
          <cell r="E46" t="str">
            <v/>
          </cell>
          <cell r="F46" t="str">
            <v/>
          </cell>
          <cell r="G46" t="str">
            <v/>
          </cell>
          <cell r="H46" t="str">
            <v/>
          </cell>
          <cell r="I46" t="str">
            <v/>
          </cell>
          <cell r="J46" t="str">
            <v/>
          </cell>
          <cell r="K46" t="str">
            <v/>
          </cell>
          <cell r="L46"/>
          <cell r="M46"/>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0</v>
          </cell>
          <cell r="DS46"/>
          <cell r="DT46"/>
          <cell r="DU46">
            <v>0</v>
          </cell>
          <cell r="DV46" t="str">
            <v/>
          </cell>
          <cell r="DW46" t="str">
            <v/>
          </cell>
          <cell r="DX46">
            <v>0</v>
          </cell>
          <cell r="DY46">
            <v>0</v>
          </cell>
          <cell r="DZ46">
            <v>0</v>
          </cell>
          <cell r="EA46">
            <v>0</v>
          </cell>
          <cell r="EB46">
            <v>0</v>
          </cell>
          <cell r="EC46">
            <v>0</v>
          </cell>
          <cell r="ED46">
            <v>0</v>
          </cell>
          <cell r="EE46">
            <v>0</v>
          </cell>
          <cell r="EF46">
            <v>0</v>
          </cell>
          <cell r="EG46">
            <v>0</v>
          </cell>
          <cell r="EH46">
            <v>0</v>
          </cell>
          <cell r="EI46">
            <v>0</v>
          </cell>
          <cell r="EJ46">
            <v>0</v>
          </cell>
          <cell r="EK46">
            <v>0</v>
          </cell>
          <cell r="EL46">
            <v>0</v>
          </cell>
          <cell r="EM46">
            <v>0</v>
          </cell>
          <cell r="EN46">
            <v>0</v>
          </cell>
          <cell r="EO46">
            <v>0</v>
          </cell>
          <cell r="EP46">
            <v>0</v>
          </cell>
          <cell r="EQ46">
            <v>0</v>
          </cell>
          <cell r="ER46">
            <v>0</v>
          </cell>
          <cell r="ES46">
            <v>0</v>
          </cell>
          <cell r="ET46">
            <v>0</v>
          </cell>
          <cell r="EU46">
            <v>0</v>
          </cell>
          <cell r="EV46">
            <v>0</v>
          </cell>
          <cell r="EW46">
            <v>0</v>
          </cell>
          <cell r="EX46">
            <v>0</v>
          </cell>
          <cell r="EY46">
            <v>0</v>
          </cell>
          <cell r="EZ46">
            <v>0</v>
          </cell>
          <cell r="FA46">
            <v>0</v>
          </cell>
          <cell r="FB46">
            <v>0</v>
          </cell>
          <cell r="FC46"/>
          <cell r="FD46">
            <v>0</v>
          </cell>
          <cell r="FE46">
            <v>0</v>
          </cell>
          <cell r="FF46">
            <v>0</v>
          </cell>
          <cell r="FG46">
            <v>0</v>
          </cell>
          <cell r="FH46">
            <v>0</v>
          </cell>
          <cell r="FI46">
            <v>0</v>
          </cell>
          <cell r="FJ46">
            <v>0</v>
          </cell>
          <cell r="FK46">
            <v>0</v>
          </cell>
          <cell r="FL46">
            <v>0</v>
          </cell>
          <cell r="FM46">
            <v>0</v>
          </cell>
          <cell r="FN46">
            <v>0</v>
          </cell>
          <cell r="FO46"/>
          <cell r="FP46"/>
          <cell r="FQ46"/>
          <cell r="FR46">
            <v>0</v>
          </cell>
          <cell r="FS46">
            <v>0</v>
          </cell>
          <cell r="FT46">
            <v>0</v>
          </cell>
          <cell r="FU46">
            <v>0</v>
          </cell>
          <cell r="FV46">
            <v>0</v>
          </cell>
          <cell r="FW46">
            <v>0</v>
          </cell>
          <cell r="FX46">
            <v>0</v>
          </cell>
          <cell r="FY46">
            <v>0</v>
          </cell>
          <cell r="FZ46">
            <v>0</v>
          </cell>
          <cell r="GA46" t="str">
            <v/>
          </cell>
          <cell r="GB46">
            <v>0</v>
          </cell>
          <cell r="GC46" t="str">
            <v>CHECK - SHORT YEAR</v>
          </cell>
          <cell r="GD46"/>
          <cell r="GE46"/>
          <cell r="GF46">
            <v>0</v>
          </cell>
          <cell r="GG46">
            <v>0</v>
          </cell>
          <cell r="GH46">
            <v>0</v>
          </cell>
          <cell r="GI46"/>
          <cell r="GJ46">
            <v>0</v>
          </cell>
          <cell r="GK46">
            <v>0</v>
          </cell>
          <cell r="GL46">
            <v>0</v>
          </cell>
          <cell r="GM46">
            <v>0</v>
          </cell>
          <cell r="GN46">
            <v>0</v>
          </cell>
          <cell r="GO46">
            <v>0</v>
          </cell>
          <cell r="GP46">
            <v>0</v>
          </cell>
          <cell r="GQ46">
            <v>0</v>
          </cell>
          <cell r="GR46">
            <v>0</v>
          </cell>
          <cell r="GS46">
            <v>0</v>
          </cell>
          <cell r="GT46"/>
          <cell r="GU46">
            <v>0</v>
          </cell>
          <cell r="GV46">
            <v>0</v>
          </cell>
        </row>
        <row r="47">
          <cell r="D47" t="str">
            <v/>
          </cell>
          <cell r="E47" t="str">
            <v/>
          </cell>
          <cell r="F47" t="str">
            <v/>
          </cell>
          <cell r="G47" t="str">
            <v/>
          </cell>
          <cell r="H47" t="str">
            <v/>
          </cell>
          <cell r="I47" t="str">
            <v/>
          </cell>
          <cell r="J47" t="str">
            <v/>
          </cell>
          <cell r="K47" t="str">
            <v/>
          </cell>
          <cell r="L47"/>
          <cell r="M47"/>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cell r="DT47"/>
          <cell r="DU47">
            <v>0</v>
          </cell>
          <cell r="DV47" t="str">
            <v/>
          </cell>
          <cell r="DW47" t="str">
            <v/>
          </cell>
          <cell r="DX47">
            <v>0</v>
          </cell>
          <cell r="DY47">
            <v>0</v>
          </cell>
          <cell r="DZ47">
            <v>0</v>
          </cell>
          <cell r="EA47">
            <v>0</v>
          </cell>
          <cell r="EB47">
            <v>0</v>
          </cell>
          <cell r="EC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cell r="FD47">
            <v>0</v>
          </cell>
          <cell r="FE47">
            <v>0</v>
          </cell>
          <cell r="FF47">
            <v>0</v>
          </cell>
          <cell r="FG47">
            <v>0</v>
          </cell>
          <cell r="FH47">
            <v>0</v>
          </cell>
          <cell r="FI47">
            <v>0</v>
          </cell>
          <cell r="FJ47">
            <v>0</v>
          </cell>
          <cell r="FK47">
            <v>0</v>
          </cell>
          <cell r="FL47">
            <v>0</v>
          </cell>
          <cell r="FM47">
            <v>0</v>
          </cell>
          <cell r="FN47">
            <v>0</v>
          </cell>
          <cell r="FO47"/>
          <cell r="FP47"/>
          <cell r="FQ47"/>
          <cell r="FR47">
            <v>0</v>
          </cell>
          <cell r="FS47">
            <v>0</v>
          </cell>
          <cell r="FT47">
            <v>0</v>
          </cell>
          <cell r="FU47">
            <v>0</v>
          </cell>
          <cell r="FV47">
            <v>0</v>
          </cell>
          <cell r="FW47">
            <v>0</v>
          </cell>
          <cell r="FX47">
            <v>0</v>
          </cell>
          <cell r="FY47">
            <v>0</v>
          </cell>
          <cell r="FZ47">
            <v>0</v>
          </cell>
          <cell r="GA47" t="str">
            <v/>
          </cell>
          <cell r="GB47">
            <v>0</v>
          </cell>
          <cell r="GC47" t="str">
            <v>CHECK - SHORT YEAR</v>
          </cell>
          <cell r="GD47"/>
          <cell r="GE47"/>
          <cell r="GF47">
            <v>0</v>
          </cell>
          <cell r="GG47">
            <v>0</v>
          </cell>
          <cell r="GH47">
            <v>0</v>
          </cell>
          <cell r="GI47"/>
          <cell r="GJ47">
            <v>0</v>
          </cell>
          <cell r="GK47">
            <v>0</v>
          </cell>
          <cell r="GL47">
            <v>0</v>
          </cell>
          <cell r="GM47">
            <v>0</v>
          </cell>
          <cell r="GN47">
            <v>0</v>
          </cell>
          <cell r="GO47">
            <v>0</v>
          </cell>
          <cell r="GP47">
            <v>0</v>
          </cell>
          <cell r="GQ47">
            <v>0</v>
          </cell>
          <cell r="GR47">
            <v>0</v>
          </cell>
          <cell r="GS47">
            <v>0</v>
          </cell>
          <cell r="GT47"/>
          <cell r="GU47">
            <v>0</v>
          </cell>
          <cell r="GV47">
            <v>0</v>
          </cell>
        </row>
        <row r="48">
          <cell r="D48" t="str">
            <v/>
          </cell>
          <cell r="E48" t="str">
            <v/>
          </cell>
          <cell r="F48" t="str">
            <v/>
          </cell>
          <cell r="G48" t="str">
            <v/>
          </cell>
          <cell r="H48" t="str">
            <v/>
          </cell>
          <cell r="I48" t="str">
            <v/>
          </cell>
          <cell r="J48" t="str">
            <v/>
          </cell>
          <cell r="K48" t="str">
            <v/>
          </cell>
          <cell r="L48"/>
          <cell r="M48"/>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cell r="DT48"/>
          <cell r="DU48">
            <v>0</v>
          </cell>
          <cell r="DV48" t="str">
            <v/>
          </cell>
          <cell r="DW48" t="str">
            <v/>
          </cell>
          <cell r="DX48">
            <v>0</v>
          </cell>
          <cell r="DY48">
            <v>0</v>
          </cell>
          <cell r="DZ48">
            <v>0</v>
          </cell>
          <cell r="EA48">
            <v>0</v>
          </cell>
          <cell r="EB48">
            <v>0</v>
          </cell>
          <cell r="EC48">
            <v>0</v>
          </cell>
          <cell r="ED48">
            <v>0</v>
          </cell>
          <cell r="EE48">
            <v>0</v>
          </cell>
          <cell r="EF48">
            <v>0</v>
          </cell>
          <cell r="EG48">
            <v>0</v>
          </cell>
          <cell r="EH48">
            <v>0</v>
          </cell>
          <cell r="EI48">
            <v>0</v>
          </cell>
          <cell r="EJ48">
            <v>0</v>
          </cell>
          <cell r="EK48">
            <v>0</v>
          </cell>
          <cell r="EL48">
            <v>0</v>
          </cell>
          <cell r="EM48">
            <v>0</v>
          </cell>
          <cell r="EN48">
            <v>0</v>
          </cell>
          <cell r="EO48">
            <v>0</v>
          </cell>
          <cell r="EP48">
            <v>0</v>
          </cell>
          <cell r="EQ48">
            <v>0</v>
          </cell>
          <cell r="ER48">
            <v>0</v>
          </cell>
          <cell r="ES48">
            <v>0</v>
          </cell>
          <cell r="ET48">
            <v>0</v>
          </cell>
          <cell r="EU48">
            <v>0</v>
          </cell>
          <cell r="EV48">
            <v>0</v>
          </cell>
          <cell r="EW48">
            <v>0</v>
          </cell>
          <cell r="EX48">
            <v>0</v>
          </cell>
          <cell r="EY48">
            <v>0</v>
          </cell>
          <cell r="EZ48">
            <v>0</v>
          </cell>
          <cell r="FA48">
            <v>0</v>
          </cell>
          <cell r="FB48">
            <v>0</v>
          </cell>
          <cell r="FC48"/>
          <cell r="FD48">
            <v>0</v>
          </cell>
          <cell r="FE48">
            <v>0</v>
          </cell>
          <cell r="FF48">
            <v>0</v>
          </cell>
          <cell r="FG48">
            <v>0</v>
          </cell>
          <cell r="FH48">
            <v>0</v>
          </cell>
          <cell r="FI48">
            <v>0</v>
          </cell>
          <cell r="FJ48">
            <v>0</v>
          </cell>
          <cell r="FK48">
            <v>0</v>
          </cell>
          <cell r="FL48">
            <v>0</v>
          </cell>
          <cell r="FM48">
            <v>0</v>
          </cell>
          <cell r="FN48">
            <v>0</v>
          </cell>
          <cell r="FO48"/>
          <cell r="FP48"/>
          <cell r="FQ48"/>
          <cell r="FR48">
            <v>0</v>
          </cell>
          <cell r="FS48">
            <v>0</v>
          </cell>
          <cell r="FT48">
            <v>0</v>
          </cell>
          <cell r="FU48">
            <v>0</v>
          </cell>
          <cell r="FV48">
            <v>0</v>
          </cell>
          <cell r="FW48">
            <v>0</v>
          </cell>
          <cell r="FX48">
            <v>0</v>
          </cell>
          <cell r="FY48">
            <v>0</v>
          </cell>
          <cell r="FZ48">
            <v>0</v>
          </cell>
          <cell r="GA48" t="str">
            <v/>
          </cell>
          <cell r="GB48">
            <v>0</v>
          </cell>
          <cell r="GC48" t="str">
            <v>CHECK - SHORT YEAR</v>
          </cell>
          <cell r="GD48"/>
          <cell r="GE48"/>
          <cell r="GF48">
            <v>0</v>
          </cell>
          <cell r="GG48">
            <v>0</v>
          </cell>
          <cell r="GH48">
            <v>0</v>
          </cell>
          <cell r="GI48"/>
          <cell r="GJ48">
            <v>0</v>
          </cell>
          <cell r="GK48">
            <v>0</v>
          </cell>
          <cell r="GL48">
            <v>0</v>
          </cell>
          <cell r="GM48">
            <v>0</v>
          </cell>
          <cell r="GN48">
            <v>0</v>
          </cell>
          <cell r="GO48">
            <v>0</v>
          </cell>
          <cell r="GP48">
            <v>0</v>
          </cell>
          <cell r="GQ48">
            <v>0</v>
          </cell>
          <cell r="GR48">
            <v>0</v>
          </cell>
          <cell r="GS48">
            <v>0</v>
          </cell>
          <cell r="GT48"/>
          <cell r="GU48">
            <v>0</v>
          </cell>
          <cell r="GV48">
            <v>0</v>
          </cell>
        </row>
        <row r="49">
          <cell r="D49" t="str">
            <v/>
          </cell>
          <cell r="E49" t="str">
            <v/>
          </cell>
          <cell r="F49" t="str">
            <v/>
          </cell>
          <cell r="G49" t="str">
            <v/>
          </cell>
          <cell r="H49" t="str">
            <v/>
          </cell>
          <cell r="I49" t="str">
            <v/>
          </cell>
          <cell r="J49" t="str">
            <v/>
          </cell>
          <cell r="K49" t="str">
            <v/>
          </cell>
          <cell r="L49"/>
          <cell r="M49"/>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cell r="DT49"/>
          <cell r="DU49">
            <v>0</v>
          </cell>
          <cell r="DV49" t="str">
            <v/>
          </cell>
          <cell r="DW49" t="str">
            <v/>
          </cell>
          <cell r="DX49">
            <v>0</v>
          </cell>
          <cell r="DY49">
            <v>0</v>
          </cell>
          <cell r="DZ49">
            <v>0</v>
          </cell>
          <cell r="EA49">
            <v>0</v>
          </cell>
          <cell r="EB49">
            <v>0</v>
          </cell>
          <cell r="EC49">
            <v>0</v>
          </cell>
          <cell r="ED49">
            <v>0</v>
          </cell>
          <cell r="EE49">
            <v>0</v>
          </cell>
          <cell r="EF49">
            <v>0</v>
          </cell>
          <cell r="EG49">
            <v>0</v>
          </cell>
          <cell r="EH49">
            <v>0</v>
          </cell>
          <cell r="EI49">
            <v>0</v>
          </cell>
          <cell r="EJ49">
            <v>0</v>
          </cell>
          <cell r="EK49">
            <v>0</v>
          </cell>
          <cell r="EL49">
            <v>0</v>
          </cell>
          <cell r="EM49">
            <v>0</v>
          </cell>
          <cell r="EN49">
            <v>0</v>
          </cell>
          <cell r="EO49">
            <v>0</v>
          </cell>
          <cell r="EP49">
            <v>0</v>
          </cell>
          <cell r="EQ49">
            <v>0</v>
          </cell>
          <cell r="ER49">
            <v>0</v>
          </cell>
          <cell r="ES49">
            <v>0</v>
          </cell>
          <cell r="ET49">
            <v>0</v>
          </cell>
          <cell r="EU49">
            <v>0</v>
          </cell>
          <cell r="EV49">
            <v>0</v>
          </cell>
          <cell r="EW49">
            <v>0</v>
          </cell>
          <cell r="EX49">
            <v>0</v>
          </cell>
          <cell r="EY49">
            <v>0</v>
          </cell>
          <cell r="EZ49">
            <v>0</v>
          </cell>
          <cell r="FA49">
            <v>0</v>
          </cell>
          <cell r="FB49">
            <v>0</v>
          </cell>
          <cell r="FC49"/>
          <cell r="FD49">
            <v>0</v>
          </cell>
          <cell r="FE49">
            <v>0</v>
          </cell>
          <cell r="FF49">
            <v>0</v>
          </cell>
          <cell r="FG49">
            <v>0</v>
          </cell>
          <cell r="FH49">
            <v>0</v>
          </cell>
          <cell r="FI49">
            <v>0</v>
          </cell>
          <cell r="FJ49">
            <v>0</v>
          </cell>
          <cell r="FK49">
            <v>0</v>
          </cell>
          <cell r="FL49">
            <v>0</v>
          </cell>
          <cell r="FM49">
            <v>0</v>
          </cell>
          <cell r="FN49">
            <v>0</v>
          </cell>
          <cell r="FO49"/>
          <cell r="FP49"/>
          <cell r="FQ49"/>
          <cell r="FR49">
            <v>0</v>
          </cell>
          <cell r="FS49">
            <v>0</v>
          </cell>
          <cell r="FT49">
            <v>0</v>
          </cell>
          <cell r="FU49">
            <v>0</v>
          </cell>
          <cell r="FV49">
            <v>0</v>
          </cell>
          <cell r="FW49">
            <v>0</v>
          </cell>
          <cell r="FX49">
            <v>0</v>
          </cell>
          <cell r="FY49">
            <v>0</v>
          </cell>
          <cell r="FZ49">
            <v>0</v>
          </cell>
          <cell r="GA49" t="str">
            <v/>
          </cell>
          <cell r="GB49">
            <v>0</v>
          </cell>
          <cell r="GC49" t="str">
            <v>CHECK - SHORT YEAR</v>
          </cell>
          <cell r="GD49"/>
          <cell r="GE49"/>
          <cell r="GF49">
            <v>0</v>
          </cell>
          <cell r="GG49">
            <v>0</v>
          </cell>
          <cell r="GH49">
            <v>0</v>
          </cell>
          <cell r="GI49"/>
          <cell r="GJ49">
            <v>0</v>
          </cell>
          <cell r="GK49">
            <v>0</v>
          </cell>
          <cell r="GL49">
            <v>0</v>
          </cell>
          <cell r="GM49">
            <v>0</v>
          </cell>
          <cell r="GN49">
            <v>0</v>
          </cell>
          <cell r="GO49">
            <v>0</v>
          </cell>
          <cell r="GP49">
            <v>0</v>
          </cell>
          <cell r="GQ49">
            <v>0</v>
          </cell>
          <cell r="GR49">
            <v>0</v>
          </cell>
          <cell r="GS49">
            <v>0</v>
          </cell>
          <cell r="GT49"/>
          <cell r="GU49">
            <v>0</v>
          </cell>
          <cell r="GV49">
            <v>0</v>
          </cell>
        </row>
        <row r="50">
          <cell r="D50" t="str">
            <v/>
          </cell>
          <cell r="E50" t="str">
            <v/>
          </cell>
          <cell r="F50" t="str">
            <v/>
          </cell>
          <cell r="G50" t="str">
            <v/>
          </cell>
          <cell r="H50" t="str">
            <v/>
          </cell>
          <cell r="I50" t="str">
            <v/>
          </cell>
          <cell r="J50" t="str">
            <v/>
          </cell>
          <cell r="K50" t="str">
            <v/>
          </cell>
          <cell r="L50"/>
          <cell r="M50"/>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cell r="DT50"/>
          <cell r="DU50">
            <v>0</v>
          </cell>
          <cell r="DV50" t="str">
            <v/>
          </cell>
          <cell r="DW50" t="str">
            <v/>
          </cell>
          <cell r="DX50">
            <v>0</v>
          </cell>
          <cell r="DY50">
            <v>0</v>
          </cell>
          <cell r="DZ50">
            <v>0</v>
          </cell>
          <cell r="EA50">
            <v>0</v>
          </cell>
          <cell r="EB50">
            <v>0</v>
          </cell>
          <cell r="EC50">
            <v>0</v>
          </cell>
          <cell r="ED50">
            <v>0</v>
          </cell>
          <cell r="EE50">
            <v>0</v>
          </cell>
          <cell r="EF50">
            <v>0</v>
          </cell>
          <cell r="EG50">
            <v>0</v>
          </cell>
          <cell r="EH50">
            <v>0</v>
          </cell>
          <cell r="EI50">
            <v>0</v>
          </cell>
          <cell r="EJ50">
            <v>0</v>
          </cell>
          <cell r="EK50">
            <v>0</v>
          </cell>
          <cell r="EL50">
            <v>0</v>
          </cell>
          <cell r="EM50">
            <v>0</v>
          </cell>
          <cell r="EN50">
            <v>0</v>
          </cell>
          <cell r="EO50">
            <v>0</v>
          </cell>
          <cell r="EP50">
            <v>0</v>
          </cell>
          <cell r="EQ50">
            <v>0</v>
          </cell>
          <cell r="ER50">
            <v>0</v>
          </cell>
          <cell r="ES50">
            <v>0</v>
          </cell>
          <cell r="ET50">
            <v>0</v>
          </cell>
          <cell r="EU50">
            <v>0</v>
          </cell>
          <cell r="EV50">
            <v>0</v>
          </cell>
          <cell r="EW50">
            <v>0</v>
          </cell>
          <cell r="EX50">
            <v>0</v>
          </cell>
          <cell r="EY50">
            <v>0</v>
          </cell>
          <cell r="EZ50">
            <v>0</v>
          </cell>
          <cell r="FA50">
            <v>0</v>
          </cell>
          <cell r="FB50">
            <v>0</v>
          </cell>
          <cell r="FC50"/>
          <cell r="FD50">
            <v>0</v>
          </cell>
          <cell r="FE50">
            <v>0</v>
          </cell>
          <cell r="FF50">
            <v>0</v>
          </cell>
          <cell r="FG50">
            <v>0</v>
          </cell>
          <cell r="FH50">
            <v>0</v>
          </cell>
          <cell r="FI50">
            <v>0</v>
          </cell>
          <cell r="FJ50">
            <v>0</v>
          </cell>
          <cell r="FK50">
            <v>0</v>
          </cell>
          <cell r="FL50">
            <v>0</v>
          </cell>
          <cell r="FM50">
            <v>0</v>
          </cell>
          <cell r="FN50">
            <v>0</v>
          </cell>
          <cell r="FO50"/>
          <cell r="FP50"/>
          <cell r="FQ50"/>
          <cell r="FR50">
            <v>0</v>
          </cell>
          <cell r="FS50">
            <v>0</v>
          </cell>
          <cell r="FT50">
            <v>0</v>
          </cell>
          <cell r="FU50">
            <v>0</v>
          </cell>
          <cell r="FV50">
            <v>0</v>
          </cell>
          <cell r="FW50">
            <v>0</v>
          </cell>
          <cell r="FX50">
            <v>0</v>
          </cell>
          <cell r="FY50">
            <v>0</v>
          </cell>
          <cell r="FZ50">
            <v>0</v>
          </cell>
          <cell r="GA50" t="str">
            <v/>
          </cell>
          <cell r="GB50">
            <v>0</v>
          </cell>
          <cell r="GC50" t="str">
            <v>CHECK - SHORT YEAR</v>
          </cell>
          <cell r="GD50"/>
          <cell r="GE50"/>
          <cell r="GF50">
            <v>0</v>
          </cell>
          <cell r="GG50">
            <v>0</v>
          </cell>
          <cell r="GH50">
            <v>0</v>
          </cell>
          <cell r="GI50"/>
          <cell r="GJ50">
            <v>0</v>
          </cell>
          <cell r="GK50">
            <v>0</v>
          </cell>
          <cell r="GL50">
            <v>0</v>
          </cell>
          <cell r="GM50">
            <v>0</v>
          </cell>
          <cell r="GN50">
            <v>0</v>
          </cell>
          <cell r="GO50">
            <v>0</v>
          </cell>
          <cell r="GP50">
            <v>0</v>
          </cell>
          <cell r="GQ50">
            <v>0</v>
          </cell>
          <cell r="GR50">
            <v>0</v>
          </cell>
          <cell r="GS50">
            <v>0</v>
          </cell>
          <cell r="GT50"/>
          <cell r="GU50">
            <v>0</v>
          </cell>
          <cell r="GV50">
            <v>0</v>
          </cell>
        </row>
        <row r="51">
          <cell r="D51" t="str">
            <v/>
          </cell>
          <cell r="E51" t="str">
            <v/>
          </cell>
          <cell r="F51" t="str">
            <v/>
          </cell>
          <cell r="G51" t="str">
            <v/>
          </cell>
          <cell r="H51" t="str">
            <v/>
          </cell>
          <cell r="I51" t="str">
            <v/>
          </cell>
          <cell r="J51" t="str">
            <v/>
          </cell>
          <cell r="K51" t="str">
            <v/>
          </cell>
          <cell r="L51"/>
          <cell r="M51"/>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0</v>
          </cell>
          <cell r="DM51">
            <v>0</v>
          </cell>
          <cell r="DN51">
            <v>0</v>
          </cell>
          <cell r="DO51">
            <v>0</v>
          </cell>
          <cell r="DP51">
            <v>0</v>
          </cell>
          <cell r="DQ51">
            <v>0</v>
          </cell>
          <cell r="DR51">
            <v>0</v>
          </cell>
          <cell r="DS51"/>
          <cell r="DT51"/>
          <cell r="DU51">
            <v>0</v>
          </cell>
          <cell r="DV51" t="str">
            <v/>
          </cell>
          <cell r="DW51" t="str">
            <v/>
          </cell>
          <cell r="DX51">
            <v>0</v>
          </cell>
          <cell r="DY51">
            <v>0</v>
          </cell>
          <cell r="DZ51">
            <v>0</v>
          </cell>
          <cell r="EA51">
            <v>0</v>
          </cell>
          <cell r="EB51">
            <v>0</v>
          </cell>
          <cell r="EC51">
            <v>0</v>
          </cell>
          <cell r="ED51">
            <v>0</v>
          </cell>
          <cell r="EE51">
            <v>0</v>
          </cell>
          <cell r="EF51">
            <v>0</v>
          </cell>
          <cell r="EG51">
            <v>0</v>
          </cell>
          <cell r="EH51">
            <v>0</v>
          </cell>
          <cell r="EI51">
            <v>0</v>
          </cell>
          <cell r="EJ51">
            <v>0</v>
          </cell>
          <cell r="EK51">
            <v>0</v>
          </cell>
          <cell r="EL51">
            <v>0</v>
          </cell>
          <cell r="EM51">
            <v>0</v>
          </cell>
          <cell r="EN51">
            <v>0</v>
          </cell>
          <cell r="EO51">
            <v>0</v>
          </cell>
          <cell r="EP51">
            <v>0</v>
          </cell>
          <cell r="EQ51">
            <v>0</v>
          </cell>
          <cell r="ER51">
            <v>0</v>
          </cell>
          <cell r="ES51">
            <v>0</v>
          </cell>
          <cell r="ET51">
            <v>0</v>
          </cell>
          <cell r="EU51">
            <v>0</v>
          </cell>
          <cell r="EV51">
            <v>0</v>
          </cell>
          <cell r="EW51">
            <v>0</v>
          </cell>
          <cell r="EX51">
            <v>0</v>
          </cell>
          <cell r="EY51">
            <v>0</v>
          </cell>
          <cell r="EZ51">
            <v>0</v>
          </cell>
          <cell r="FA51">
            <v>0</v>
          </cell>
          <cell r="FB51">
            <v>0</v>
          </cell>
          <cell r="FC51"/>
          <cell r="FD51">
            <v>0</v>
          </cell>
          <cell r="FE51">
            <v>0</v>
          </cell>
          <cell r="FF51">
            <v>0</v>
          </cell>
          <cell r="FG51">
            <v>0</v>
          </cell>
          <cell r="FH51">
            <v>0</v>
          </cell>
          <cell r="FI51">
            <v>0</v>
          </cell>
          <cell r="FJ51">
            <v>0</v>
          </cell>
          <cell r="FK51">
            <v>0</v>
          </cell>
          <cell r="FL51">
            <v>0</v>
          </cell>
          <cell r="FM51">
            <v>0</v>
          </cell>
          <cell r="FN51">
            <v>0</v>
          </cell>
          <cell r="FO51"/>
          <cell r="FP51"/>
          <cell r="FQ51"/>
          <cell r="FR51">
            <v>0</v>
          </cell>
          <cell r="FS51">
            <v>0</v>
          </cell>
          <cell r="FT51">
            <v>0</v>
          </cell>
          <cell r="FU51">
            <v>0</v>
          </cell>
          <cell r="FV51">
            <v>0</v>
          </cell>
          <cell r="FW51">
            <v>0</v>
          </cell>
          <cell r="FX51">
            <v>0</v>
          </cell>
          <cell r="FY51">
            <v>0</v>
          </cell>
          <cell r="FZ51">
            <v>0</v>
          </cell>
          <cell r="GA51" t="str">
            <v/>
          </cell>
          <cell r="GB51">
            <v>0</v>
          </cell>
          <cell r="GC51" t="str">
            <v>CHECK - SHORT YEAR</v>
          </cell>
          <cell r="GD51"/>
          <cell r="GE51"/>
          <cell r="GF51">
            <v>0</v>
          </cell>
          <cell r="GG51">
            <v>0</v>
          </cell>
          <cell r="GH51">
            <v>0</v>
          </cell>
          <cell r="GI51"/>
          <cell r="GJ51">
            <v>0</v>
          </cell>
          <cell r="GK51">
            <v>0</v>
          </cell>
          <cell r="GL51">
            <v>0</v>
          </cell>
          <cell r="GM51">
            <v>0</v>
          </cell>
          <cell r="GN51">
            <v>0</v>
          </cell>
          <cell r="GO51">
            <v>0</v>
          </cell>
          <cell r="GP51">
            <v>0</v>
          </cell>
          <cell r="GQ51">
            <v>0</v>
          </cell>
          <cell r="GR51">
            <v>0</v>
          </cell>
          <cell r="GS51">
            <v>0</v>
          </cell>
          <cell r="GT51"/>
          <cell r="GU51">
            <v>0</v>
          </cell>
          <cell r="GV51">
            <v>0</v>
          </cell>
        </row>
        <row r="52">
          <cell r="D52" t="str">
            <v/>
          </cell>
          <cell r="E52" t="str">
            <v/>
          </cell>
          <cell r="F52" t="str">
            <v/>
          </cell>
          <cell r="G52" t="str">
            <v/>
          </cell>
          <cell r="H52" t="str">
            <v/>
          </cell>
          <cell r="I52" t="str">
            <v/>
          </cell>
          <cell r="J52" t="str">
            <v/>
          </cell>
          <cell r="K52" t="str">
            <v/>
          </cell>
          <cell r="L52"/>
          <cell r="M52"/>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cell r="DT52"/>
          <cell r="DU52">
            <v>0</v>
          </cell>
          <cell r="DV52" t="str">
            <v/>
          </cell>
          <cell r="DW52" t="str">
            <v/>
          </cell>
          <cell r="DX52">
            <v>0</v>
          </cell>
          <cell r="DY52">
            <v>0</v>
          </cell>
          <cell r="DZ52">
            <v>0</v>
          </cell>
          <cell r="EA52">
            <v>0</v>
          </cell>
          <cell r="EB52">
            <v>0</v>
          </cell>
          <cell r="EC52">
            <v>0</v>
          </cell>
          <cell r="ED52">
            <v>0</v>
          </cell>
          <cell r="EE52">
            <v>0</v>
          </cell>
          <cell r="EF52">
            <v>0</v>
          </cell>
          <cell r="EG52">
            <v>0</v>
          </cell>
          <cell r="EH52">
            <v>0</v>
          </cell>
          <cell r="EI52">
            <v>0</v>
          </cell>
          <cell r="EJ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cell r="FD52">
            <v>0</v>
          </cell>
          <cell r="FE52">
            <v>0</v>
          </cell>
          <cell r="FF52">
            <v>0</v>
          </cell>
          <cell r="FG52">
            <v>0</v>
          </cell>
          <cell r="FH52">
            <v>0</v>
          </cell>
          <cell r="FI52">
            <v>0</v>
          </cell>
          <cell r="FJ52">
            <v>0</v>
          </cell>
          <cell r="FK52">
            <v>0</v>
          </cell>
          <cell r="FL52">
            <v>0</v>
          </cell>
          <cell r="FM52">
            <v>0</v>
          </cell>
          <cell r="FN52">
            <v>0</v>
          </cell>
          <cell r="FO52"/>
          <cell r="FP52"/>
          <cell r="FQ52"/>
          <cell r="FR52">
            <v>0</v>
          </cell>
          <cell r="FS52">
            <v>0</v>
          </cell>
          <cell r="FT52">
            <v>0</v>
          </cell>
          <cell r="FU52">
            <v>0</v>
          </cell>
          <cell r="FV52">
            <v>0</v>
          </cell>
          <cell r="FW52">
            <v>0</v>
          </cell>
          <cell r="FX52">
            <v>0</v>
          </cell>
          <cell r="FY52">
            <v>0</v>
          </cell>
          <cell r="FZ52">
            <v>0</v>
          </cell>
          <cell r="GA52" t="str">
            <v/>
          </cell>
          <cell r="GB52">
            <v>0</v>
          </cell>
          <cell r="GC52" t="str">
            <v>CHECK - SHORT YEAR</v>
          </cell>
          <cell r="GD52"/>
          <cell r="GE52"/>
          <cell r="GF52">
            <v>0</v>
          </cell>
          <cell r="GG52">
            <v>0</v>
          </cell>
          <cell r="GH52">
            <v>0</v>
          </cell>
          <cell r="GI52"/>
          <cell r="GJ52">
            <v>0</v>
          </cell>
          <cell r="GK52">
            <v>0</v>
          </cell>
          <cell r="GL52">
            <v>0</v>
          </cell>
          <cell r="GM52">
            <v>0</v>
          </cell>
          <cell r="GN52">
            <v>0</v>
          </cell>
          <cell r="GO52">
            <v>0</v>
          </cell>
          <cell r="GP52">
            <v>0</v>
          </cell>
          <cell r="GQ52">
            <v>0</v>
          </cell>
          <cell r="GR52">
            <v>0</v>
          </cell>
          <cell r="GS52">
            <v>0</v>
          </cell>
          <cell r="GT52"/>
          <cell r="GU52">
            <v>0</v>
          </cell>
          <cell r="GV52">
            <v>0</v>
          </cell>
        </row>
        <row r="53">
          <cell r="D53" t="str">
            <v/>
          </cell>
          <cell r="E53" t="str">
            <v/>
          </cell>
          <cell r="F53" t="str">
            <v/>
          </cell>
          <cell r="G53" t="str">
            <v/>
          </cell>
          <cell r="H53" t="str">
            <v/>
          </cell>
          <cell r="I53" t="str">
            <v/>
          </cell>
          <cell r="J53" t="str">
            <v/>
          </cell>
          <cell r="K53" t="str">
            <v/>
          </cell>
          <cell r="L53"/>
          <cell r="M53"/>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B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cell r="DT53"/>
          <cell r="DU53">
            <v>0</v>
          </cell>
          <cell r="DV53" t="str">
            <v/>
          </cell>
          <cell r="DW53" t="str">
            <v/>
          </cell>
          <cell r="DX53">
            <v>0</v>
          </cell>
          <cell r="DY53">
            <v>0</v>
          </cell>
          <cell r="DZ53">
            <v>0</v>
          </cell>
          <cell r="EA53">
            <v>0</v>
          </cell>
          <cell r="EB53">
            <v>0</v>
          </cell>
          <cell r="EC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cell r="FD53">
            <v>0</v>
          </cell>
          <cell r="FE53">
            <v>0</v>
          </cell>
          <cell r="FF53">
            <v>0</v>
          </cell>
          <cell r="FG53">
            <v>0</v>
          </cell>
          <cell r="FH53">
            <v>0</v>
          </cell>
          <cell r="FI53">
            <v>0</v>
          </cell>
          <cell r="FJ53">
            <v>0</v>
          </cell>
          <cell r="FK53">
            <v>0</v>
          </cell>
          <cell r="FL53">
            <v>0</v>
          </cell>
          <cell r="FM53">
            <v>0</v>
          </cell>
          <cell r="FN53">
            <v>0</v>
          </cell>
          <cell r="FO53"/>
          <cell r="FP53"/>
          <cell r="FQ53"/>
          <cell r="FR53">
            <v>0</v>
          </cell>
          <cell r="FS53">
            <v>0</v>
          </cell>
          <cell r="FT53">
            <v>0</v>
          </cell>
          <cell r="FU53">
            <v>0</v>
          </cell>
          <cell r="FV53">
            <v>0</v>
          </cell>
          <cell r="FW53">
            <v>0</v>
          </cell>
          <cell r="FX53">
            <v>0</v>
          </cell>
          <cell r="FY53">
            <v>0</v>
          </cell>
          <cell r="FZ53">
            <v>0</v>
          </cell>
          <cell r="GA53" t="str">
            <v/>
          </cell>
          <cell r="GB53">
            <v>0</v>
          </cell>
          <cell r="GC53" t="str">
            <v>CHECK - SHORT YEAR</v>
          </cell>
          <cell r="GD53"/>
          <cell r="GE53"/>
          <cell r="GF53">
            <v>0</v>
          </cell>
          <cell r="GG53">
            <v>0</v>
          </cell>
          <cell r="GH53">
            <v>0</v>
          </cell>
          <cell r="GI53"/>
          <cell r="GJ53">
            <v>0</v>
          </cell>
          <cell r="GK53">
            <v>0</v>
          </cell>
          <cell r="GL53">
            <v>0</v>
          </cell>
          <cell r="GM53">
            <v>0</v>
          </cell>
          <cell r="GN53">
            <v>0</v>
          </cell>
          <cell r="GO53">
            <v>0</v>
          </cell>
          <cell r="GP53">
            <v>0</v>
          </cell>
          <cell r="GQ53">
            <v>0</v>
          </cell>
          <cell r="GR53">
            <v>0</v>
          </cell>
          <cell r="GS53">
            <v>0</v>
          </cell>
          <cell r="GT53"/>
          <cell r="GU53">
            <v>0</v>
          </cell>
          <cell r="GV53">
            <v>0</v>
          </cell>
        </row>
        <row r="54">
          <cell r="D54" t="str">
            <v/>
          </cell>
          <cell r="E54" t="str">
            <v/>
          </cell>
          <cell r="F54" t="str">
            <v/>
          </cell>
          <cell r="G54" t="str">
            <v/>
          </cell>
          <cell r="H54" t="str">
            <v/>
          </cell>
          <cell r="I54" t="str">
            <v/>
          </cell>
          <cell r="J54" t="str">
            <v/>
          </cell>
          <cell r="K54" t="str">
            <v/>
          </cell>
          <cell r="L54"/>
          <cell r="M54"/>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cell r="DT54"/>
          <cell r="DU54">
            <v>0</v>
          </cell>
          <cell r="DV54" t="str">
            <v/>
          </cell>
          <cell r="DW54" t="str">
            <v/>
          </cell>
          <cell r="DX54">
            <v>0</v>
          </cell>
          <cell r="DY54">
            <v>0</v>
          </cell>
          <cell r="DZ54">
            <v>0</v>
          </cell>
          <cell r="EA54">
            <v>0</v>
          </cell>
          <cell r="EB54">
            <v>0</v>
          </cell>
          <cell r="EC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cell r="FD54">
            <v>0</v>
          </cell>
          <cell r="FE54">
            <v>0</v>
          </cell>
          <cell r="FF54">
            <v>0</v>
          </cell>
          <cell r="FG54">
            <v>0</v>
          </cell>
          <cell r="FH54">
            <v>0</v>
          </cell>
          <cell r="FI54">
            <v>0</v>
          </cell>
          <cell r="FJ54">
            <v>0</v>
          </cell>
          <cell r="FK54">
            <v>0</v>
          </cell>
          <cell r="FL54">
            <v>0</v>
          </cell>
          <cell r="FM54">
            <v>0</v>
          </cell>
          <cell r="FN54">
            <v>0</v>
          </cell>
          <cell r="FO54"/>
          <cell r="FP54"/>
          <cell r="FQ54"/>
          <cell r="FR54">
            <v>0</v>
          </cell>
          <cell r="FS54">
            <v>0</v>
          </cell>
          <cell r="FT54">
            <v>0</v>
          </cell>
          <cell r="FU54">
            <v>0</v>
          </cell>
          <cell r="FV54">
            <v>0</v>
          </cell>
          <cell r="FW54">
            <v>0</v>
          </cell>
          <cell r="FX54">
            <v>0</v>
          </cell>
          <cell r="FY54">
            <v>0</v>
          </cell>
          <cell r="FZ54">
            <v>0</v>
          </cell>
          <cell r="GA54" t="str">
            <v/>
          </cell>
          <cell r="GB54">
            <v>0</v>
          </cell>
          <cell r="GC54" t="str">
            <v>CHECK - SHORT YEAR</v>
          </cell>
          <cell r="GD54"/>
          <cell r="GE54"/>
          <cell r="GF54">
            <v>0</v>
          </cell>
          <cell r="GG54">
            <v>0</v>
          </cell>
          <cell r="GH54">
            <v>0</v>
          </cell>
          <cell r="GI54"/>
          <cell r="GJ54">
            <v>0</v>
          </cell>
          <cell r="GK54">
            <v>0</v>
          </cell>
          <cell r="GL54">
            <v>0</v>
          </cell>
          <cell r="GM54">
            <v>0</v>
          </cell>
          <cell r="GN54">
            <v>0</v>
          </cell>
          <cell r="GO54">
            <v>0</v>
          </cell>
          <cell r="GP54">
            <v>0</v>
          </cell>
          <cell r="GQ54">
            <v>0</v>
          </cell>
          <cell r="GR54">
            <v>0</v>
          </cell>
          <cell r="GS54">
            <v>0</v>
          </cell>
          <cell r="GT54"/>
          <cell r="GU54">
            <v>0</v>
          </cell>
          <cell r="GV54">
            <v>0</v>
          </cell>
        </row>
        <row r="55">
          <cell r="D55" t="str">
            <v/>
          </cell>
          <cell r="E55" t="str">
            <v/>
          </cell>
          <cell r="F55" t="str">
            <v/>
          </cell>
          <cell r="G55" t="str">
            <v/>
          </cell>
          <cell r="H55" t="str">
            <v/>
          </cell>
          <cell r="I55" t="str">
            <v/>
          </cell>
          <cell r="J55" t="str">
            <v/>
          </cell>
          <cell r="K55" t="str">
            <v/>
          </cell>
          <cell r="L55"/>
          <cell r="M55"/>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v>
          </cell>
          <cell r="CO55">
            <v>0</v>
          </cell>
          <cell r="CP55">
            <v>0</v>
          </cell>
          <cell r="CQ55">
            <v>0</v>
          </cell>
          <cell r="CR55">
            <v>0</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v>
          </cell>
          <cell r="DI55">
            <v>0</v>
          </cell>
          <cell r="DJ55">
            <v>0</v>
          </cell>
          <cell r="DK55">
            <v>0</v>
          </cell>
          <cell r="DL55">
            <v>0</v>
          </cell>
          <cell r="DM55">
            <v>0</v>
          </cell>
          <cell r="DN55">
            <v>0</v>
          </cell>
          <cell r="DO55">
            <v>0</v>
          </cell>
          <cell r="DP55">
            <v>0</v>
          </cell>
          <cell r="DQ55">
            <v>0</v>
          </cell>
          <cell r="DR55">
            <v>0</v>
          </cell>
          <cell r="DS55"/>
          <cell r="DT55"/>
          <cell r="DU55">
            <v>0</v>
          </cell>
          <cell r="DV55" t="str">
            <v/>
          </cell>
          <cell r="DW55" t="str">
            <v/>
          </cell>
          <cell r="DX55">
            <v>0</v>
          </cell>
          <cell r="DY55">
            <v>0</v>
          </cell>
          <cell r="DZ55">
            <v>0</v>
          </cell>
          <cell r="EA55">
            <v>0</v>
          </cell>
          <cell r="EB55">
            <v>0</v>
          </cell>
          <cell r="EC55">
            <v>0</v>
          </cell>
          <cell r="ED55">
            <v>0</v>
          </cell>
          <cell r="EE55">
            <v>0</v>
          </cell>
          <cell r="EF55">
            <v>0</v>
          </cell>
          <cell r="EG55">
            <v>0</v>
          </cell>
          <cell r="EH55">
            <v>0</v>
          </cell>
          <cell r="EI55">
            <v>0</v>
          </cell>
          <cell r="EJ55">
            <v>0</v>
          </cell>
          <cell r="EK55">
            <v>0</v>
          </cell>
          <cell r="EL55">
            <v>0</v>
          </cell>
          <cell r="EM55">
            <v>0</v>
          </cell>
          <cell r="EN55">
            <v>0</v>
          </cell>
          <cell r="EO55">
            <v>0</v>
          </cell>
          <cell r="EP55">
            <v>0</v>
          </cell>
          <cell r="EQ55">
            <v>0</v>
          </cell>
          <cell r="ER55">
            <v>0</v>
          </cell>
          <cell r="ES55">
            <v>0</v>
          </cell>
          <cell r="ET55">
            <v>0</v>
          </cell>
          <cell r="EU55">
            <v>0</v>
          </cell>
          <cell r="EV55">
            <v>0</v>
          </cell>
          <cell r="EW55">
            <v>0</v>
          </cell>
          <cell r="EX55">
            <v>0</v>
          </cell>
          <cell r="EY55">
            <v>0</v>
          </cell>
          <cell r="EZ55">
            <v>0</v>
          </cell>
          <cell r="FA55">
            <v>0</v>
          </cell>
          <cell r="FB55">
            <v>0</v>
          </cell>
          <cell r="FC55"/>
          <cell r="FD55">
            <v>0</v>
          </cell>
          <cell r="FE55">
            <v>0</v>
          </cell>
          <cell r="FF55">
            <v>0</v>
          </cell>
          <cell r="FG55">
            <v>0</v>
          </cell>
          <cell r="FH55">
            <v>0</v>
          </cell>
          <cell r="FI55">
            <v>0</v>
          </cell>
          <cell r="FJ55">
            <v>0</v>
          </cell>
          <cell r="FK55">
            <v>0</v>
          </cell>
          <cell r="FL55">
            <v>0</v>
          </cell>
          <cell r="FM55">
            <v>0</v>
          </cell>
          <cell r="FN55">
            <v>0</v>
          </cell>
          <cell r="FO55"/>
          <cell r="FP55"/>
          <cell r="FQ55"/>
          <cell r="FR55">
            <v>0</v>
          </cell>
          <cell r="FS55">
            <v>0</v>
          </cell>
          <cell r="FT55">
            <v>0</v>
          </cell>
          <cell r="FU55">
            <v>0</v>
          </cell>
          <cell r="FV55">
            <v>0</v>
          </cell>
          <cell r="FW55">
            <v>0</v>
          </cell>
          <cell r="FX55">
            <v>0</v>
          </cell>
          <cell r="FY55">
            <v>0</v>
          </cell>
          <cell r="FZ55">
            <v>0</v>
          </cell>
          <cell r="GA55" t="str">
            <v/>
          </cell>
          <cell r="GB55">
            <v>0</v>
          </cell>
          <cell r="GC55" t="str">
            <v>CHECK - SHORT YEAR</v>
          </cell>
          <cell r="GD55"/>
          <cell r="GE55"/>
          <cell r="GF55">
            <v>0</v>
          </cell>
          <cell r="GG55">
            <v>0</v>
          </cell>
          <cell r="GH55">
            <v>0</v>
          </cell>
          <cell r="GI55"/>
          <cell r="GJ55">
            <v>0</v>
          </cell>
          <cell r="GK55">
            <v>0</v>
          </cell>
          <cell r="GL55">
            <v>0</v>
          </cell>
          <cell r="GM55">
            <v>0</v>
          </cell>
          <cell r="GN55">
            <v>0</v>
          </cell>
          <cell r="GO55">
            <v>0</v>
          </cell>
          <cell r="GP55">
            <v>0</v>
          </cell>
          <cell r="GQ55">
            <v>0</v>
          </cell>
          <cell r="GR55">
            <v>0</v>
          </cell>
          <cell r="GS55">
            <v>0</v>
          </cell>
          <cell r="GT55"/>
          <cell r="GU55">
            <v>0</v>
          </cell>
          <cell r="GV55">
            <v>0</v>
          </cell>
        </row>
        <row r="56">
          <cell r="D56" t="str">
            <v/>
          </cell>
          <cell r="E56" t="str">
            <v/>
          </cell>
          <cell r="F56" t="str">
            <v/>
          </cell>
          <cell r="G56" t="str">
            <v/>
          </cell>
          <cell r="H56" t="str">
            <v/>
          </cell>
          <cell r="I56" t="str">
            <v/>
          </cell>
          <cell r="J56" t="str">
            <v/>
          </cell>
          <cell r="K56" t="str">
            <v/>
          </cell>
          <cell r="L56"/>
          <cell r="M56"/>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0</v>
          </cell>
          <cell r="CL56">
            <v>0</v>
          </cell>
          <cell r="CM56">
            <v>0</v>
          </cell>
          <cell r="CN56">
            <v>0</v>
          </cell>
          <cell r="CO56">
            <v>0</v>
          </cell>
          <cell r="CP56">
            <v>0</v>
          </cell>
          <cell r="CQ56">
            <v>0</v>
          </cell>
          <cell r="CR56">
            <v>0</v>
          </cell>
          <cell r="CS56">
            <v>0</v>
          </cell>
          <cell r="CT56">
            <v>0</v>
          </cell>
          <cell r="CU56">
            <v>0</v>
          </cell>
          <cell r="CV56">
            <v>0</v>
          </cell>
          <cell r="CW56">
            <v>0</v>
          </cell>
          <cell r="CX56">
            <v>0</v>
          </cell>
          <cell r="CY56">
            <v>0</v>
          </cell>
          <cell r="CZ56">
            <v>0</v>
          </cell>
          <cell r="DA56">
            <v>0</v>
          </cell>
          <cell r="DB56">
            <v>0</v>
          </cell>
          <cell r="DC56">
            <v>0</v>
          </cell>
          <cell r="DD56">
            <v>0</v>
          </cell>
          <cell r="DE56">
            <v>0</v>
          </cell>
          <cell r="DF56">
            <v>0</v>
          </cell>
          <cell r="DG56">
            <v>0</v>
          </cell>
          <cell r="DH56">
            <v>0</v>
          </cell>
          <cell r="DI56">
            <v>0</v>
          </cell>
          <cell r="DJ56">
            <v>0</v>
          </cell>
          <cell r="DK56">
            <v>0</v>
          </cell>
          <cell r="DL56">
            <v>0</v>
          </cell>
          <cell r="DM56">
            <v>0</v>
          </cell>
          <cell r="DN56">
            <v>0</v>
          </cell>
          <cell r="DO56">
            <v>0</v>
          </cell>
          <cell r="DP56">
            <v>0</v>
          </cell>
          <cell r="DQ56">
            <v>0</v>
          </cell>
          <cell r="DR56">
            <v>0</v>
          </cell>
          <cell r="DS56"/>
          <cell r="DT56"/>
          <cell r="DU56">
            <v>0</v>
          </cell>
          <cell r="DV56" t="str">
            <v/>
          </cell>
          <cell r="DW56" t="str">
            <v/>
          </cell>
          <cell r="DX56">
            <v>0</v>
          </cell>
          <cell r="DY56">
            <v>0</v>
          </cell>
          <cell r="DZ56">
            <v>0</v>
          </cell>
          <cell r="EA56">
            <v>0</v>
          </cell>
          <cell r="EB56">
            <v>0</v>
          </cell>
          <cell r="EC56">
            <v>0</v>
          </cell>
          <cell r="ED56">
            <v>0</v>
          </cell>
          <cell r="EE56">
            <v>0</v>
          </cell>
          <cell r="EF56">
            <v>0</v>
          </cell>
          <cell r="EG56">
            <v>0</v>
          </cell>
          <cell r="EH56">
            <v>0</v>
          </cell>
          <cell r="EI56">
            <v>0</v>
          </cell>
          <cell r="EJ56">
            <v>0</v>
          </cell>
          <cell r="EK56">
            <v>0</v>
          </cell>
          <cell r="EL56">
            <v>0</v>
          </cell>
          <cell r="EM56">
            <v>0</v>
          </cell>
          <cell r="EN56">
            <v>0</v>
          </cell>
          <cell r="EO56">
            <v>0</v>
          </cell>
          <cell r="EP56">
            <v>0</v>
          </cell>
          <cell r="EQ56">
            <v>0</v>
          </cell>
          <cell r="ER56">
            <v>0</v>
          </cell>
          <cell r="ES56">
            <v>0</v>
          </cell>
          <cell r="ET56">
            <v>0</v>
          </cell>
          <cell r="EU56">
            <v>0</v>
          </cell>
          <cell r="EV56">
            <v>0</v>
          </cell>
          <cell r="EW56">
            <v>0</v>
          </cell>
          <cell r="EX56">
            <v>0</v>
          </cell>
          <cell r="EY56">
            <v>0</v>
          </cell>
          <cell r="EZ56">
            <v>0</v>
          </cell>
          <cell r="FA56">
            <v>0</v>
          </cell>
          <cell r="FB56">
            <v>0</v>
          </cell>
          <cell r="FC56"/>
          <cell r="FD56">
            <v>0</v>
          </cell>
          <cell r="FE56">
            <v>0</v>
          </cell>
          <cell r="FF56">
            <v>0</v>
          </cell>
          <cell r="FG56">
            <v>0</v>
          </cell>
          <cell r="FH56">
            <v>0</v>
          </cell>
          <cell r="FI56">
            <v>0</v>
          </cell>
          <cell r="FJ56">
            <v>0</v>
          </cell>
          <cell r="FK56">
            <v>0</v>
          </cell>
          <cell r="FL56">
            <v>0</v>
          </cell>
          <cell r="FM56">
            <v>0</v>
          </cell>
          <cell r="FN56">
            <v>0</v>
          </cell>
          <cell r="FO56"/>
          <cell r="FP56"/>
          <cell r="FQ56"/>
          <cell r="FR56">
            <v>0</v>
          </cell>
          <cell r="FS56">
            <v>0</v>
          </cell>
          <cell r="FT56">
            <v>0</v>
          </cell>
          <cell r="FU56">
            <v>0</v>
          </cell>
          <cell r="FV56">
            <v>0</v>
          </cell>
          <cell r="FW56">
            <v>0</v>
          </cell>
          <cell r="FX56">
            <v>0</v>
          </cell>
          <cell r="FY56">
            <v>0</v>
          </cell>
          <cell r="FZ56">
            <v>0</v>
          </cell>
          <cell r="GA56" t="str">
            <v/>
          </cell>
          <cell r="GB56">
            <v>0</v>
          </cell>
          <cell r="GC56" t="str">
            <v>CHECK - SHORT YEAR</v>
          </cell>
          <cell r="GD56"/>
          <cell r="GE56"/>
          <cell r="GF56">
            <v>0</v>
          </cell>
          <cell r="GG56">
            <v>0</v>
          </cell>
          <cell r="GH56">
            <v>0</v>
          </cell>
          <cell r="GI56"/>
          <cell r="GJ56">
            <v>0</v>
          </cell>
          <cell r="GK56">
            <v>0</v>
          </cell>
          <cell r="GL56">
            <v>0</v>
          </cell>
          <cell r="GM56">
            <v>0</v>
          </cell>
          <cell r="GN56">
            <v>0</v>
          </cell>
          <cell r="GO56">
            <v>0</v>
          </cell>
          <cell r="GP56">
            <v>0</v>
          </cell>
          <cell r="GQ56">
            <v>0</v>
          </cell>
          <cell r="GR56">
            <v>0</v>
          </cell>
          <cell r="GS56">
            <v>0</v>
          </cell>
          <cell r="GT56"/>
          <cell r="GU56">
            <v>0</v>
          </cell>
          <cell r="GV56">
            <v>0</v>
          </cell>
        </row>
        <row r="57">
          <cell r="D57" t="str">
            <v/>
          </cell>
          <cell r="E57" t="str">
            <v/>
          </cell>
          <cell r="F57" t="str">
            <v/>
          </cell>
          <cell r="G57" t="str">
            <v/>
          </cell>
          <cell r="H57" t="str">
            <v/>
          </cell>
          <cell r="I57" t="str">
            <v/>
          </cell>
          <cell r="J57" t="str">
            <v/>
          </cell>
          <cell r="K57" t="str">
            <v/>
          </cell>
          <cell r="L57"/>
          <cell r="M57"/>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0</v>
          </cell>
          <cell r="DM57">
            <v>0</v>
          </cell>
          <cell r="DN57">
            <v>0</v>
          </cell>
          <cell r="DO57">
            <v>0</v>
          </cell>
          <cell r="DP57">
            <v>0</v>
          </cell>
          <cell r="DQ57">
            <v>0</v>
          </cell>
          <cell r="DR57">
            <v>0</v>
          </cell>
          <cell r="DS57"/>
          <cell r="DT57"/>
          <cell r="DU57">
            <v>0</v>
          </cell>
          <cell r="DV57" t="str">
            <v/>
          </cell>
          <cell r="DW57" t="str">
            <v/>
          </cell>
          <cell r="DX57">
            <v>0</v>
          </cell>
          <cell r="DY57">
            <v>0</v>
          </cell>
          <cell r="DZ57">
            <v>0</v>
          </cell>
          <cell r="EA57">
            <v>0</v>
          </cell>
          <cell r="EB57">
            <v>0</v>
          </cell>
          <cell r="EC57">
            <v>0</v>
          </cell>
          <cell r="ED57">
            <v>0</v>
          </cell>
          <cell r="EE57">
            <v>0</v>
          </cell>
          <cell r="EF57">
            <v>0</v>
          </cell>
          <cell r="EG57">
            <v>0</v>
          </cell>
          <cell r="EH57">
            <v>0</v>
          </cell>
          <cell r="EI57">
            <v>0</v>
          </cell>
          <cell r="EJ57">
            <v>0</v>
          </cell>
          <cell r="EK57">
            <v>0</v>
          </cell>
          <cell r="EL57">
            <v>0</v>
          </cell>
          <cell r="EM57">
            <v>0</v>
          </cell>
          <cell r="EN57">
            <v>0</v>
          </cell>
          <cell r="EO57">
            <v>0</v>
          </cell>
          <cell r="EP57">
            <v>0</v>
          </cell>
          <cell r="EQ57">
            <v>0</v>
          </cell>
          <cell r="ER57">
            <v>0</v>
          </cell>
          <cell r="ES57">
            <v>0</v>
          </cell>
          <cell r="ET57">
            <v>0</v>
          </cell>
          <cell r="EU57">
            <v>0</v>
          </cell>
          <cell r="EV57">
            <v>0</v>
          </cell>
          <cell r="EW57">
            <v>0</v>
          </cell>
          <cell r="EX57">
            <v>0</v>
          </cell>
          <cell r="EY57">
            <v>0</v>
          </cell>
          <cell r="EZ57">
            <v>0</v>
          </cell>
          <cell r="FA57">
            <v>0</v>
          </cell>
          <cell r="FB57">
            <v>0</v>
          </cell>
          <cell r="FC57"/>
          <cell r="FD57">
            <v>0</v>
          </cell>
          <cell r="FE57">
            <v>0</v>
          </cell>
          <cell r="FF57">
            <v>0</v>
          </cell>
          <cell r="FG57">
            <v>0</v>
          </cell>
          <cell r="FH57">
            <v>0</v>
          </cell>
          <cell r="FI57">
            <v>0</v>
          </cell>
          <cell r="FJ57">
            <v>0</v>
          </cell>
          <cell r="FK57">
            <v>0</v>
          </cell>
          <cell r="FL57">
            <v>0</v>
          </cell>
          <cell r="FM57">
            <v>0</v>
          </cell>
          <cell r="FN57">
            <v>0</v>
          </cell>
          <cell r="FO57"/>
          <cell r="FP57"/>
          <cell r="FQ57"/>
          <cell r="FR57">
            <v>0</v>
          </cell>
          <cell r="FS57">
            <v>0</v>
          </cell>
          <cell r="FT57">
            <v>0</v>
          </cell>
          <cell r="FU57">
            <v>0</v>
          </cell>
          <cell r="FV57">
            <v>0</v>
          </cell>
          <cell r="FW57">
            <v>0</v>
          </cell>
          <cell r="FX57">
            <v>0</v>
          </cell>
          <cell r="FY57">
            <v>0</v>
          </cell>
          <cell r="FZ57">
            <v>0</v>
          </cell>
          <cell r="GA57" t="str">
            <v/>
          </cell>
          <cell r="GB57">
            <v>0</v>
          </cell>
          <cell r="GC57" t="str">
            <v>CHECK - SHORT YEAR</v>
          </cell>
          <cell r="GD57"/>
          <cell r="GE57"/>
          <cell r="GF57">
            <v>0</v>
          </cell>
          <cell r="GG57">
            <v>0</v>
          </cell>
          <cell r="GH57">
            <v>0</v>
          </cell>
          <cell r="GI57"/>
          <cell r="GJ57">
            <v>0</v>
          </cell>
          <cell r="GK57">
            <v>0</v>
          </cell>
          <cell r="GL57">
            <v>0</v>
          </cell>
          <cell r="GM57">
            <v>0</v>
          </cell>
          <cell r="GN57">
            <v>0</v>
          </cell>
          <cell r="GO57">
            <v>0</v>
          </cell>
          <cell r="GP57">
            <v>0</v>
          </cell>
          <cell r="GQ57">
            <v>0</v>
          </cell>
          <cell r="GR57">
            <v>0</v>
          </cell>
          <cell r="GS57">
            <v>0</v>
          </cell>
          <cell r="GT57"/>
          <cell r="GU57">
            <v>0</v>
          </cell>
          <cell r="GV57">
            <v>0</v>
          </cell>
        </row>
        <row r="58">
          <cell r="D58" t="str">
            <v/>
          </cell>
          <cell r="E58" t="str">
            <v/>
          </cell>
          <cell r="F58" t="str">
            <v/>
          </cell>
          <cell r="G58" t="str">
            <v/>
          </cell>
          <cell r="H58" t="str">
            <v/>
          </cell>
          <cell r="I58" t="str">
            <v/>
          </cell>
          <cell r="J58" t="str">
            <v/>
          </cell>
          <cell r="K58" t="str">
            <v/>
          </cell>
          <cell r="L58"/>
          <cell r="M58"/>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v>
          </cell>
          <cell r="DQ58">
            <v>0</v>
          </cell>
          <cell r="DR58">
            <v>0</v>
          </cell>
          <cell r="DS58"/>
          <cell r="DT58"/>
          <cell r="DU58">
            <v>0</v>
          </cell>
          <cell r="DV58" t="str">
            <v/>
          </cell>
          <cell r="DW58" t="str">
            <v/>
          </cell>
          <cell r="DX58">
            <v>0</v>
          </cell>
          <cell r="DY58">
            <v>0</v>
          </cell>
          <cell r="DZ58">
            <v>0</v>
          </cell>
          <cell r="EA58">
            <v>0</v>
          </cell>
          <cell r="EB58">
            <v>0</v>
          </cell>
          <cell r="EC58">
            <v>0</v>
          </cell>
          <cell r="ED58">
            <v>0</v>
          </cell>
          <cell r="EE58">
            <v>0</v>
          </cell>
          <cell r="EF58">
            <v>0</v>
          </cell>
          <cell r="EG58">
            <v>0</v>
          </cell>
          <cell r="EH58">
            <v>0</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cell r="FD58">
            <v>0</v>
          </cell>
          <cell r="FE58">
            <v>0</v>
          </cell>
          <cell r="FF58">
            <v>0</v>
          </cell>
          <cell r="FG58">
            <v>0</v>
          </cell>
          <cell r="FH58">
            <v>0</v>
          </cell>
          <cell r="FI58">
            <v>0</v>
          </cell>
          <cell r="FJ58">
            <v>0</v>
          </cell>
          <cell r="FK58">
            <v>0</v>
          </cell>
          <cell r="FL58">
            <v>0</v>
          </cell>
          <cell r="FM58">
            <v>0</v>
          </cell>
          <cell r="FN58">
            <v>0</v>
          </cell>
          <cell r="FO58"/>
          <cell r="FP58"/>
          <cell r="FQ58"/>
          <cell r="FR58">
            <v>0</v>
          </cell>
          <cell r="FS58">
            <v>0</v>
          </cell>
          <cell r="FT58">
            <v>0</v>
          </cell>
          <cell r="FU58">
            <v>0</v>
          </cell>
          <cell r="FV58">
            <v>0</v>
          </cell>
          <cell r="FW58">
            <v>0</v>
          </cell>
          <cell r="FX58">
            <v>0</v>
          </cell>
          <cell r="FY58">
            <v>0</v>
          </cell>
          <cell r="FZ58">
            <v>0</v>
          </cell>
          <cell r="GA58" t="str">
            <v/>
          </cell>
          <cell r="GB58">
            <v>0</v>
          </cell>
          <cell r="GC58" t="str">
            <v>CHECK - SHORT YEAR</v>
          </cell>
          <cell r="GD58"/>
          <cell r="GE58"/>
          <cell r="GF58">
            <v>0</v>
          </cell>
          <cell r="GG58">
            <v>0</v>
          </cell>
          <cell r="GH58">
            <v>0</v>
          </cell>
          <cell r="GI58"/>
          <cell r="GJ58">
            <v>0</v>
          </cell>
          <cell r="GK58">
            <v>0</v>
          </cell>
          <cell r="GL58">
            <v>0</v>
          </cell>
          <cell r="GM58">
            <v>0</v>
          </cell>
          <cell r="GN58">
            <v>0</v>
          </cell>
          <cell r="GO58">
            <v>0</v>
          </cell>
          <cell r="GP58">
            <v>0</v>
          </cell>
          <cell r="GQ58">
            <v>0</v>
          </cell>
          <cell r="GR58">
            <v>0</v>
          </cell>
          <cell r="GS58">
            <v>0</v>
          </cell>
          <cell r="GT58"/>
          <cell r="GU58">
            <v>0</v>
          </cell>
          <cell r="GV58">
            <v>0</v>
          </cell>
        </row>
        <row r="59">
          <cell r="D59" t="str">
            <v/>
          </cell>
          <cell r="E59" t="str">
            <v/>
          </cell>
          <cell r="F59" t="str">
            <v/>
          </cell>
          <cell r="G59" t="str">
            <v/>
          </cell>
          <cell r="H59" t="str">
            <v/>
          </cell>
          <cell r="I59" t="str">
            <v/>
          </cell>
          <cell r="J59" t="str">
            <v/>
          </cell>
          <cell r="K59" t="str">
            <v/>
          </cell>
          <cell r="L59"/>
          <cell r="M59"/>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v>0</v>
          </cell>
          <cell r="CJ59">
            <v>0</v>
          </cell>
          <cell r="CK59">
            <v>0</v>
          </cell>
          <cell r="CL59">
            <v>0</v>
          </cell>
          <cell r="CM59">
            <v>0</v>
          </cell>
          <cell r="CN59">
            <v>0</v>
          </cell>
          <cell r="CO59">
            <v>0</v>
          </cell>
          <cell r="CP59">
            <v>0</v>
          </cell>
          <cell r="CQ59">
            <v>0</v>
          </cell>
          <cell r="CR59">
            <v>0</v>
          </cell>
          <cell r="CS59">
            <v>0</v>
          </cell>
          <cell r="CT59">
            <v>0</v>
          </cell>
          <cell r="CU59">
            <v>0</v>
          </cell>
          <cell r="CV59">
            <v>0</v>
          </cell>
          <cell r="CW59">
            <v>0</v>
          </cell>
          <cell r="CX59">
            <v>0</v>
          </cell>
          <cell r="CY59">
            <v>0</v>
          </cell>
          <cell r="CZ59">
            <v>0</v>
          </cell>
          <cell r="DA59">
            <v>0</v>
          </cell>
          <cell r="DB59">
            <v>0</v>
          </cell>
          <cell r="DC59">
            <v>0</v>
          </cell>
          <cell r="DD59">
            <v>0</v>
          </cell>
          <cell r="DE59">
            <v>0</v>
          </cell>
          <cell r="DF59">
            <v>0</v>
          </cell>
          <cell r="DG59">
            <v>0</v>
          </cell>
          <cell r="DH59">
            <v>0</v>
          </cell>
          <cell r="DI59">
            <v>0</v>
          </cell>
          <cell r="DJ59">
            <v>0</v>
          </cell>
          <cell r="DK59">
            <v>0</v>
          </cell>
          <cell r="DL59">
            <v>0</v>
          </cell>
          <cell r="DM59">
            <v>0</v>
          </cell>
          <cell r="DN59">
            <v>0</v>
          </cell>
          <cell r="DO59">
            <v>0</v>
          </cell>
          <cell r="DP59">
            <v>0</v>
          </cell>
          <cell r="DQ59">
            <v>0</v>
          </cell>
          <cell r="DR59">
            <v>0</v>
          </cell>
          <cell r="DS59"/>
          <cell r="DT59"/>
          <cell r="DU59">
            <v>0</v>
          </cell>
          <cell r="DV59" t="str">
            <v/>
          </cell>
          <cell r="DW59" t="str">
            <v/>
          </cell>
          <cell r="DX59">
            <v>0</v>
          </cell>
          <cell r="DY59">
            <v>0</v>
          </cell>
          <cell r="DZ59">
            <v>0</v>
          </cell>
          <cell r="EA59">
            <v>0</v>
          </cell>
          <cell r="EB59">
            <v>0</v>
          </cell>
          <cell r="EC59">
            <v>0</v>
          </cell>
          <cell r="ED59">
            <v>0</v>
          </cell>
          <cell r="EE59">
            <v>0</v>
          </cell>
          <cell r="EF59">
            <v>0</v>
          </cell>
          <cell r="EG59">
            <v>0</v>
          </cell>
          <cell r="EH59">
            <v>0</v>
          </cell>
          <cell r="EI59">
            <v>0</v>
          </cell>
          <cell r="EJ59">
            <v>0</v>
          </cell>
          <cell r="EK59">
            <v>0</v>
          </cell>
          <cell r="EL59">
            <v>0</v>
          </cell>
          <cell r="EM59">
            <v>0</v>
          </cell>
          <cell r="EN59">
            <v>0</v>
          </cell>
          <cell r="EO59">
            <v>0</v>
          </cell>
          <cell r="EP59">
            <v>0</v>
          </cell>
          <cell r="EQ59">
            <v>0</v>
          </cell>
          <cell r="ER59">
            <v>0</v>
          </cell>
          <cell r="ES59">
            <v>0</v>
          </cell>
          <cell r="ET59">
            <v>0</v>
          </cell>
          <cell r="EU59">
            <v>0</v>
          </cell>
          <cell r="EV59">
            <v>0</v>
          </cell>
          <cell r="EW59">
            <v>0</v>
          </cell>
          <cell r="EX59">
            <v>0</v>
          </cell>
          <cell r="EY59">
            <v>0</v>
          </cell>
          <cell r="EZ59">
            <v>0</v>
          </cell>
          <cell r="FA59">
            <v>0</v>
          </cell>
          <cell r="FB59">
            <v>0</v>
          </cell>
          <cell r="FC59"/>
          <cell r="FD59">
            <v>0</v>
          </cell>
          <cell r="FE59">
            <v>0</v>
          </cell>
          <cell r="FF59">
            <v>0</v>
          </cell>
          <cell r="FG59">
            <v>0</v>
          </cell>
          <cell r="FH59">
            <v>0</v>
          </cell>
          <cell r="FI59">
            <v>0</v>
          </cell>
          <cell r="FJ59">
            <v>0</v>
          </cell>
          <cell r="FK59">
            <v>0</v>
          </cell>
          <cell r="FL59">
            <v>0</v>
          </cell>
          <cell r="FM59">
            <v>0</v>
          </cell>
          <cell r="FN59">
            <v>0</v>
          </cell>
          <cell r="FO59"/>
          <cell r="FP59"/>
          <cell r="FQ59"/>
          <cell r="FR59">
            <v>0</v>
          </cell>
          <cell r="FS59">
            <v>0</v>
          </cell>
          <cell r="FT59">
            <v>0</v>
          </cell>
          <cell r="FU59">
            <v>0</v>
          </cell>
          <cell r="FV59">
            <v>0</v>
          </cell>
          <cell r="FW59">
            <v>0</v>
          </cell>
          <cell r="FX59">
            <v>0</v>
          </cell>
          <cell r="FY59">
            <v>0</v>
          </cell>
          <cell r="FZ59">
            <v>0</v>
          </cell>
          <cell r="GA59" t="str">
            <v/>
          </cell>
          <cell r="GB59">
            <v>0</v>
          </cell>
          <cell r="GC59" t="str">
            <v>CHECK - SHORT YEAR</v>
          </cell>
          <cell r="GD59"/>
          <cell r="GE59"/>
          <cell r="GF59">
            <v>0</v>
          </cell>
          <cell r="GG59">
            <v>0</v>
          </cell>
          <cell r="GH59">
            <v>0</v>
          </cell>
          <cell r="GI59"/>
          <cell r="GJ59">
            <v>0</v>
          </cell>
          <cell r="GK59">
            <v>0</v>
          </cell>
          <cell r="GL59">
            <v>0</v>
          </cell>
          <cell r="GM59">
            <v>0</v>
          </cell>
          <cell r="GN59">
            <v>0</v>
          </cell>
          <cell r="GO59">
            <v>0</v>
          </cell>
          <cell r="GP59">
            <v>0</v>
          </cell>
          <cell r="GQ59">
            <v>0</v>
          </cell>
          <cell r="GR59">
            <v>0</v>
          </cell>
          <cell r="GS59">
            <v>0</v>
          </cell>
          <cell r="GT59"/>
          <cell r="GU59">
            <v>0</v>
          </cell>
          <cell r="GV59">
            <v>0</v>
          </cell>
        </row>
        <row r="60">
          <cell r="D60" t="str">
            <v/>
          </cell>
          <cell r="E60" t="str">
            <v/>
          </cell>
          <cell r="F60" t="str">
            <v/>
          </cell>
          <cell r="G60" t="str">
            <v/>
          </cell>
          <cell r="H60" t="str">
            <v/>
          </cell>
          <cell r="I60" t="str">
            <v/>
          </cell>
          <cell r="J60" t="str">
            <v/>
          </cell>
          <cell r="K60" t="str">
            <v/>
          </cell>
          <cell r="L60"/>
          <cell r="M60"/>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cell r="CM60">
            <v>0</v>
          </cell>
          <cell r="CN60">
            <v>0</v>
          </cell>
          <cell r="CO60">
            <v>0</v>
          </cell>
          <cell r="CP60">
            <v>0</v>
          </cell>
          <cell r="CQ60">
            <v>0</v>
          </cell>
          <cell r="CR60">
            <v>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v>0</v>
          </cell>
          <cell r="DI60">
            <v>0</v>
          </cell>
          <cell r="DJ60">
            <v>0</v>
          </cell>
          <cell r="DK60">
            <v>0</v>
          </cell>
          <cell r="DL60">
            <v>0</v>
          </cell>
          <cell r="DM60">
            <v>0</v>
          </cell>
          <cell r="DN60">
            <v>0</v>
          </cell>
          <cell r="DO60">
            <v>0</v>
          </cell>
          <cell r="DP60">
            <v>0</v>
          </cell>
          <cell r="DQ60">
            <v>0</v>
          </cell>
          <cell r="DR60">
            <v>0</v>
          </cell>
          <cell r="DS60"/>
          <cell r="DT60"/>
          <cell r="DU60">
            <v>0</v>
          </cell>
          <cell r="DV60" t="str">
            <v/>
          </cell>
          <cell r="DW60" t="str">
            <v/>
          </cell>
          <cell r="DX60">
            <v>0</v>
          </cell>
          <cell r="DY60">
            <v>0</v>
          </cell>
          <cell r="DZ60">
            <v>0</v>
          </cell>
          <cell r="EA60">
            <v>0</v>
          </cell>
          <cell r="EB60">
            <v>0</v>
          </cell>
          <cell r="EC60">
            <v>0</v>
          </cell>
          <cell r="ED60">
            <v>0</v>
          </cell>
          <cell r="EE60">
            <v>0</v>
          </cell>
          <cell r="EF60">
            <v>0</v>
          </cell>
          <cell r="EG60">
            <v>0</v>
          </cell>
          <cell r="EH60">
            <v>0</v>
          </cell>
          <cell r="EI60">
            <v>0</v>
          </cell>
          <cell r="EJ60">
            <v>0</v>
          </cell>
          <cell r="EK60">
            <v>0</v>
          </cell>
          <cell r="EL60">
            <v>0</v>
          </cell>
          <cell r="EM60">
            <v>0</v>
          </cell>
          <cell r="EN60">
            <v>0</v>
          </cell>
          <cell r="EO60">
            <v>0</v>
          </cell>
          <cell r="EP60">
            <v>0</v>
          </cell>
          <cell r="EQ60">
            <v>0</v>
          </cell>
          <cell r="ER60">
            <v>0</v>
          </cell>
          <cell r="ES60">
            <v>0</v>
          </cell>
          <cell r="ET60">
            <v>0</v>
          </cell>
          <cell r="EU60">
            <v>0</v>
          </cell>
          <cell r="EV60">
            <v>0</v>
          </cell>
          <cell r="EW60">
            <v>0</v>
          </cell>
          <cell r="EX60">
            <v>0</v>
          </cell>
          <cell r="EY60">
            <v>0</v>
          </cell>
          <cell r="EZ60">
            <v>0</v>
          </cell>
          <cell r="FA60">
            <v>0</v>
          </cell>
          <cell r="FB60">
            <v>0</v>
          </cell>
          <cell r="FC60"/>
          <cell r="FD60">
            <v>0</v>
          </cell>
          <cell r="FE60">
            <v>0</v>
          </cell>
          <cell r="FF60">
            <v>0</v>
          </cell>
          <cell r="FG60">
            <v>0</v>
          </cell>
          <cell r="FH60">
            <v>0</v>
          </cell>
          <cell r="FI60">
            <v>0</v>
          </cell>
          <cell r="FJ60">
            <v>0</v>
          </cell>
          <cell r="FK60">
            <v>0</v>
          </cell>
          <cell r="FL60">
            <v>0</v>
          </cell>
          <cell r="FM60">
            <v>0</v>
          </cell>
          <cell r="FN60">
            <v>0</v>
          </cell>
          <cell r="FO60"/>
          <cell r="FP60"/>
          <cell r="FQ60"/>
          <cell r="FR60">
            <v>0</v>
          </cell>
          <cell r="FS60">
            <v>0</v>
          </cell>
          <cell r="FT60">
            <v>0</v>
          </cell>
          <cell r="FU60">
            <v>0</v>
          </cell>
          <cell r="FV60">
            <v>0</v>
          </cell>
          <cell r="FW60">
            <v>0</v>
          </cell>
          <cell r="FX60">
            <v>0</v>
          </cell>
          <cell r="FY60">
            <v>0</v>
          </cell>
          <cell r="FZ60">
            <v>0</v>
          </cell>
          <cell r="GA60" t="str">
            <v/>
          </cell>
          <cell r="GB60">
            <v>0</v>
          </cell>
          <cell r="GC60" t="str">
            <v>CHECK - SHORT YEAR</v>
          </cell>
          <cell r="GD60"/>
          <cell r="GE60"/>
          <cell r="GF60">
            <v>0</v>
          </cell>
          <cell r="GG60">
            <v>0</v>
          </cell>
          <cell r="GH60">
            <v>0</v>
          </cell>
          <cell r="GI60"/>
          <cell r="GJ60">
            <v>0</v>
          </cell>
          <cell r="GK60">
            <v>0</v>
          </cell>
          <cell r="GL60">
            <v>0</v>
          </cell>
          <cell r="GM60">
            <v>0</v>
          </cell>
          <cell r="GN60">
            <v>0</v>
          </cell>
          <cell r="GO60">
            <v>0</v>
          </cell>
          <cell r="GP60">
            <v>0</v>
          </cell>
          <cell r="GQ60">
            <v>0</v>
          </cell>
          <cell r="GR60">
            <v>0</v>
          </cell>
          <cell r="GS60">
            <v>0</v>
          </cell>
          <cell r="GT60"/>
          <cell r="GU60">
            <v>0</v>
          </cell>
          <cell r="GV60">
            <v>0</v>
          </cell>
        </row>
        <row r="61">
          <cell r="D61" t="str">
            <v/>
          </cell>
          <cell r="E61" t="str">
            <v/>
          </cell>
          <cell r="F61" t="str">
            <v/>
          </cell>
          <cell r="G61" t="str">
            <v/>
          </cell>
          <cell r="H61" t="str">
            <v/>
          </cell>
          <cell r="I61" t="str">
            <v/>
          </cell>
          <cell r="J61" t="str">
            <v/>
          </cell>
          <cell r="K61" t="str">
            <v/>
          </cell>
          <cell r="L61"/>
          <cell r="M61"/>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v>0</v>
          </cell>
          <cell r="CJ61">
            <v>0</v>
          </cell>
          <cell r="CK61">
            <v>0</v>
          </cell>
          <cell r="CL61">
            <v>0</v>
          </cell>
          <cell r="CM61">
            <v>0</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0</v>
          </cell>
          <cell r="DJ61">
            <v>0</v>
          </cell>
          <cell r="DK61">
            <v>0</v>
          </cell>
          <cell r="DL61">
            <v>0</v>
          </cell>
          <cell r="DM61">
            <v>0</v>
          </cell>
          <cell r="DN61">
            <v>0</v>
          </cell>
          <cell r="DO61">
            <v>0</v>
          </cell>
          <cell r="DP61">
            <v>0</v>
          </cell>
          <cell r="DQ61">
            <v>0</v>
          </cell>
          <cell r="DR61">
            <v>0</v>
          </cell>
          <cell r="DS61"/>
          <cell r="DT61"/>
          <cell r="DU61">
            <v>0</v>
          </cell>
          <cell r="DV61" t="str">
            <v/>
          </cell>
          <cell r="DW61" t="str">
            <v/>
          </cell>
          <cell r="DX61">
            <v>0</v>
          </cell>
          <cell r="DY61">
            <v>0</v>
          </cell>
          <cell r="DZ61">
            <v>0</v>
          </cell>
          <cell r="EA61">
            <v>0</v>
          </cell>
          <cell r="EB61">
            <v>0</v>
          </cell>
          <cell r="EC61">
            <v>0</v>
          </cell>
          <cell r="ED61">
            <v>0</v>
          </cell>
          <cell r="EE61">
            <v>0</v>
          </cell>
          <cell r="EF61">
            <v>0</v>
          </cell>
          <cell r="EG61">
            <v>0</v>
          </cell>
          <cell r="EH61">
            <v>0</v>
          </cell>
          <cell r="EI61">
            <v>0</v>
          </cell>
          <cell r="EJ61">
            <v>0</v>
          </cell>
          <cell r="EK61">
            <v>0</v>
          </cell>
          <cell r="EL61">
            <v>0</v>
          </cell>
          <cell r="EM61">
            <v>0</v>
          </cell>
          <cell r="EN61">
            <v>0</v>
          </cell>
          <cell r="EO61">
            <v>0</v>
          </cell>
          <cell r="EP61">
            <v>0</v>
          </cell>
          <cell r="EQ61">
            <v>0</v>
          </cell>
          <cell r="ER61">
            <v>0</v>
          </cell>
          <cell r="ES61">
            <v>0</v>
          </cell>
          <cell r="ET61">
            <v>0</v>
          </cell>
          <cell r="EU61">
            <v>0</v>
          </cell>
          <cell r="EV61">
            <v>0</v>
          </cell>
          <cell r="EW61">
            <v>0</v>
          </cell>
          <cell r="EX61">
            <v>0</v>
          </cell>
          <cell r="EY61">
            <v>0</v>
          </cell>
          <cell r="EZ61">
            <v>0</v>
          </cell>
          <cell r="FA61">
            <v>0</v>
          </cell>
          <cell r="FB61">
            <v>0</v>
          </cell>
          <cell r="FC61"/>
          <cell r="FD61">
            <v>0</v>
          </cell>
          <cell r="FE61">
            <v>0</v>
          </cell>
          <cell r="FF61">
            <v>0</v>
          </cell>
          <cell r="FG61">
            <v>0</v>
          </cell>
          <cell r="FH61">
            <v>0</v>
          </cell>
          <cell r="FI61">
            <v>0</v>
          </cell>
          <cell r="FJ61">
            <v>0</v>
          </cell>
          <cell r="FK61">
            <v>0</v>
          </cell>
          <cell r="FL61">
            <v>0</v>
          </cell>
          <cell r="FM61">
            <v>0</v>
          </cell>
          <cell r="FN61">
            <v>0</v>
          </cell>
          <cell r="FO61"/>
          <cell r="FP61"/>
          <cell r="FQ61"/>
          <cell r="FR61">
            <v>0</v>
          </cell>
          <cell r="FS61">
            <v>0</v>
          </cell>
          <cell r="FT61">
            <v>0</v>
          </cell>
          <cell r="FU61">
            <v>0</v>
          </cell>
          <cell r="FV61">
            <v>0</v>
          </cell>
          <cell r="FW61">
            <v>0</v>
          </cell>
          <cell r="FX61">
            <v>0</v>
          </cell>
          <cell r="FY61">
            <v>0</v>
          </cell>
          <cell r="FZ61">
            <v>0</v>
          </cell>
          <cell r="GA61" t="str">
            <v/>
          </cell>
          <cell r="GB61">
            <v>0</v>
          </cell>
          <cell r="GC61" t="str">
            <v>CHECK - SHORT YEAR</v>
          </cell>
          <cell r="GD61"/>
          <cell r="GE61"/>
          <cell r="GF61">
            <v>0</v>
          </cell>
          <cell r="GG61">
            <v>0</v>
          </cell>
          <cell r="GH61">
            <v>0</v>
          </cell>
          <cell r="GI61"/>
          <cell r="GJ61">
            <v>0</v>
          </cell>
          <cell r="GK61">
            <v>0</v>
          </cell>
          <cell r="GL61">
            <v>0</v>
          </cell>
          <cell r="GM61">
            <v>0</v>
          </cell>
          <cell r="GN61">
            <v>0</v>
          </cell>
          <cell r="GO61">
            <v>0</v>
          </cell>
          <cell r="GP61">
            <v>0</v>
          </cell>
          <cell r="GQ61">
            <v>0</v>
          </cell>
          <cell r="GR61">
            <v>0</v>
          </cell>
          <cell r="GS61">
            <v>0</v>
          </cell>
          <cell r="GT61"/>
          <cell r="GU61">
            <v>0</v>
          </cell>
          <cell r="GV61">
            <v>0</v>
          </cell>
        </row>
        <row r="62">
          <cell r="D62" t="str">
            <v/>
          </cell>
          <cell r="E62" t="str">
            <v/>
          </cell>
          <cell r="F62" t="str">
            <v/>
          </cell>
          <cell r="G62" t="str">
            <v/>
          </cell>
          <cell r="H62" t="str">
            <v/>
          </cell>
          <cell r="I62" t="str">
            <v/>
          </cell>
          <cell r="J62" t="str">
            <v/>
          </cell>
          <cell r="K62" t="str">
            <v/>
          </cell>
          <cell r="L62"/>
          <cell r="M62"/>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cell r="DT62"/>
          <cell r="DU62">
            <v>0</v>
          </cell>
          <cell r="DV62" t="str">
            <v/>
          </cell>
          <cell r="DW62" t="str">
            <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cell r="FD62">
            <v>0</v>
          </cell>
          <cell r="FE62">
            <v>0</v>
          </cell>
          <cell r="FF62">
            <v>0</v>
          </cell>
          <cell r="FG62">
            <v>0</v>
          </cell>
          <cell r="FH62">
            <v>0</v>
          </cell>
          <cell r="FI62">
            <v>0</v>
          </cell>
          <cell r="FJ62">
            <v>0</v>
          </cell>
          <cell r="FK62">
            <v>0</v>
          </cell>
          <cell r="FL62">
            <v>0</v>
          </cell>
          <cell r="FM62">
            <v>0</v>
          </cell>
          <cell r="FN62">
            <v>0</v>
          </cell>
          <cell r="FO62"/>
          <cell r="FP62"/>
          <cell r="FQ62"/>
          <cell r="FR62">
            <v>0</v>
          </cell>
          <cell r="FS62">
            <v>0</v>
          </cell>
          <cell r="FT62">
            <v>0</v>
          </cell>
          <cell r="FU62">
            <v>0</v>
          </cell>
          <cell r="FV62">
            <v>0</v>
          </cell>
          <cell r="FW62">
            <v>0</v>
          </cell>
          <cell r="FX62">
            <v>0</v>
          </cell>
          <cell r="FY62">
            <v>0</v>
          </cell>
          <cell r="FZ62">
            <v>0</v>
          </cell>
          <cell r="GA62" t="str">
            <v/>
          </cell>
          <cell r="GB62">
            <v>0</v>
          </cell>
          <cell r="GC62" t="str">
            <v>CHECK - SHORT YEAR</v>
          </cell>
          <cell r="GD62"/>
          <cell r="GE62"/>
          <cell r="GF62">
            <v>0</v>
          </cell>
          <cell r="GG62">
            <v>0</v>
          </cell>
          <cell r="GH62">
            <v>0</v>
          </cell>
          <cell r="GI62"/>
          <cell r="GJ62">
            <v>0</v>
          </cell>
          <cell r="GK62">
            <v>0</v>
          </cell>
          <cell r="GL62">
            <v>0</v>
          </cell>
          <cell r="GM62">
            <v>0</v>
          </cell>
          <cell r="GN62">
            <v>0</v>
          </cell>
          <cell r="GO62">
            <v>0</v>
          </cell>
          <cell r="GP62">
            <v>0</v>
          </cell>
          <cell r="GQ62">
            <v>0</v>
          </cell>
          <cell r="GR62">
            <v>0</v>
          </cell>
          <cell r="GS62">
            <v>0</v>
          </cell>
          <cell r="GT62"/>
          <cell r="GU62">
            <v>0</v>
          </cell>
          <cell r="GV62">
            <v>0</v>
          </cell>
        </row>
        <row r="63">
          <cell r="D63" t="str">
            <v/>
          </cell>
          <cell r="E63" t="str">
            <v/>
          </cell>
          <cell r="F63" t="str">
            <v/>
          </cell>
          <cell r="G63" t="str">
            <v/>
          </cell>
          <cell r="H63" t="str">
            <v/>
          </cell>
          <cell r="I63" t="str">
            <v/>
          </cell>
          <cell r="J63" t="str">
            <v/>
          </cell>
          <cell r="K63" t="str">
            <v/>
          </cell>
          <cell r="L63"/>
          <cell r="M63"/>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0</v>
          </cell>
          <cell r="CM63">
            <v>0</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0</v>
          </cell>
          <cell r="DM63">
            <v>0</v>
          </cell>
          <cell r="DN63">
            <v>0</v>
          </cell>
          <cell r="DO63">
            <v>0</v>
          </cell>
          <cell r="DP63">
            <v>0</v>
          </cell>
          <cell r="DQ63">
            <v>0</v>
          </cell>
          <cell r="DR63">
            <v>0</v>
          </cell>
          <cell r="DS63"/>
          <cell r="DT63"/>
          <cell r="DU63">
            <v>0</v>
          </cell>
          <cell r="DV63" t="str">
            <v/>
          </cell>
          <cell r="DW63" t="str">
            <v/>
          </cell>
          <cell r="DX63">
            <v>0</v>
          </cell>
          <cell r="DY63">
            <v>0</v>
          </cell>
          <cell r="DZ63">
            <v>0</v>
          </cell>
          <cell r="EA63">
            <v>0</v>
          </cell>
          <cell r="EB63">
            <v>0</v>
          </cell>
          <cell r="EC63">
            <v>0</v>
          </cell>
          <cell r="ED63">
            <v>0</v>
          </cell>
          <cell r="EE63">
            <v>0</v>
          </cell>
          <cell r="EF63">
            <v>0</v>
          </cell>
          <cell r="EG63">
            <v>0</v>
          </cell>
          <cell r="EH63">
            <v>0</v>
          </cell>
          <cell r="EI63">
            <v>0</v>
          </cell>
          <cell r="EJ63">
            <v>0</v>
          </cell>
          <cell r="EK63">
            <v>0</v>
          </cell>
          <cell r="EL63">
            <v>0</v>
          </cell>
          <cell r="EM63">
            <v>0</v>
          </cell>
          <cell r="EN63">
            <v>0</v>
          </cell>
          <cell r="EO63">
            <v>0</v>
          </cell>
          <cell r="EP63">
            <v>0</v>
          </cell>
          <cell r="EQ63">
            <v>0</v>
          </cell>
          <cell r="ER63">
            <v>0</v>
          </cell>
          <cell r="ES63">
            <v>0</v>
          </cell>
          <cell r="ET63">
            <v>0</v>
          </cell>
          <cell r="EU63">
            <v>0</v>
          </cell>
          <cell r="EV63">
            <v>0</v>
          </cell>
          <cell r="EW63">
            <v>0</v>
          </cell>
          <cell r="EX63">
            <v>0</v>
          </cell>
          <cell r="EY63">
            <v>0</v>
          </cell>
          <cell r="EZ63">
            <v>0</v>
          </cell>
          <cell r="FA63">
            <v>0</v>
          </cell>
          <cell r="FB63">
            <v>0</v>
          </cell>
          <cell r="FC63"/>
          <cell r="FD63">
            <v>0</v>
          </cell>
          <cell r="FE63">
            <v>0</v>
          </cell>
          <cell r="FF63">
            <v>0</v>
          </cell>
          <cell r="FG63">
            <v>0</v>
          </cell>
          <cell r="FH63">
            <v>0</v>
          </cell>
          <cell r="FI63">
            <v>0</v>
          </cell>
          <cell r="FJ63">
            <v>0</v>
          </cell>
          <cell r="FK63">
            <v>0</v>
          </cell>
          <cell r="FL63">
            <v>0</v>
          </cell>
          <cell r="FM63">
            <v>0</v>
          </cell>
          <cell r="FN63">
            <v>0</v>
          </cell>
          <cell r="FO63"/>
          <cell r="FP63"/>
          <cell r="FQ63"/>
          <cell r="FR63">
            <v>0</v>
          </cell>
          <cell r="FS63">
            <v>0</v>
          </cell>
          <cell r="FT63">
            <v>0</v>
          </cell>
          <cell r="FU63">
            <v>0</v>
          </cell>
          <cell r="FV63">
            <v>0</v>
          </cell>
          <cell r="FW63">
            <v>0</v>
          </cell>
          <cell r="FX63">
            <v>0</v>
          </cell>
          <cell r="FY63">
            <v>0</v>
          </cell>
          <cell r="FZ63">
            <v>0</v>
          </cell>
          <cell r="GA63" t="str">
            <v/>
          </cell>
          <cell r="GB63">
            <v>0</v>
          </cell>
          <cell r="GC63" t="str">
            <v>CHECK - SHORT YEAR</v>
          </cell>
          <cell r="GD63"/>
          <cell r="GE63"/>
          <cell r="GF63">
            <v>0</v>
          </cell>
          <cell r="GG63">
            <v>0</v>
          </cell>
          <cell r="GH63">
            <v>0</v>
          </cell>
          <cell r="GI63"/>
          <cell r="GJ63">
            <v>0</v>
          </cell>
          <cell r="GK63">
            <v>0</v>
          </cell>
          <cell r="GL63">
            <v>0</v>
          </cell>
          <cell r="GM63">
            <v>0</v>
          </cell>
          <cell r="GN63">
            <v>0</v>
          </cell>
          <cell r="GO63">
            <v>0</v>
          </cell>
          <cell r="GP63">
            <v>0</v>
          </cell>
          <cell r="GQ63">
            <v>0</v>
          </cell>
          <cell r="GR63">
            <v>0</v>
          </cell>
          <cell r="GS63">
            <v>0</v>
          </cell>
          <cell r="GT63"/>
          <cell r="GU63">
            <v>0</v>
          </cell>
          <cell r="GV63">
            <v>0</v>
          </cell>
        </row>
        <row r="64">
          <cell r="D64" t="str">
            <v/>
          </cell>
          <cell r="E64" t="str">
            <v/>
          </cell>
          <cell r="F64" t="str">
            <v/>
          </cell>
          <cell r="G64" t="str">
            <v/>
          </cell>
          <cell r="H64" t="str">
            <v/>
          </cell>
          <cell r="I64" t="str">
            <v/>
          </cell>
          <cell r="J64" t="str">
            <v/>
          </cell>
          <cell r="K64" t="str">
            <v/>
          </cell>
          <cell r="L64"/>
          <cell r="M64"/>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cell r="DT64"/>
          <cell r="DU64">
            <v>0</v>
          </cell>
          <cell r="DV64" t="str">
            <v/>
          </cell>
          <cell r="DW64" t="str">
            <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v>
          </cell>
          <cell r="EQ64">
            <v>0</v>
          </cell>
          <cell r="ER64">
            <v>0</v>
          </cell>
          <cell r="ES64">
            <v>0</v>
          </cell>
          <cell r="ET64">
            <v>0</v>
          </cell>
          <cell r="EU64">
            <v>0</v>
          </cell>
          <cell r="EV64">
            <v>0</v>
          </cell>
          <cell r="EW64">
            <v>0</v>
          </cell>
          <cell r="EX64">
            <v>0</v>
          </cell>
          <cell r="EY64">
            <v>0</v>
          </cell>
          <cell r="EZ64">
            <v>0</v>
          </cell>
          <cell r="FA64">
            <v>0</v>
          </cell>
          <cell r="FB64">
            <v>0</v>
          </cell>
          <cell r="FC64"/>
          <cell r="FD64">
            <v>0</v>
          </cell>
          <cell r="FE64">
            <v>0</v>
          </cell>
          <cell r="FF64">
            <v>0</v>
          </cell>
          <cell r="FG64">
            <v>0</v>
          </cell>
          <cell r="FH64">
            <v>0</v>
          </cell>
          <cell r="FI64">
            <v>0</v>
          </cell>
          <cell r="FJ64">
            <v>0</v>
          </cell>
          <cell r="FK64">
            <v>0</v>
          </cell>
          <cell r="FL64">
            <v>0</v>
          </cell>
          <cell r="FM64">
            <v>0</v>
          </cell>
          <cell r="FN64">
            <v>0</v>
          </cell>
          <cell r="FO64"/>
          <cell r="FP64"/>
          <cell r="FQ64"/>
          <cell r="FR64">
            <v>0</v>
          </cell>
          <cell r="FS64">
            <v>0</v>
          </cell>
          <cell r="FT64">
            <v>0</v>
          </cell>
          <cell r="FU64">
            <v>0</v>
          </cell>
          <cell r="FV64">
            <v>0</v>
          </cell>
          <cell r="FW64">
            <v>0</v>
          </cell>
          <cell r="FX64">
            <v>0</v>
          </cell>
          <cell r="FY64">
            <v>0</v>
          </cell>
          <cell r="FZ64">
            <v>0</v>
          </cell>
          <cell r="GA64" t="str">
            <v/>
          </cell>
          <cell r="GB64">
            <v>0</v>
          </cell>
          <cell r="GC64" t="str">
            <v>CHECK - SHORT YEAR</v>
          </cell>
          <cell r="GD64"/>
          <cell r="GE64"/>
          <cell r="GF64">
            <v>0</v>
          </cell>
          <cell r="GG64">
            <v>0</v>
          </cell>
          <cell r="GH64">
            <v>0</v>
          </cell>
          <cell r="GI64"/>
          <cell r="GJ64">
            <v>0</v>
          </cell>
          <cell r="GK64">
            <v>0</v>
          </cell>
          <cell r="GL64">
            <v>0</v>
          </cell>
          <cell r="GM64">
            <v>0</v>
          </cell>
          <cell r="GN64">
            <v>0</v>
          </cell>
          <cell r="GO64">
            <v>0</v>
          </cell>
          <cell r="GP64">
            <v>0</v>
          </cell>
          <cell r="GQ64">
            <v>0</v>
          </cell>
          <cell r="GR64">
            <v>0</v>
          </cell>
          <cell r="GS64">
            <v>0</v>
          </cell>
          <cell r="GT64"/>
          <cell r="GU64">
            <v>0</v>
          </cell>
          <cell r="GV64">
            <v>0</v>
          </cell>
        </row>
        <row r="65">
          <cell r="D65" t="str">
            <v/>
          </cell>
          <cell r="E65" t="str">
            <v/>
          </cell>
          <cell r="F65" t="str">
            <v/>
          </cell>
          <cell r="G65" t="str">
            <v/>
          </cell>
          <cell r="H65" t="str">
            <v/>
          </cell>
          <cell r="I65" t="str">
            <v/>
          </cell>
          <cell r="J65" t="str">
            <v/>
          </cell>
          <cell r="K65" t="str">
            <v/>
          </cell>
          <cell r="L65"/>
          <cell r="M65"/>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cell r="DT65"/>
          <cell r="DU65">
            <v>0</v>
          </cell>
          <cell r="DV65" t="str">
            <v/>
          </cell>
          <cell r="DW65" t="str">
            <v/>
          </cell>
          <cell r="DX65">
            <v>0</v>
          </cell>
          <cell r="DY65">
            <v>0</v>
          </cell>
          <cell r="DZ65">
            <v>0</v>
          </cell>
          <cell r="EA65">
            <v>0</v>
          </cell>
          <cell r="EB65">
            <v>0</v>
          </cell>
          <cell r="EC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cell r="FD65">
            <v>0</v>
          </cell>
          <cell r="FE65">
            <v>0</v>
          </cell>
          <cell r="FF65">
            <v>0</v>
          </cell>
          <cell r="FG65">
            <v>0</v>
          </cell>
          <cell r="FH65">
            <v>0</v>
          </cell>
          <cell r="FI65">
            <v>0</v>
          </cell>
          <cell r="FJ65">
            <v>0</v>
          </cell>
          <cell r="FK65">
            <v>0</v>
          </cell>
          <cell r="FL65">
            <v>0</v>
          </cell>
          <cell r="FM65">
            <v>0</v>
          </cell>
          <cell r="FN65">
            <v>0</v>
          </cell>
          <cell r="FO65"/>
          <cell r="FP65"/>
          <cell r="FQ65"/>
          <cell r="FR65">
            <v>0</v>
          </cell>
          <cell r="FS65">
            <v>0</v>
          </cell>
          <cell r="FT65">
            <v>0</v>
          </cell>
          <cell r="FU65">
            <v>0</v>
          </cell>
          <cell r="FV65">
            <v>0</v>
          </cell>
          <cell r="FW65">
            <v>0</v>
          </cell>
          <cell r="FX65">
            <v>0</v>
          </cell>
          <cell r="FY65">
            <v>0</v>
          </cell>
          <cell r="FZ65">
            <v>0</v>
          </cell>
          <cell r="GA65" t="str">
            <v/>
          </cell>
          <cell r="GB65">
            <v>0</v>
          </cell>
          <cell r="GC65" t="str">
            <v>CHECK - SHORT YEAR</v>
          </cell>
          <cell r="GD65"/>
          <cell r="GE65"/>
          <cell r="GF65">
            <v>0</v>
          </cell>
          <cell r="GG65">
            <v>0</v>
          </cell>
          <cell r="GH65">
            <v>0</v>
          </cell>
          <cell r="GI65"/>
          <cell r="GJ65">
            <v>0</v>
          </cell>
          <cell r="GK65">
            <v>0</v>
          </cell>
          <cell r="GL65">
            <v>0</v>
          </cell>
          <cell r="GM65">
            <v>0</v>
          </cell>
          <cell r="GN65">
            <v>0</v>
          </cell>
          <cell r="GO65">
            <v>0</v>
          </cell>
          <cell r="GP65">
            <v>0</v>
          </cell>
          <cell r="GQ65">
            <v>0</v>
          </cell>
          <cell r="GR65">
            <v>0</v>
          </cell>
          <cell r="GS65">
            <v>0</v>
          </cell>
          <cell r="GT65"/>
          <cell r="GU65">
            <v>0</v>
          </cell>
          <cell r="GV65">
            <v>0</v>
          </cell>
        </row>
        <row r="66">
          <cell r="D66" t="str">
            <v/>
          </cell>
          <cell r="E66" t="str">
            <v/>
          </cell>
          <cell r="F66" t="str">
            <v/>
          </cell>
          <cell r="G66" t="str">
            <v/>
          </cell>
          <cell r="H66" t="str">
            <v/>
          </cell>
          <cell r="I66" t="str">
            <v/>
          </cell>
          <cell r="J66" t="str">
            <v/>
          </cell>
          <cell r="K66" t="str">
            <v/>
          </cell>
          <cell r="L66"/>
          <cell r="M66"/>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cell r="DT66"/>
          <cell r="DU66">
            <v>0</v>
          </cell>
          <cell r="DV66" t="str">
            <v/>
          </cell>
          <cell r="DW66" t="str">
            <v/>
          </cell>
          <cell r="DX66">
            <v>0</v>
          </cell>
          <cell r="DY66">
            <v>0</v>
          </cell>
          <cell r="DZ66">
            <v>0</v>
          </cell>
          <cell r="EA66">
            <v>0</v>
          </cell>
          <cell r="EB66">
            <v>0</v>
          </cell>
          <cell r="EC66">
            <v>0</v>
          </cell>
          <cell r="ED66">
            <v>0</v>
          </cell>
          <cell r="EE66">
            <v>0</v>
          </cell>
          <cell r="EF66">
            <v>0</v>
          </cell>
          <cell r="EG66">
            <v>0</v>
          </cell>
          <cell r="EH66">
            <v>0</v>
          </cell>
          <cell r="EI66">
            <v>0</v>
          </cell>
          <cell r="EJ66">
            <v>0</v>
          </cell>
          <cell r="EK66">
            <v>0</v>
          </cell>
          <cell r="EL66">
            <v>0</v>
          </cell>
          <cell r="EM66">
            <v>0</v>
          </cell>
          <cell r="EN66">
            <v>0</v>
          </cell>
          <cell r="EO66">
            <v>0</v>
          </cell>
          <cell r="EP66">
            <v>0</v>
          </cell>
          <cell r="EQ66">
            <v>0</v>
          </cell>
          <cell r="ER66">
            <v>0</v>
          </cell>
          <cell r="ES66">
            <v>0</v>
          </cell>
          <cell r="ET66">
            <v>0</v>
          </cell>
          <cell r="EU66">
            <v>0</v>
          </cell>
          <cell r="EV66">
            <v>0</v>
          </cell>
          <cell r="EW66">
            <v>0</v>
          </cell>
          <cell r="EX66">
            <v>0</v>
          </cell>
          <cell r="EY66">
            <v>0</v>
          </cell>
          <cell r="EZ66">
            <v>0</v>
          </cell>
          <cell r="FA66">
            <v>0</v>
          </cell>
          <cell r="FB66">
            <v>0</v>
          </cell>
          <cell r="FC66"/>
          <cell r="FD66">
            <v>0</v>
          </cell>
          <cell r="FE66">
            <v>0</v>
          </cell>
          <cell r="FF66">
            <v>0</v>
          </cell>
          <cell r="FG66">
            <v>0</v>
          </cell>
          <cell r="FH66">
            <v>0</v>
          </cell>
          <cell r="FI66">
            <v>0</v>
          </cell>
          <cell r="FJ66">
            <v>0</v>
          </cell>
          <cell r="FK66">
            <v>0</v>
          </cell>
          <cell r="FL66">
            <v>0</v>
          </cell>
          <cell r="FM66">
            <v>0</v>
          </cell>
          <cell r="FN66">
            <v>0</v>
          </cell>
          <cell r="FO66"/>
          <cell r="FP66"/>
          <cell r="FQ66"/>
          <cell r="FR66">
            <v>0</v>
          </cell>
          <cell r="FS66">
            <v>0</v>
          </cell>
          <cell r="FT66">
            <v>0</v>
          </cell>
          <cell r="FU66">
            <v>0</v>
          </cell>
          <cell r="FV66">
            <v>0</v>
          </cell>
          <cell r="FW66">
            <v>0</v>
          </cell>
          <cell r="FX66">
            <v>0</v>
          </cell>
          <cell r="FY66">
            <v>0</v>
          </cell>
          <cell r="FZ66">
            <v>0</v>
          </cell>
          <cell r="GA66" t="str">
            <v/>
          </cell>
          <cell r="GB66">
            <v>0</v>
          </cell>
          <cell r="GC66" t="str">
            <v>CHECK - SHORT YEAR</v>
          </cell>
          <cell r="GD66"/>
          <cell r="GE66"/>
          <cell r="GF66">
            <v>0</v>
          </cell>
          <cell r="GG66">
            <v>0</v>
          </cell>
          <cell r="GH66">
            <v>0</v>
          </cell>
          <cell r="GI66"/>
          <cell r="GJ66">
            <v>0</v>
          </cell>
          <cell r="GK66">
            <v>0</v>
          </cell>
          <cell r="GL66">
            <v>0</v>
          </cell>
          <cell r="GM66">
            <v>0</v>
          </cell>
          <cell r="GN66">
            <v>0</v>
          </cell>
          <cell r="GO66">
            <v>0</v>
          </cell>
          <cell r="GP66">
            <v>0</v>
          </cell>
          <cell r="GQ66">
            <v>0</v>
          </cell>
          <cell r="GR66">
            <v>0</v>
          </cell>
          <cell r="GS66">
            <v>0</v>
          </cell>
          <cell r="GT66"/>
          <cell r="GU66">
            <v>0</v>
          </cell>
          <cell r="GV66">
            <v>0</v>
          </cell>
        </row>
        <row r="67">
          <cell r="D67" t="str">
            <v/>
          </cell>
          <cell r="E67" t="str">
            <v/>
          </cell>
          <cell r="F67" t="str">
            <v/>
          </cell>
          <cell r="G67" t="str">
            <v/>
          </cell>
          <cell r="H67" t="str">
            <v/>
          </cell>
          <cell r="I67" t="str">
            <v/>
          </cell>
          <cell r="J67" t="str">
            <v/>
          </cell>
          <cell r="K67" t="str">
            <v/>
          </cell>
          <cell r="L67"/>
          <cell r="M67"/>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0</v>
          </cell>
          <cell r="DK67">
            <v>0</v>
          </cell>
          <cell r="DL67">
            <v>0</v>
          </cell>
          <cell r="DM67">
            <v>0</v>
          </cell>
          <cell r="DN67">
            <v>0</v>
          </cell>
          <cell r="DO67">
            <v>0</v>
          </cell>
          <cell r="DP67">
            <v>0</v>
          </cell>
          <cell r="DQ67">
            <v>0</v>
          </cell>
          <cell r="DR67">
            <v>0</v>
          </cell>
          <cell r="DS67"/>
          <cell r="DT67"/>
          <cell r="DU67">
            <v>0</v>
          </cell>
          <cell r="DV67" t="str">
            <v/>
          </cell>
          <cell r="DW67" t="str">
            <v/>
          </cell>
          <cell r="DX67">
            <v>0</v>
          </cell>
          <cell r="DY67">
            <v>0</v>
          </cell>
          <cell r="DZ67">
            <v>0</v>
          </cell>
          <cell r="EA67">
            <v>0</v>
          </cell>
          <cell r="EB67">
            <v>0</v>
          </cell>
          <cell r="EC67">
            <v>0</v>
          </cell>
          <cell r="ED67">
            <v>0</v>
          </cell>
          <cell r="EE67">
            <v>0</v>
          </cell>
          <cell r="EF67">
            <v>0</v>
          </cell>
          <cell r="EG67">
            <v>0</v>
          </cell>
          <cell r="EH67">
            <v>0</v>
          </cell>
          <cell r="EI67">
            <v>0</v>
          </cell>
          <cell r="EJ67">
            <v>0</v>
          </cell>
          <cell r="EK67">
            <v>0</v>
          </cell>
          <cell r="EL67">
            <v>0</v>
          </cell>
          <cell r="EM67">
            <v>0</v>
          </cell>
          <cell r="EN67">
            <v>0</v>
          </cell>
          <cell r="EO67">
            <v>0</v>
          </cell>
          <cell r="EP67">
            <v>0</v>
          </cell>
          <cell r="EQ67">
            <v>0</v>
          </cell>
          <cell r="ER67">
            <v>0</v>
          </cell>
          <cell r="ES67">
            <v>0</v>
          </cell>
          <cell r="ET67">
            <v>0</v>
          </cell>
          <cell r="EU67">
            <v>0</v>
          </cell>
          <cell r="EV67">
            <v>0</v>
          </cell>
          <cell r="EW67">
            <v>0</v>
          </cell>
          <cell r="EX67">
            <v>0</v>
          </cell>
          <cell r="EY67">
            <v>0</v>
          </cell>
          <cell r="EZ67">
            <v>0</v>
          </cell>
          <cell r="FA67">
            <v>0</v>
          </cell>
          <cell r="FB67">
            <v>0</v>
          </cell>
          <cell r="FC67"/>
          <cell r="FD67">
            <v>0</v>
          </cell>
          <cell r="FE67">
            <v>0</v>
          </cell>
          <cell r="FF67">
            <v>0</v>
          </cell>
          <cell r="FG67">
            <v>0</v>
          </cell>
          <cell r="FH67">
            <v>0</v>
          </cell>
          <cell r="FI67">
            <v>0</v>
          </cell>
          <cell r="FJ67">
            <v>0</v>
          </cell>
          <cell r="FK67">
            <v>0</v>
          </cell>
          <cell r="FL67">
            <v>0</v>
          </cell>
          <cell r="FM67">
            <v>0</v>
          </cell>
          <cell r="FN67">
            <v>0</v>
          </cell>
          <cell r="FO67"/>
          <cell r="FP67"/>
          <cell r="FQ67"/>
          <cell r="FR67">
            <v>0</v>
          </cell>
          <cell r="FS67">
            <v>0</v>
          </cell>
          <cell r="FT67">
            <v>0</v>
          </cell>
          <cell r="FU67">
            <v>0</v>
          </cell>
          <cell r="FV67">
            <v>0</v>
          </cell>
          <cell r="FW67">
            <v>0</v>
          </cell>
          <cell r="FX67">
            <v>0</v>
          </cell>
          <cell r="FY67">
            <v>0</v>
          </cell>
          <cell r="FZ67">
            <v>0</v>
          </cell>
          <cell r="GA67" t="str">
            <v/>
          </cell>
          <cell r="GB67">
            <v>0</v>
          </cell>
          <cell r="GC67" t="str">
            <v>CHECK - SHORT YEAR</v>
          </cell>
          <cell r="GD67"/>
          <cell r="GE67"/>
          <cell r="GF67">
            <v>0</v>
          </cell>
          <cell r="GG67">
            <v>0</v>
          </cell>
          <cell r="GH67">
            <v>0</v>
          </cell>
          <cell r="GI67"/>
          <cell r="GJ67">
            <v>0</v>
          </cell>
          <cell r="GK67">
            <v>0</v>
          </cell>
          <cell r="GL67">
            <v>0</v>
          </cell>
          <cell r="GM67">
            <v>0</v>
          </cell>
          <cell r="GN67">
            <v>0</v>
          </cell>
          <cell r="GO67">
            <v>0</v>
          </cell>
          <cell r="GP67">
            <v>0</v>
          </cell>
          <cell r="GQ67">
            <v>0</v>
          </cell>
          <cell r="GR67">
            <v>0</v>
          </cell>
          <cell r="GS67">
            <v>0</v>
          </cell>
          <cell r="GT67"/>
          <cell r="GU67">
            <v>0</v>
          </cell>
          <cell r="GV67">
            <v>0</v>
          </cell>
        </row>
        <row r="68">
          <cell r="D68" t="str">
            <v/>
          </cell>
          <cell r="E68" t="str">
            <v/>
          </cell>
          <cell r="F68" t="str">
            <v/>
          </cell>
          <cell r="G68" t="str">
            <v/>
          </cell>
          <cell r="H68" t="str">
            <v/>
          </cell>
          <cell r="I68" t="str">
            <v/>
          </cell>
          <cell r="J68" t="str">
            <v/>
          </cell>
          <cell r="K68" t="str">
            <v/>
          </cell>
          <cell r="L68"/>
          <cell r="M68"/>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cell r="DT68"/>
          <cell r="DU68">
            <v>0</v>
          </cell>
          <cell r="DV68" t="str">
            <v/>
          </cell>
          <cell r="DW68" t="str">
            <v/>
          </cell>
          <cell r="DX68">
            <v>0</v>
          </cell>
          <cell r="DY68">
            <v>0</v>
          </cell>
          <cell r="DZ68">
            <v>0</v>
          </cell>
          <cell r="EA68">
            <v>0</v>
          </cell>
          <cell r="EB68">
            <v>0</v>
          </cell>
          <cell r="EC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cell r="FD68">
            <v>0</v>
          </cell>
          <cell r="FE68">
            <v>0</v>
          </cell>
          <cell r="FF68">
            <v>0</v>
          </cell>
          <cell r="FG68">
            <v>0</v>
          </cell>
          <cell r="FH68">
            <v>0</v>
          </cell>
          <cell r="FI68">
            <v>0</v>
          </cell>
          <cell r="FJ68">
            <v>0</v>
          </cell>
          <cell r="FK68">
            <v>0</v>
          </cell>
          <cell r="FL68">
            <v>0</v>
          </cell>
          <cell r="FM68">
            <v>0</v>
          </cell>
          <cell r="FN68">
            <v>0</v>
          </cell>
          <cell r="FO68"/>
          <cell r="FP68"/>
          <cell r="FQ68"/>
          <cell r="FR68">
            <v>0</v>
          </cell>
          <cell r="FS68">
            <v>0</v>
          </cell>
          <cell r="FT68">
            <v>0</v>
          </cell>
          <cell r="FU68">
            <v>0</v>
          </cell>
          <cell r="FV68">
            <v>0</v>
          </cell>
          <cell r="FW68">
            <v>0</v>
          </cell>
          <cell r="FX68">
            <v>0</v>
          </cell>
          <cell r="FY68">
            <v>0</v>
          </cell>
          <cell r="FZ68">
            <v>0</v>
          </cell>
          <cell r="GA68" t="str">
            <v/>
          </cell>
          <cell r="GB68">
            <v>0</v>
          </cell>
          <cell r="GC68" t="str">
            <v>CHECK - SHORT YEAR</v>
          </cell>
          <cell r="GD68"/>
          <cell r="GE68"/>
          <cell r="GF68">
            <v>0</v>
          </cell>
          <cell r="GG68">
            <v>0</v>
          </cell>
          <cell r="GH68">
            <v>0</v>
          </cell>
          <cell r="GI68"/>
          <cell r="GJ68">
            <v>0</v>
          </cell>
          <cell r="GK68">
            <v>0</v>
          </cell>
          <cell r="GL68">
            <v>0</v>
          </cell>
          <cell r="GM68">
            <v>0</v>
          </cell>
          <cell r="GN68">
            <v>0</v>
          </cell>
          <cell r="GO68">
            <v>0</v>
          </cell>
          <cell r="GP68">
            <v>0</v>
          </cell>
          <cell r="GQ68">
            <v>0</v>
          </cell>
          <cell r="GR68">
            <v>0</v>
          </cell>
          <cell r="GS68">
            <v>0</v>
          </cell>
          <cell r="GT68"/>
          <cell r="GU68">
            <v>0</v>
          </cell>
          <cell r="GV68">
            <v>0</v>
          </cell>
        </row>
        <row r="69">
          <cell r="D69" t="str">
            <v/>
          </cell>
          <cell r="E69" t="str">
            <v/>
          </cell>
          <cell r="F69" t="str">
            <v/>
          </cell>
          <cell r="G69" t="str">
            <v/>
          </cell>
          <cell r="H69" t="str">
            <v/>
          </cell>
          <cell r="I69" t="str">
            <v/>
          </cell>
          <cell r="J69" t="str">
            <v/>
          </cell>
          <cell r="K69" t="str">
            <v/>
          </cell>
          <cell r="L69"/>
          <cell r="M69"/>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J69">
            <v>0</v>
          </cell>
          <cell r="CK69">
            <v>0</v>
          </cell>
          <cell r="CL69">
            <v>0</v>
          </cell>
          <cell r="CM69">
            <v>0</v>
          </cell>
          <cell r="CN69">
            <v>0</v>
          </cell>
          <cell r="CO69">
            <v>0</v>
          </cell>
          <cell r="CP69">
            <v>0</v>
          </cell>
          <cell r="CQ69">
            <v>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0</v>
          </cell>
          <cell r="DK69">
            <v>0</v>
          </cell>
          <cell r="DL69">
            <v>0</v>
          </cell>
          <cell r="DM69">
            <v>0</v>
          </cell>
          <cell r="DN69">
            <v>0</v>
          </cell>
          <cell r="DO69">
            <v>0</v>
          </cell>
          <cell r="DP69">
            <v>0</v>
          </cell>
          <cell r="DQ69">
            <v>0</v>
          </cell>
          <cell r="DR69">
            <v>0</v>
          </cell>
          <cell r="DS69"/>
          <cell r="DT69"/>
          <cell r="DU69">
            <v>0</v>
          </cell>
          <cell r="DV69" t="str">
            <v/>
          </cell>
          <cell r="DW69" t="str">
            <v/>
          </cell>
          <cell r="DX69">
            <v>0</v>
          </cell>
          <cell r="DY69">
            <v>0</v>
          </cell>
          <cell r="DZ69">
            <v>0</v>
          </cell>
          <cell r="EA69">
            <v>0</v>
          </cell>
          <cell r="EB69">
            <v>0</v>
          </cell>
          <cell r="EC69">
            <v>0</v>
          </cell>
          <cell r="ED69">
            <v>0</v>
          </cell>
          <cell r="EE69">
            <v>0</v>
          </cell>
          <cell r="EF69">
            <v>0</v>
          </cell>
          <cell r="EG69">
            <v>0</v>
          </cell>
          <cell r="EH69">
            <v>0</v>
          </cell>
          <cell r="EI69">
            <v>0</v>
          </cell>
          <cell r="EJ69">
            <v>0</v>
          </cell>
          <cell r="EK69">
            <v>0</v>
          </cell>
          <cell r="EL69">
            <v>0</v>
          </cell>
          <cell r="EM69">
            <v>0</v>
          </cell>
          <cell r="EN69">
            <v>0</v>
          </cell>
          <cell r="EO69">
            <v>0</v>
          </cell>
          <cell r="EP69">
            <v>0</v>
          </cell>
          <cell r="EQ69">
            <v>0</v>
          </cell>
          <cell r="ER69">
            <v>0</v>
          </cell>
          <cell r="ES69">
            <v>0</v>
          </cell>
          <cell r="ET69">
            <v>0</v>
          </cell>
          <cell r="EU69">
            <v>0</v>
          </cell>
          <cell r="EV69">
            <v>0</v>
          </cell>
          <cell r="EW69">
            <v>0</v>
          </cell>
          <cell r="EX69">
            <v>0</v>
          </cell>
          <cell r="EY69">
            <v>0</v>
          </cell>
          <cell r="EZ69">
            <v>0</v>
          </cell>
          <cell r="FA69">
            <v>0</v>
          </cell>
          <cell r="FB69">
            <v>0</v>
          </cell>
          <cell r="FC69"/>
          <cell r="FD69">
            <v>0</v>
          </cell>
          <cell r="FE69">
            <v>0</v>
          </cell>
          <cell r="FF69">
            <v>0</v>
          </cell>
          <cell r="FG69">
            <v>0</v>
          </cell>
          <cell r="FH69">
            <v>0</v>
          </cell>
          <cell r="FI69">
            <v>0</v>
          </cell>
          <cell r="FJ69">
            <v>0</v>
          </cell>
          <cell r="FK69">
            <v>0</v>
          </cell>
          <cell r="FL69">
            <v>0</v>
          </cell>
          <cell r="FM69">
            <v>0</v>
          </cell>
          <cell r="FN69">
            <v>0</v>
          </cell>
          <cell r="FO69"/>
          <cell r="FP69"/>
          <cell r="FQ69"/>
          <cell r="FR69">
            <v>0</v>
          </cell>
          <cell r="FS69">
            <v>0</v>
          </cell>
          <cell r="FT69">
            <v>0</v>
          </cell>
          <cell r="FU69">
            <v>0</v>
          </cell>
          <cell r="FV69">
            <v>0</v>
          </cell>
          <cell r="FW69">
            <v>0</v>
          </cell>
          <cell r="FX69">
            <v>0</v>
          </cell>
          <cell r="FY69">
            <v>0</v>
          </cell>
          <cell r="FZ69">
            <v>0</v>
          </cell>
          <cell r="GA69" t="str">
            <v/>
          </cell>
          <cell r="GB69">
            <v>0</v>
          </cell>
          <cell r="GC69" t="str">
            <v>CHECK - SHORT YEAR</v>
          </cell>
          <cell r="GD69"/>
          <cell r="GE69"/>
          <cell r="GF69">
            <v>0</v>
          </cell>
          <cell r="GG69">
            <v>0</v>
          </cell>
          <cell r="GH69">
            <v>0</v>
          </cell>
          <cell r="GI69"/>
          <cell r="GJ69">
            <v>0</v>
          </cell>
          <cell r="GK69">
            <v>0</v>
          </cell>
          <cell r="GL69">
            <v>0</v>
          </cell>
          <cell r="GM69">
            <v>0</v>
          </cell>
          <cell r="GN69">
            <v>0</v>
          </cell>
          <cell r="GO69">
            <v>0</v>
          </cell>
          <cell r="GP69">
            <v>0</v>
          </cell>
          <cell r="GQ69">
            <v>0</v>
          </cell>
          <cell r="GR69">
            <v>0</v>
          </cell>
          <cell r="GS69">
            <v>0</v>
          </cell>
          <cell r="GT69"/>
          <cell r="GU69">
            <v>0</v>
          </cell>
          <cell r="GV69">
            <v>0</v>
          </cell>
        </row>
        <row r="70">
          <cell r="D70" t="str">
            <v/>
          </cell>
          <cell r="E70" t="str">
            <v/>
          </cell>
          <cell r="F70" t="str">
            <v/>
          </cell>
          <cell r="G70" t="str">
            <v/>
          </cell>
          <cell r="H70" t="str">
            <v/>
          </cell>
          <cell r="I70" t="str">
            <v/>
          </cell>
          <cell r="J70" t="str">
            <v/>
          </cell>
          <cell r="K70" t="str">
            <v/>
          </cell>
          <cell r="L70"/>
          <cell r="M70"/>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B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cell r="DT70"/>
          <cell r="DU70">
            <v>0</v>
          </cell>
          <cell r="DV70" t="str">
            <v/>
          </cell>
          <cell r="DW70" t="str">
            <v/>
          </cell>
          <cell r="DX70">
            <v>0</v>
          </cell>
          <cell r="DY70">
            <v>0</v>
          </cell>
          <cell r="DZ70">
            <v>0</v>
          </cell>
          <cell r="EA70">
            <v>0</v>
          </cell>
          <cell r="EB70">
            <v>0</v>
          </cell>
          <cell r="EC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cell r="FD70">
            <v>0</v>
          </cell>
          <cell r="FE70">
            <v>0</v>
          </cell>
          <cell r="FF70">
            <v>0</v>
          </cell>
          <cell r="FG70">
            <v>0</v>
          </cell>
          <cell r="FH70">
            <v>0</v>
          </cell>
          <cell r="FI70">
            <v>0</v>
          </cell>
          <cell r="FJ70">
            <v>0</v>
          </cell>
          <cell r="FK70">
            <v>0</v>
          </cell>
          <cell r="FL70">
            <v>0</v>
          </cell>
          <cell r="FM70">
            <v>0</v>
          </cell>
          <cell r="FN70">
            <v>0</v>
          </cell>
          <cell r="FO70"/>
          <cell r="FP70"/>
          <cell r="FQ70"/>
          <cell r="FR70">
            <v>0</v>
          </cell>
          <cell r="FS70">
            <v>0</v>
          </cell>
          <cell r="FT70">
            <v>0</v>
          </cell>
          <cell r="FU70">
            <v>0</v>
          </cell>
          <cell r="FV70">
            <v>0</v>
          </cell>
          <cell r="FW70">
            <v>0</v>
          </cell>
          <cell r="FX70">
            <v>0</v>
          </cell>
          <cell r="FY70">
            <v>0</v>
          </cell>
          <cell r="FZ70">
            <v>0</v>
          </cell>
          <cell r="GA70" t="str">
            <v/>
          </cell>
          <cell r="GB70">
            <v>0</v>
          </cell>
          <cell r="GC70" t="str">
            <v>CHECK - SHORT YEAR</v>
          </cell>
          <cell r="GD70"/>
          <cell r="GE70"/>
          <cell r="GF70">
            <v>0</v>
          </cell>
          <cell r="GG70">
            <v>0</v>
          </cell>
          <cell r="GH70">
            <v>0</v>
          </cell>
          <cell r="GI70"/>
          <cell r="GJ70">
            <v>0</v>
          </cell>
          <cell r="GK70">
            <v>0</v>
          </cell>
          <cell r="GL70">
            <v>0</v>
          </cell>
          <cell r="GM70">
            <v>0</v>
          </cell>
          <cell r="GN70">
            <v>0</v>
          </cell>
          <cell r="GO70">
            <v>0</v>
          </cell>
          <cell r="GP70">
            <v>0</v>
          </cell>
          <cell r="GQ70">
            <v>0</v>
          </cell>
          <cell r="GR70">
            <v>0</v>
          </cell>
          <cell r="GS70">
            <v>0</v>
          </cell>
          <cell r="GT70"/>
          <cell r="GU70">
            <v>0</v>
          </cell>
          <cell r="GV70">
            <v>0</v>
          </cell>
        </row>
        <row r="71">
          <cell r="D71" t="str">
            <v/>
          </cell>
          <cell r="E71" t="str">
            <v/>
          </cell>
          <cell r="F71" t="str">
            <v/>
          </cell>
          <cell r="G71" t="str">
            <v/>
          </cell>
          <cell r="H71" t="str">
            <v/>
          </cell>
          <cell r="I71" t="str">
            <v/>
          </cell>
          <cell r="J71" t="str">
            <v/>
          </cell>
          <cell r="K71" t="str">
            <v/>
          </cell>
          <cell r="L71"/>
          <cell r="M71"/>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cell r="DT71"/>
          <cell r="DU71">
            <v>0</v>
          </cell>
          <cell r="DV71" t="str">
            <v/>
          </cell>
          <cell r="DW71" t="str">
            <v/>
          </cell>
          <cell r="DX71">
            <v>0</v>
          </cell>
          <cell r="DY71">
            <v>0</v>
          </cell>
          <cell r="DZ71">
            <v>0</v>
          </cell>
          <cell r="EA71">
            <v>0</v>
          </cell>
          <cell r="EB71">
            <v>0</v>
          </cell>
          <cell r="EC71">
            <v>0</v>
          </cell>
          <cell r="ED71">
            <v>0</v>
          </cell>
          <cell r="EE71">
            <v>0</v>
          </cell>
          <cell r="EF71">
            <v>0</v>
          </cell>
          <cell r="EG71">
            <v>0</v>
          </cell>
          <cell r="EH71">
            <v>0</v>
          </cell>
          <cell r="EI71">
            <v>0</v>
          </cell>
          <cell r="EJ71">
            <v>0</v>
          </cell>
          <cell r="EK71">
            <v>0</v>
          </cell>
          <cell r="EL71">
            <v>0</v>
          </cell>
          <cell r="EM71">
            <v>0</v>
          </cell>
          <cell r="EN71">
            <v>0</v>
          </cell>
          <cell r="EO71">
            <v>0</v>
          </cell>
          <cell r="EP71">
            <v>0</v>
          </cell>
          <cell r="EQ71">
            <v>0</v>
          </cell>
          <cell r="ER71">
            <v>0</v>
          </cell>
          <cell r="ES71">
            <v>0</v>
          </cell>
          <cell r="ET71">
            <v>0</v>
          </cell>
          <cell r="EU71">
            <v>0</v>
          </cell>
          <cell r="EV71">
            <v>0</v>
          </cell>
          <cell r="EW71">
            <v>0</v>
          </cell>
          <cell r="EX71">
            <v>0</v>
          </cell>
          <cell r="EY71">
            <v>0</v>
          </cell>
          <cell r="EZ71">
            <v>0</v>
          </cell>
          <cell r="FA71">
            <v>0</v>
          </cell>
          <cell r="FB71">
            <v>0</v>
          </cell>
          <cell r="FC71"/>
          <cell r="FD71">
            <v>0</v>
          </cell>
          <cell r="FE71">
            <v>0</v>
          </cell>
          <cell r="FF71">
            <v>0</v>
          </cell>
          <cell r="FG71">
            <v>0</v>
          </cell>
          <cell r="FH71">
            <v>0</v>
          </cell>
          <cell r="FI71">
            <v>0</v>
          </cell>
          <cell r="FJ71">
            <v>0</v>
          </cell>
          <cell r="FK71">
            <v>0</v>
          </cell>
          <cell r="FL71">
            <v>0</v>
          </cell>
          <cell r="FM71">
            <v>0</v>
          </cell>
          <cell r="FN71">
            <v>0</v>
          </cell>
          <cell r="FO71"/>
          <cell r="FP71"/>
          <cell r="FQ71"/>
          <cell r="FR71">
            <v>0</v>
          </cell>
          <cell r="FS71">
            <v>0</v>
          </cell>
          <cell r="FT71">
            <v>0</v>
          </cell>
          <cell r="FU71">
            <v>0</v>
          </cell>
          <cell r="FV71">
            <v>0</v>
          </cell>
          <cell r="FW71">
            <v>0</v>
          </cell>
          <cell r="FX71">
            <v>0</v>
          </cell>
          <cell r="FY71">
            <v>0</v>
          </cell>
          <cell r="FZ71">
            <v>0</v>
          </cell>
          <cell r="GA71" t="str">
            <v/>
          </cell>
          <cell r="GB71">
            <v>0</v>
          </cell>
          <cell r="GC71" t="str">
            <v>CHECK - SHORT YEAR</v>
          </cell>
          <cell r="GD71"/>
          <cell r="GE71"/>
          <cell r="GF71">
            <v>0</v>
          </cell>
          <cell r="GG71">
            <v>0</v>
          </cell>
          <cell r="GH71">
            <v>0</v>
          </cell>
          <cell r="GI71"/>
          <cell r="GJ71">
            <v>0</v>
          </cell>
          <cell r="GK71">
            <v>0</v>
          </cell>
          <cell r="GL71">
            <v>0</v>
          </cell>
          <cell r="GM71">
            <v>0</v>
          </cell>
          <cell r="GN71">
            <v>0</v>
          </cell>
          <cell r="GO71">
            <v>0</v>
          </cell>
          <cell r="GP71">
            <v>0</v>
          </cell>
          <cell r="GQ71">
            <v>0</v>
          </cell>
          <cell r="GR71">
            <v>0</v>
          </cell>
          <cell r="GS71">
            <v>0</v>
          </cell>
          <cell r="GT71"/>
          <cell r="GU71">
            <v>0</v>
          </cell>
          <cell r="GV71">
            <v>0</v>
          </cell>
        </row>
        <row r="72">
          <cell r="D72" t="str">
            <v/>
          </cell>
          <cell r="E72" t="str">
            <v/>
          </cell>
          <cell r="F72" t="str">
            <v/>
          </cell>
          <cell r="G72" t="str">
            <v/>
          </cell>
          <cell r="H72" t="str">
            <v/>
          </cell>
          <cell r="I72" t="str">
            <v/>
          </cell>
          <cell r="J72" t="str">
            <v/>
          </cell>
          <cell r="K72" t="str">
            <v/>
          </cell>
          <cell r="L72"/>
          <cell r="M72"/>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v>0</v>
          </cell>
          <cell r="DI72">
            <v>0</v>
          </cell>
          <cell r="DJ72">
            <v>0</v>
          </cell>
          <cell r="DK72">
            <v>0</v>
          </cell>
          <cell r="DL72">
            <v>0</v>
          </cell>
          <cell r="DM72">
            <v>0</v>
          </cell>
          <cell r="DN72">
            <v>0</v>
          </cell>
          <cell r="DO72">
            <v>0</v>
          </cell>
          <cell r="DP72">
            <v>0</v>
          </cell>
          <cell r="DQ72">
            <v>0</v>
          </cell>
          <cell r="DR72">
            <v>0</v>
          </cell>
          <cell r="DS72"/>
          <cell r="DT72"/>
          <cell r="DU72">
            <v>0</v>
          </cell>
          <cell r="DV72" t="str">
            <v/>
          </cell>
          <cell r="DW72" t="str">
            <v/>
          </cell>
          <cell r="DX72">
            <v>0</v>
          </cell>
          <cell r="DY72">
            <v>0</v>
          </cell>
          <cell r="DZ72">
            <v>0</v>
          </cell>
          <cell r="EA72">
            <v>0</v>
          </cell>
          <cell r="EB72">
            <v>0</v>
          </cell>
          <cell r="EC72">
            <v>0</v>
          </cell>
          <cell r="ED72">
            <v>0</v>
          </cell>
          <cell r="EE72">
            <v>0</v>
          </cell>
          <cell r="EF72">
            <v>0</v>
          </cell>
          <cell r="EG72">
            <v>0</v>
          </cell>
          <cell r="EH72">
            <v>0</v>
          </cell>
          <cell r="EI72">
            <v>0</v>
          </cell>
          <cell r="EJ72">
            <v>0</v>
          </cell>
          <cell r="EK72">
            <v>0</v>
          </cell>
          <cell r="EL72">
            <v>0</v>
          </cell>
          <cell r="EM72">
            <v>0</v>
          </cell>
          <cell r="EN72">
            <v>0</v>
          </cell>
          <cell r="EO72">
            <v>0</v>
          </cell>
          <cell r="EP72">
            <v>0</v>
          </cell>
          <cell r="EQ72">
            <v>0</v>
          </cell>
          <cell r="ER72">
            <v>0</v>
          </cell>
          <cell r="ES72">
            <v>0</v>
          </cell>
          <cell r="ET72">
            <v>0</v>
          </cell>
          <cell r="EU72">
            <v>0</v>
          </cell>
          <cell r="EV72">
            <v>0</v>
          </cell>
          <cell r="EW72">
            <v>0</v>
          </cell>
          <cell r="EX72">
            <v>0</v>
          </cell>
          <cell r="EY72">
            <v>0</v>
          </cell>
          <cell r="EZ72">
            <v>0</v>
          </cell>
          <cell r="FA72">
            <v>0</v>
          </cell>
          <cell r="FB72">
            <v>0</v>
          </cell>
          <cell r="FC72"/>
          <cell r="FD72">
            <v>0</v>
          </cell>
          <cell r="FE72">
            <v>0</v>
          </cell>
          <cell r="FF72">
            <v>0</v>
          </cell>
          <cell r="FG72">
            <v>0</v>
          </cell>
          <cell r="FH72">
            <v>0</v>
          </cell>
          <cell r="FI72">
            <v>0</v>
          </cell>
          <cell r="FJ72">
            <v>0</v>
          </cell>
          <cell r="FK72">
            <v>0</v>
          </cell>
          <cell r="FL72">
            <v>0</v>
          </cell>
          <cell r="FM72">
            <v>0</v>
          </cell>
          <cell r="FN72">
            <v>0</v>
          </cell>
          <cell r="FO72"/>
          <cell r="FP72"/>
          <cell r="FQ72"/>
          <cell r="FR72">
            <v>0</v>
          </cell>
          <cell r="FS72">
            <v>0</v>
          </cell>
          <cell r="FT72">
            <v>0</v>
          </cell>
          <cell r="FU72">
            <v>0</v>
          </cell>
          <cell r="FV72">
            <v>0</v>
          </cell>
          <cell r="FW72">
            <v>0</v>
          </cell>
          <cell r="FX72">
            <v>0</v>
          </cell>
          <cell r="FY72">
            <v>0</v>
          </cell>
          <cell r="FZ72">
            <v>0</v>
          </cell>
          <cell r="GA72" t="str">
            <v/>
          </cell>
          <cell r="GB72">
            <v>0</v>
          </cell>
          <cell r="GC72" t="str">
            <v>CHECK - SHORT YEAR</v>
          </cell>
          <cell r="GD72"/>
          <cell r="GE72"/>
          <cell r="GF72">
            <v>0</v>
          </cell>
          <cell r="GG72">
            <v>0</v>
          </cell>
          <cell r="GH72">
            <v>0</v>
          </cell>
          <cell r="GI72"/>
          <cell r="GJ72">
            <v>0</v>
          </cell>
          <cell r="GK72">
            <v>0</v>
          </cell>
          <cell r="GL72">
            <v>0</v>
          </cell>
          <cell r="GM72">
            <v>0</v>
          </cell>
          <cell r="GN72">
            <v>0</v>
          </cell>
          <cell r="GO72">
            <v>0</v>
          </cell>
          <cell r="GP72">
            <v>0</v>
          </cell>
          <cell r="GQ72">
            <v>0</v>
          </cell>
          <cell r="GR72">
            <v>0</v>
          </cell>
          <cell r="GS72">
            <v>0</v>
          </cell>
          <cell r="GT72"/>
          <cell r="GU72">
            <v>0</v>
          </cell>
          <cell r="GV72">
            <v>0</v>
          </cell>
        </row>
        <row r="73">
          <cell r="D73" t="str">
            <v/>
          </cell>
          <cell r="E73" t="str">
            <v/>
          </cell>
          <cell r="F73" t="str">
            <v/>
          </cell>
          <cell r="G73" t="str">
            <v/>
          </cell>
          <cell r="H73" t="str">
            <v/>
          </cell>
          <cell r="I73" t="str">
            <v/>
          </cell>
          <cell r="J73" t="str">
            <v/>
          </cell>
          <cell r="K73" t="str">
            <v/>
          </cell>
          <cell r="L73"/>
          <cell r="M73"/>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cell r="DT73"/>
          <cell r="DU73">
            <v>0</v>
          </cell>
          <cell r="DV73" t="str">
            <v/>
          </cell>
          <cell r="DW73" t="str">
            <v/>
          </cell>
          <cell r="DX73">
            <v>0</v>
          </cell>
          <cell r="DY73">
            <v>0</v>
          </cell>
          <cell r="DZ73">
            <v>0</v>
          </cell>
          <cell r="EA73">
            <v>0</v>
          </cell>
          <cell r="EB73">
            <v>0</v>
          </cell>
          <cell r="EC73">
            <v>0</v>
          </cell>
          <cell r="ED73">
            <v>0</v>
          </cell>
          <cell r="EE73">
            <v>0</v>
          </cell>
          <cell r="EF73">
            <v>0</v>
          </cell>
          <cell r="EG73">
            <v>0</v>
          </cell>
          <cell r="EH73">
            <v>0</v>
          </cell>
          <cell r="EI73">
            <v>0</v>
          </cell>
          <cell r="EJ73">
            <v>0</v>
          </cell>
          <cell r="EK73">
            <v>0</v>
          </cell>
          <cell r="EL73">
            <v>0</v>
          </cell>
          <cell r="EM73">
            <v>0</v>
          </cell>
          <cell r="EN73">
            <v>0</v>
          </cell>
          <cell r="EO73">
            <v>0</v>
          </cell>
          <cell r="EP73">
            <v>0</v>
          </cell>
          <cell r="EQ73">
            <v>0</v>
          </cell>
          <cell r="ER73">
            <v>0</v>
          </cell>
          <cell r="ES73">
            <v>0</v>
          </cell>
          <cell r="ET73">
            <v>0</v>
          </cell>
          <cell r="EU73">
            <v>0</v>
          </cell>
          <cell r="EV73">
            <v>0</v>
          </cell>
          <cell r="EW73">
            <v>0</v>
          </cell>
          <cell r="EX73">
            <v>0</v>
          </cell>
          <cell r="EY73">
            <v>0</v>
          </cell>
          <cell r="EZ73">
            <v>0</v>
          </cell>
          <cell r="FA73">
            <v>0</v>
          </cell>
          <cell r="FB73">
            <v>0</v>
          </cell>
          <cell r="FC73"/>
          <cell r="FD73">
            <v>0</v>
          </cell>
          <cell r="FE73">
            <v>0</v>
          </cell>
          <cell r="FF73">
            <v>0</v>
          </cell>
          <cell r="FG73">
            <v>0</v>
          </cell>
          <cell r="FH73">
            <v>0</v>
          </cell>
          <cell r="FI73">
            <v>0</v>
          </cell>
          <cell r="FJ73">
            <v>0</v>
          </cell>
          <cell r="FK73">
            <v>0</v>
          </cell>
          <cell r="FL73">
            <v>0</v>
          </cell>
          <cell r="FM73">
            <v>0</v>
          </cell>
          <cell r="FN73">
            <v>0</v>
          </cell>
          <cell r="FO73"/>
          <cell r="FP73"/>
          <cell r="FQ73"/>
          <cell r="FR73">
            <v>0</v>
          </cell>
          <cell r="FS73">
            <v>0</v>
          </cell>
          <cell r="FT73">
            <v>0</v>
          </cell>
          <cell r="FU73">
            <v>0</v>
          </cell>
          <cell r="FV73">
            <v>0</v>
          </cell>
          <cell r="FW73">
            <v>0</v>
          </cell>
          <cell r="FX73">
            <v>0</v>
          </cell>
          <cell r="FY73">
            <v>0</v>
          </cell>
          <cell r="FZ73">
            <v>0</v>
          </cell>
          <cell r="GA73" t="str">
            <v/>
          </cell>
          <cell r="GB73">
            <v>0</v>
          </cell>
          <cell r="GC73" t="str">
            <v>CHECK - SHORT YEAR</v>
          </cell>
          <cell r="GD73"/>
          <cell r="GE73"/>
          <cell r="GF73">
            <v>0</v>
          </cell>
          <cell r="GG73">
            <v>0</v>
          </cell>
          <cell r="GH73">
            <v>0</v>
          </cell>
          <cell r="GI73"/>
          <cell r="GJ73">
            <v>0</v>
          </cell>
          <cell r="GK73">
            <v>0</v>
          </cell>
          <cell r="GL73">
            <v>0</v>
          </cell>
          <cell r="GM73">
            <v>0</v>
          </cell>
          <cell r="GN73">
            <v>0</v>
          </cell>
          <cell r="GO73">
            <v>0</v>
          </cell>
          <cell r="GP73">
            <v>0</v>
          </cell>
          <cell r="GQ73">
            <v>0</v>
          </cell>
          <cell r="GR73">
            <v>0</v>
          </cell>
          <cell r="GS73">
            <v>0</v>
          </cell>
          <cell r="GT73"/>
          <cell r="GU73">
            <v>0</v>
          </cell>
          <cell r="GV73">
            <v>0</v>
          </cell>
        </row>
        <row r="74">
          <cell r="D74" t="str">
            <v/>
          </cell>
          <cell r="E74" t="str">
            <v/>
          </cell>
          <cell r="F74" t="str">
            <v/>
          </cell>
          <cell r="G74" t="str">
            <v/>
          </cell>
          <cell r="H74" t="str">
            <v/>
          </cell>
          <cell r="I74" t="str">
            <v/>
          </cell>
          <cell r="J74" t="str">
            <v/>
          </cell>
          <cell r="K74" t="str">
            <v/>
          </cell>
          <cell r="L74"/>
          <cell r="M74"/>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cell r="DT74"/>
          <cell r="DU74">
            <v>0</v>
          </cell>
          <cell r="DV74" t="str">
            <v/>
          </cell>
          <cell r="DW74" t="str">
            <v/>
          </cell>
          <cell r="DX74">
            <v>0</v>
          </cell>
          <cell r="DY74">
            <v>0</v>
          </cell>
          <cell r="DZ74">
            <v>0</v>
          </cell>
          <cell r="EA74">
            <v>0</v>
          </cell>
          <cell r="EB74">
            <v>0</v>
          </cell>
          <cell r="EC74">
            <v>0</v>
          </cell>
          <cell r="ED74">
            <v>0</v>
          </cell>
          <cell r="EE74">
            <v>0</v>
          </cell>
          <cell r="EF74">
            <v>0</v>
          </cell>
          <cell r="EG74">
            <v>0</v>
          </cell>
          <cell r="EH74">
            <v>0</v>
          </cell>
          <cell r="EI74">
            <v>0</v>
          </cell>
          <cell r="EJ74">
            <v>0</v>
          </cell>
          <cell r="EK74">
            <v>0</v>
          </cell>
          <cell r="EL74">
            <v>0</v>
          </cell>
          <cell r="EM74">
            <v>0</v>
          </cell>
          <cell r="EN74">
            <v>0</v>
          </cell>
          <cell r="EO74">
            <v>0</v>
          </cell>
          <cell r="EP74">
            <v>0</v>
          </cell>
          <cell r="EQ74">
            <v>0</v>
          </cell>
          <cell r="ER74">
            <v>0</v>
          </cell>
          <cell r="ES74">
            <v>0</v>
          </cell>
          <cell r="ET74">
            <v>0</v>
          </cell>
          <cell r="EU74">
            <v>0</v>
          </cell>
          <cell r="EV74">
            <v>0</v>
          </cell>
          <cell r="EW74">
            <v>0</v>
          </cell>
          <cell r="EX74">
            <v>0</v>
          </cell>
          <cell r="EY74">
            <v>0</v>
          </cell>
          <cell r="EZ74">
            <v>0</v>
          </cell>
          <cell r="FA74">
            <v>0</v>
          </cell>
          <cell r="FB74">
            <v>0</v>
          </cell>
          <cell r="FC74"/>
          <cell r="FD74">
            <v>0</v>
          </cell>
          <cell r="FE74">
            <v>0</v>
          </cell>
          <cell r="FF74">
            <v>0</v>
          </cell>
          <cell r="FG74">
            <v>0</v>
          </cell>
          <cell r="FH74">
            <v>0</v>
          </cell>
          <cell r="FI74">
            <v>0</v>
          </cell>
          <cell r="FJ74">
            <v>0</v>
          </cell>
          <cell r="FK74">
            <v>0</v>
          </cell>
          <cell r="FL74">
            <v>0</v>
          </cell>
          <cell r="FM74">
            <v>0</v>
          </cell>
          <cell r="FN74">
            <v>0</v>
          </cell>
          <cell r="FO74"/>
          <cell r="FP74"/>
          <cell r="FQ74"/>
          <cell r="FR74">
            <v>0</v>
          </cell>
          <cell r="FS74">
            <v>0</v>
          </cell>
          <cell r="FT74">
            <v>0</v>
          </cell>
          <cell r="FU74">
            <v>0</v>
          </cell>
          <cell r="FV74">
            <v>0</v>
          </cell>
          <cell r="FW74">
            <v>0</v>
          </cell>
          <cell r="FX74">
            <v>0</v>
          </cell>
          <cell r="FY74">
            <v>0</v>
          </cell>
          <cell r="FZ74">
            <v>0</v>
          </cell>
          <cell r="GA74" t="str">
            <v/>
          </cell>
          <cell r="GB74">
            <v>0</v>
          </cell>
          <cell r="GC74" t="str">
            <v>CHECK - SHORT YEAR</v>
          </cell>
          <cell r="GD74"/>
          <cell r="GE74"/>
          <cell r="GF74">
            <v>0</v>
          </cell>
          <cell r="GG74">
            <v>0</v>
          </cell>
          <cell r="GH74">
            <v>0</v>
          </cell>
          <cell r="GI74"/>
          <cell r="GJ74">
            <v>0</v>
          </cell>
          <cell r="GK74">
            <v>0</v>
          </cell>
          <cell r="GL74">
            <v>0</v>
          </cell>
          <cell r="GM74">
            <v>0</v>
          </cell>
          <cell r="GN74">
            <v>0</v>
          </cell>
          <cell r="GO74">
            <v>0</v>
          </cell>
          <cell r="GP74">
            <v>0</v>
          </cell>
          <cell r="GQ74">
            <v>0</v>
          </cell>
          <cell r="GR74">
            <v>0</v>
          </cell>
          <cell r="GS74">
            <v>0</v>
          </cell>
          <cell r="GT74"/>
          <cell r="GU74">
            <v>0</v>
          </cell>
          <cell r="GV74">
            <v>0</v>
          </cell>
        </row>
        <row r="75">
          <cell r="D75" t="str">
            <v/>
          </cell>
          <cell r="E75" t="str">
            <v/>
          </cell>
          <cell r="F75" t="str">
            <v/>
          </cell>
          <cell r="G75" t="str">
            <v/>
          </cell>
          <cell r="H75" t="str">
            <v/>
          </cell>
          <cell r="I75" t="str">
            <v/>
          </cell>
          <cell r="J75" t="str">
            <v/>
          </cell>
          <cell r="K75" t="str">
            <v/>
          </cell>
          <cell r="L75"/>
          <cell r="M75"/>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cell r="DT75"/>
          <cell r="DU75">
            <v>0</v>
          </cell>
          <cell r="DV75" t="str">
            <v/>
          </cell>
          <cell r="DW75" t="str">
            <v/>
          </cell>
          <cell r="DX75">
            <v>0</v>
          </cell>
          <cell r="DY75">
            <v>0</v>
          </cell>
          <cell r="DZ75">
            <v>0</v>
          </cell>
          <cell r="EA75">
            <v>0</v>
          </cell>
          <cell r="EB75">
            <v>0</v>
          </cell>
          <cell r="EC75">
            <v>0</v>
          </cell>
          <cell r="ED75">
            <v>0</v>
          </cell>
          <cell r="EE75">
            <v>0</v>
          </cell>
          <cell r="EF75">
            <v>0</v>
          </cell>
          <cell r="EG75">
            <v>0</v>
          </cell>
          <cell r="EH75">
            <v>0</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v>
          </cell>
          <cell r="EW75">
            <v>0</v>
          </cell>
          <cell r="EX75">
            <v>0</v>
          </cell>
          <cell r="EY75">
            <v>0</v>
          </cell>
          <cell r="EZ75">
            <v>0</v>
          </cell>
          <cell r="FA75">
            <v>0</v>
          </cell>
          <cell r="FB75">
            <v>0</v>
          </cell>
          <cell r="FC75"/>
          <cell r="FD75">
            <v>0</v>
          </cell>
          <cell r="FE75">
            <v>0</v>
          </cell>
          <cell r="FF75">
            <v>0</v>
          </cell>
          <cell r="FG75">
            <v>0</v>
          </cell>
          <cell r="FH75">
            <v>0</v>
          </cell>
          <cell r="FI75">
            <v>0</v>
          </cell>
          <cell r="FJ75">
            <v>0</v>
          </cell>
          <cell r="FK75">
            <v>0</v>
          </cell>
          <cell r="FL75">
            <v>0</v>
          </cell>
          <cell r="FM75">
            <v>0</v>
          </cell>
          <cell r="FN75">
            <v>0</v>
          </cell>
          <cell r="FO75"/>
          <cell r="FP75"/>
          <cell r="FQ75"/>
          <cell r="FR75">
            <v>0</v>
          </cell>
          <cell r="FS75">
            <v>0</v>
          </cell>
          <cell r="FT75">
            <v>0</v>
          </cell>
          <cell r="FU75">
            <v>0</v>
          </cell>
          <cell r="FV75">
            <v>0</v>
          </cell>
          <cell r="FW75">
            <v>0</v>
          </cell>
          <cell r="FX75">
            <v>0</v>
          </cell>
          <cell r="FY75">
            <v>0</v>
          </cell>
          <cell r="FZ75">
            <v>0</v>
          </cell>
          <cell r="GA75" t="str">
            <v/>
          </cell>
          <cell r="GB75">
            <v>0</v>
          </cell>
          <cell r="GC75" t="str">
            <v>CHECK - SHORT YEAR</v>
          </cell>
          <cell r="GD75"/>
          <cell r="GE75"/>
          <cell r="GF75">
            <v>0</v>
          </cell>
          <cell r="GG75">
            <v>0</v>
          </cell>
          <cell r="GH75">
            <v>0</v>
          </cell>
          <cell r="GI75"/>
          <cell r="GJ75">
            <v>0</v>
          </cell>
          <cell r="GK75">
            <v>0</v>
          </cell>
          <cell r="GL75">
            <v>0</v>
          </cell>
          <cell r="GM75">
            <v>0</v>
          </cell>
          <cell r="GN75">
            <v>0</v>
          </cell>
          <cell r="GO75">
            <v>0</v>
          </cell>
          <cell r="GP75">
            <v>0</v>
          </cell>
          <cell r="GQ75">
            <v>0</v>
          </cell>
          <cell r="GR75">
            <v>0</v>
          </cell>
          <cell r="GS75">
            <v>0</v>
          </cell>
          <cell r="GT75"/>
          <cell r="GU75">
            <v>0</v>
          </cell>
          <cell r="GV75">
            <v>0</v>
          </cell>
        </row>
        <row r="76">
          <cell r="D76" t="str">
            <v/>
          </cell>
          <cell r="E76" t="str">
            <v/>
          </cell>
          <cell r="F76" t="str">
            <v/>
          </cell>
          <cell r="G76" t="str">
            <v/>
          </cell>
          <cell r="H76" t="str">
            <v/>
          </cell>
          <cell r="I76" t="str">
            <v/>
          </cell>
          <cell r="J76" t="str">
            <v/>
          </cell>
          <cell r="K76" t="str">
            <v/>
          </cell>
          <cell r="L76"/>
          <cell r="M76"/>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cell r="DT76"/>
          <cell r="DU76">
            <v>0</v>
          </cell>
          <cell r="DV76" t="str">
            <v/>
          </cell>
          <cell r="DW76" t="str">
            <v/>
          </cell>
          <cell r="DX76">
            <v>0</v>
          </cell>
          <cell r="DY76">
            <v>0</v>
          </cell>
          <cell r="DZ76">
            <v>0</v>
          </cell>
          <cell r="EA76">
            <v>0</v>
          </cell>
          <cell r="EB76">
            <v>0</v>
          </cell>
          <cell r="EC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cell r="FD76">
            <v>0</v>
          </cell>
          <cell r="FE76">
            <v>0</v>
          </cell>
          <cell r="FF76">
            <v>0</v>
          </cell>
          <cell r="FG76">
            <v>0</v>
          </cell>
          <cell r="FH76">
            <v>0</v>
          </cell>
          <cell r="FI76">
            <v>0</v>
          </cell>
          <cell r="FJ76">
            <v>0</v>
          </cell>
          <cell r="FK76">
            <v>0</v>
          </cell>
          <cell r="FL76">
            <v>0</v>
          </cell>
          <cell r="FM76">
            <v>0</v>
          </cell>
          <cell r="FN76">
            <v>0</v>
          </cell>
          <cell r="FO76"/>
          <cell r="FP76"/>
          <cell r="FQ76"/>
          <cell r="FR76">
            <v>0</v>
          </cell>
          <cell r="FS76">
            <v>0</v>
          </cell>
          <cell r="FT76">
            <v>0</v>
          </cell>
          <cell r="FU76">
            <v>0</v>
          </cell>
          <cell r="FV76">
            <v>0</v>
          </cell>
          <cell r="FW76">
            <v>0</v>
          </cell>
          <cell r="FX76">
            <v>0</v>
          </cell>
          <cell r="FY76">
            <v>0</v>
          </cell>
          <cell r="FZ76">
            <v>0</v>
          </cell>
          <cell r="GA76" t="str">
            <v/>
          </cell>
          <cell r="GB76">
            <v>0</v>
          </cell>
          <cell r="GC76" t="str">
            <v>CHECK - SHORT YEAR</v>
          </cell>
          <cell r="GD76"/>
          <cell r="GE76"/>
          <cell r="GF76">
            <v>0</v>
          </cell>
          <cell r="GG76">
            <v>0</v>
          </cell>
          <cell r="GH76">
            <v>0</v>
          </cell>
          <cell r="GI76"/>
          <cell r="GJ76">
            <v>0</v>
          </cell>
          <cell r="GK76">
            <v>0</v>
          </cell>
          <cell r="GL76">
            <v>0</v>
          </cell>
          <cell r="GM76">
            <v>0</v>
          </cell>
          <cell r="GN76">
            <v>0</v>
          </cell>
          <cell r="GO76">
            <v>0</v>
          </cell>
          <cell r="GP76">
            <v>0</v>
          </cell>
          <cell r="GQ76">
            <v>0</v>
          </cell>
          <cell r="GR76">
            <v>0</v>
          </cell>
          <cell r="GS76">
            <v>0</v>
          </cell>
          <cell r="GT76"/>
          <cell r="GU76">
            <v>0</v>
          </cell>
          <cell r="GV76">
            <v>0</v>
          </cell>
        </row>
        <row r="77">
          <cell r="D77" t="str">
            <v/>
          </cell>
          <cell r="E77" t="str">
            <v/>
          </cell>
          <cell r="F77" t="str">
            <v/>
          </cell>
          <cell r="G77" t="str">
            <v/>
          </cell>
          <cell r="H77" t="str">
            <v/>
          </cell>
          <cell r="I77" t="str">
            <v/>
          </cell>
          <cell r="J77" t="str">
            <v/>
          </cell>
          <cell r="K77" t="str">
            <v/>
          </cell>
          <cell r="L77"/>
          <cell r="M77"/>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cell r="DT77"/>
          <cell r="DU77">
            <v>0</v>
          </cell>
          <cell r="DV77" t="str">
            <v/>
          </cell>
          <cell r="DW77" t="str">
            <v/>
          </cell>
          <cell r="DX77">
            <v>0</v>
          </cell>
          <cell r="DY77">
            <v>0</v>
          </cell>
          <cell r="DZ77">
            <v>0</v>
          </cell>
          <cell r="EA77">
            <v>0</v>
          </cell>
          <cell r="EB77">
            <v>0</v>
          </cell>
          <cell r="EC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cell r="FD77">
            <v>0</v>
          </cell>
          <cell r="FE77">
            <v>0</v>
          </cell>
          <cell r="FF77">
            <v>0</v>
          </cell>
          <cell r="FG77">
            <v>0</v>
          </cell>
          <cell r="FH77">
            <v>0</v>
          </cell>
          <cell r="FI77">
            <v>0</v>
          </cell>
          <cell r="FJ77">
            <v>0</v>
          </cell>
          <cell r="FK77">
            <v>0</v>
          </cell>
          <cell r="FL77">
            <v>0</v>
          </cell>
          <cell r="FM77">
            <v>0</v>
          </cell>
          <cell r="FN77">
            <v>0</v>
          </cell>
          <cell r="FO77"/>
          <cell r="FP77"/>
          <cell r="FQ77"/>
          <cell r="FR77">
            <v>0</v>
          </cell>
          <cell r="FS77">
            <v>0</v>
          </cell>
          <cell r="FT77">
            <v>0</v>
          </cell>
          <cell r="FU77">
            <v>0</v>
          </cell>
          <cell r="FV77">
            <v>0</v>
          </cell>
          <cell r="FW77">
            <v>0</v>
          </cell>
          <cell r="FX77">
            <v>0</v>
          </cell>
          <cell r="FY77">
            <v>0</v>
          </cell>
          <cell r="FZ77">
            <v>0</v>
          </cell>
          <cell r="GA77" t="str">
            <v/>
          </cell>
          <cell r="GB77">
            <v>0</v>
          </cell>
          <cell r="GC77" t="str">
            <v>CHECK - SHORT YEAR</v>
          </cell>
          <cell r="GD77"/>
          <cell r="GE77"/>
          <cell r="GF77">
            <v>0</v>
          </cell>
          <cell r="GG77">
            <v>0</v>
          </cell>
          <cell r="GH77">
            <v>0</v>
          </cell>
          <cell r="GI77"/>
          <cell r="GJ77">
            <v>0</v>
          </cell>
          <cell r="GK77">
            <v>0</v>
          </cell>
          <cell r="GL77">
            <v>0</v>
          </cell>
          <cell r="GM77">
            <v>0</v>
          </cell>
          <cell r="GN77">
            <v>0</v>
          </cell>
          <cell r="GO77">
            <v>0</v>
          </cell>
          <cell r="GP77">
            <v>0</v>
          </cell>
          <cell r="GQ77">
            <v>0</v>
          </cell>
          <cell r="GR77">
            <v>0</v>
          </cell>
          <cell r="GS77">
            <v>0</v>
          </cell>
          <cell r="GT77"/>
          <cell r="GU77">
            <v>0</v>
          </cell>
          <cell r="GV77">
            <v>0</v>
          </cell>
        </row>
        <row r="78">
          <cell r="D78" t="str">
            <v/>
          </cell>
          <cell r="E78" t="str">
            <v/>
          </cell>
          <cell r="F78" t="str">
            <v/>
          </cell>
          <cell r="G78" t="str">
            <v/>
          </cell>
          <cell r="H78" t="str">
            <v/>
          </cell>
          <cell r="I78" t="str">
            <v/>
          </cell>
          <cell r="J78" t="str">
            <v/>
          </cell>
          <cell r="K78" t="str">
            <v/>
          </cell>
          <cell r="L78"/>
          <cell r="M78"/>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cell r="DT78"/>
          <cell r="DU78">
            <v>0</v>
          </cell>
          <cell r="DV78" t="str">
            <v/>
          </cell>
          <cell r="DW78" t="str">
            <v/>
          </cell>
          <cell r="DX78">
            <v>0</v>
          </cell>
          <cell r="DY78">
            <v>0</v>
          </cell>
          <cell r="DZ78">
            <v>0</v>
          </cell>
          <cell r="EA78">
            <v>0</v>
          </cell>
          <cell r="EB78">
            <v>0</v>
          </cell>
          <cell r="EC78">
            <v>0</v>
          </cell>
          <cell r="ED78">
            <v>0</v>
          </cell>
          <cell r="EE78">
            <v>0</v>
          </cell>
          <cell r="EF78">
            <v>0</v>
          </cell>
          <cell r="EG78">
            <v>0</v>
          </cell>
          <cell r="EH78">
            <v>0</v>
          </cell>
          <cell r="EI78">
            <v>0</v>
          </cell>
          <cell r="EJ78">
            <v>0</v>
          </cell>
          <cell r="EK78">
            <v>0</v>
          </cell>
          <cell r="EL78">
            <v>0</v>
          </cell>
          <cell r="EM78">
            <v>0</v>
          </cell>
          <cell r="EN78">
            <v>0</v>
          </cell>
          <cell r="EO78">
            <v>0</v>
          </cell>
          <cell r="EP78">
            <v>0</v>
          </cell>
          <cell r="EQ78">
            <v>0</v>
          </cell>
          <cell r="ER78">
            <v>0</v>
          </cell>
          <cell r="ES78">
            <v>0</v>
          </cell>
          <cell r="ET78">
            <v>0</v>
          </cell>
          <cell r="EU78">
            <v>0</v>
          </cell>
          <cell r="EV78">
            <v>0</v>
          </cell>
          <cell r="EW78">
            <v>0</v>
          </cell>
          <cell r="EX78">
            <v>0</v>
          </cell>
          <cell r="EY78">
            <v>0</v>
          </cell>
          <cell r="EZ78">
            <v>0</v>
          </cell>
          <cell r="FA78">
            <v>0</v>
          </cell>
          <cell r="FB78">
            <v>0</v>
          </cell>
          <cell r="FC78"/>
          <cell r="FD78">
            <v>0</v>
          </cell>
          <cell r="FE78">
            <v>0</v>
          </cell>
          <cell r="FF78">
            <v>0</v>
          </cell>
          <cell r="FG78">
            <v>0</v>
          </cell>
          <cell r="FH78">
            <v>0</v>
          </cell>
          <cell r="FI78">
            <v>0</v>
          </cell>
          <cell r="FJ78">
            <v>0</v>
          </cell>
          <cell r="FK78">
            <v>0</v>
          </cell>
          <cell r="FL78">
            <v>0</v>
          </cell>
          <cell r="FM78">
            <v>0</v>
          </cell>
          <cell r="FN78">
            <v>0</v>
          </cell>
          <cell r="FO78"/>
          <cell r="FP78"/>
          <cell r="FQ78"/>
          <cell r="FR78">
            <v>0</v>
          </cell>
          <cell r="FS78">
            <v>0</v>
          </cell>
          <cell r="FT78">
            <v>0</v>
          </cell>
          <cell r="FU78">
            <v>0</v>
          </cell>
          <cell r="FV78">
            <v>0</v>
          </cell>
          <cell r="FW78">
            <v>0</v>
          </cell>
          <cell r="FX78">
            <v>0</v>
          </cell>
          <cell r="FY78">
            <v>0</v>
          </cell>
          <cell r="FZ78">
            <v>0</v>
          </cell>
          <cell r="GA78" t="str">
            <v/>
          </cell>
          <cell r="GB78">
            <v>0</v>
          </cell>
          <cell r="GC78" t="str">
            <v>CHECK - SHORT YEAR</v>
          </cell>
          <cell r="GD78"/>
          <cell r="GE78"/>
          <cell r="GF78">
            <v>0</v>
          </cell>
          <cell r="GG78">
            <v>0</v>
          </cell>
          <cell r="GH78">
            <v>0</v>
          </cell>
          <cell r="GI78"/>
          <cell r="GJ78">
            <v>0</v>
          </cell>
          <cell r="GK78">
            <v>0</v>
          </cell>
          <cell r="GL78">
            <v>0</v>
          </cell>
          <cell r="GM78">
            <v>0</v>
          </cell>
          <cell r="GN78">
            <v>0</v>
          </cell>
          <cell r="GO78">
            <v>0</v>
          </cell>
          <cell r="GP78">
            <v>0</v>
          </cell>
          <cell r="GQ78">
            <v>0</v>
          </cell>
          <cell r="GR78">
            <v>0</v>
          </cell>
          <cell r="GS78">
            <v>0</v>
          </cell>
          <cell r="GT78"/>
          <cell r="GU78">
            <v>0</v>
          </cell>
          <cell r="GV78">
            <v>0</v>
          </cell>
        </row>
        <row r="79">
          <cell r="D79" t="str">
            <v/>
          </cell>
          <cell r="E79" t="str">
            <v/>
          </cell>
          <cell r="F79" t="str">
            <v/>
          </cell>
          <cell r="G79" t="str">
            <v/>
          </cell>
          <cell r="H79" t="str">
            <v/>
          </cell>
          <cell r="I79" t="str">
            <v/>
          </cell>
          <cell r="J79" t="str">
            <v/>
          </cell>
          <cell r="K79" t="str">
            <v/>
          </cell>
          <cell r="L79"/>
          <cell r="M79"/>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0</v>
          </cell>
          <cell r="DM79">
            <v>0</v>
          </cell>
          <cell r="DN79">
            <v>0</v>
          </cell>
          <cell r="DO79">
            <v>0</v>
          </cell>
          <cell r="DP79">
            <v>0</v>
          </cell>
          <cell r="DQ79">
            <v>0</v>
          </cell>
          <cell r="DR79">
            <v>0</v>
          </cell>
          <cell r="DS79"/>
          <cell r="DT79"/>
          <cell r="DU79">
            <v>0</v>
          </cell>
          <cell r="DV79" t="str">
            <v/>
          </cell>
          <cell r="DW79" t="str">
            <v/>
          </cell>
          <cell r="DX79">
            <v>0</v>
          </cell>
          <cell r="DY79">
            <v>0</v>
          </cell>
          <cell r="DZ79">
            <v>0</v>
          </cell>
          <cell r="EA79">
            <v>0</v>
          </cell>
          <cell r="EB79">
            <v>0</v>
          </cell>
          <cell r="EC79">
            <v>0</v>
          </cell>
          <cell r="ED79">
            <v>0</v>
          </cell>
          <cell r="EE79">
            <v>0</v>
          </cell>
          <cell r="EF79">
            <v>0</v>
          </cell>
          <cell r="EG79">
            <v>0</v>
          </cell>
          <cell r="EH79">
            <v>0</v>
          </cell>
          <cell r="EI79">
            <v>0</v>
          </cell>
          <cell r="EJ79">
            <v>0</v>
          </cell>
          <cell r="EK79">
            <v>0</v>
          </cell>
          <cell r="EL79">
            <v>0</v>
          </cell>
          <cell r="EM79">
            <v>0</v>
          </cell>
          <cell r="EN79">
            <v>0</v>
          </cell>
          <cell r="EO79">
            <v>0</v>
          </cell>
          <cell r="EP79">
            <v>0</v>
          </cell>
          <cell r="EQ79">
            <v>0</v>
          </cell>
          <cell r="ER79">
            <v>0</v>
          </cell>
          <cell r="ES79">
            <v>0</v>
          </cell>
          <cell r="ET79">
            <v>0</v>
          </cell>
          <cell r="EU79">
            <v>0</v>
          </cell>
          <cell r="EV79">
            <v>0</v>
          </cell>
          <cell r="EW79">
            <v>0</v>
          </cell>
          <cell r="EX79">
            <v>0</v>
          </cell>
          <cell r="EY79">
            <v>0</v>
          </cell>
          <cell r="EZ79">
            <v>0</v>
          </cell>
          <cell r="FA79">
            <v>0</v>
          </cell>
          <cell r="FB79">
            <v>0</v>
          </cell>
          <cell r="FC79"/>
          <cell r="FD79">
            <v>0</v>
          </cell>
          <cell r="FE79">
            <v>0</v>
          </cell>
          <cell r="FF79">
            <v>0</v>
          </cell>
          <cell r="FG79">
            <v>0</v>
          </cell>
          <cell r="FH79">
            <v>0</v>
          </cell>
          <cell r="FI79">
            <v>0</v>
          </cell>
          <cell r="FJ79">
            <v>0</v>
          </cell>
          <cell r="FK79">
            <v>0</v>
          </cell>
          <cell r="FL79">
            <v>0</v>
          </cell>
          <cell r="FM79">
            <v>0</v>
          </cell>
          <cell r="FN79">
            <v>0</v>
          </cell>
          <cell r="FO79"/>
          <cell r="FP79"/>
          <cell r="FQ79"/>
          <cell r="FR79">
            <v>0</v>
          </cell>
          <cell r="FS79">
            <v>0</v>
          </cell>
          <cell r="FT79">
            <v>0</v>
          </cell>
          <cell r="FU79">
            <v>0</v>
          </cell>
          <cell r="FV79">
            <v>0</v>
          </cell>
          <cell r="FW79">
            <v>0</v>
          </cell>
          <cell r="FX79">
            <v>0</v>
          </cell>
          <cell r="FY79">
            <v>0</v>
          </cell>
          <cell r="FZ79">
            <v>0</v>
          </cell>
          <cell r="GA79" t="str">
            <v/>
          </cell>
          <cell r="GB79">
            <v>0</v>
          </cell>
          <cell r="GC79" t="str">
            <v>CHECK - SHORT YEAR</v>
          </cell>
          <cell r="GD79"/>
          <cell r="GE79"/>
          <cell r="GF79">
            <v>0</v>
          </cell>
          <cell r="GG79">
            <v>0</v>
          </cell>
          <cell r="GH79">
            <v>0</v>
          </cell>
          <cell r="GI79"/>
          <cell r="GJ79">
            <v>0</v>
          </cell>
          <cell r="GK79">
            <v>0</v>
          </cell>
          <cell r="GL79">
            <v>0</v>
          </cell>
          <cell r="GM79">
            <v>0</v>
          </cell>
          <cell r="GN79">
            <v>0</v>
          </cell>
          <cell r="GO79">
            <v>0</v>
          </cell>
          <cell r="GP79">
            <v>0</v>
          </cell>
          <cell r="GQ79">
            <v>0</v>
          </cell>
          <cell r="GR79">
            <v>0</v>
          </cell>
          <cell r="GS79">
            <v>0</v>
          </cell>
          <cell r="GT79"/>
          <cell r="GU79">
            <v>0</v>
          </cell>
          <cell r="GV79">
            <v>0</v>
          </cell>
        </row>
        <row r="80">
          <cell r="D80" t="str">
            <v/>
          </cell>
          <cell r="E80" t="str">
            <v/>
          </cell>
          <cell r="F80" t="str">
            <v/>
          </cell>
          <cell r="G80" t="str">
            <v/>
          </cell>
          <cell r="H80" t="str">
            <v/>
          </cell>
          <cell r="I80" t="str">
            <v/>
          </cell>
          <cell r="J80" t="str">
            <v/>
          </cell>
          <cell r="K80" t="str">
            <v/>
          </cell>
          <cell r="L80"/>
          <cell r="M80"/>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cell r="DT80"/>
          <cell r="DU80">
            <v>0</v>
          </cell>
          <cell r="DV80" t="str">
            <v/>
          </cell>
          <cell r="DW80" t="str">
            <v/>
          </cell>
          <cell r="DX80">
            <v>0</v>
          </cell>
          <cell r="DY80">
            <v>0</v>
          </cell>
          <cell r="DZ80">
            <v>0</v>
          </cell>
          <cell r="EA80">
            <v>0</v>
          </cell>
          <cell r="EB80">
            <v>0</v>
          </cell>
          <cell r="EC80">
            <v>0</v>
          </cell>
          <cell r="ED80">
            <v>0</v>
          </cell>
          <cell r="EE80">
            <v>0</v>
          </cell>
          <cell r="EF80">
            <v>0</v>
          </cell>
          <cell r="EG80">
            <v>0</v>
          </cell>
          <cell r="EH80">
            <v>0</v>
          </cell>
          <cell r="EI80">
            <v>0</v>
          </cell>
          <cell r="EJ80">
            <v>0</v>
          </cell>
          <cell r="EK80">
            <v>0</v>
          </cell>
          <cell r="EL80">
            <v>0</v>
          </cell>
          <cell r="EM80">
            <v>0</v>
          </cell>
          <cell r="EN80">
            <v>0</v>
          </cell>
          <cell r="EO80">
            <v>0</v>
          </cell>
          <cell r="EP80">
            <v>0</v>
          </cell>
          <cell r="EQ80">
            <v>0</v>
          </cell>
          <cell r="ER80">
            <v>0</v>
          </cell>
          <cell r="ES80">
            <v>0</v>
          </cell>
          <cell r="ET80">
            <v>0</v>
          </cell>
          <cell r="EU80">
            <v>0</v>
          </cell>
          <cell r="EV80">
            <v>0</v>
          </cell>
          <cell r="EW80">
            <v>0</v>
          </cell>
          <cell r="EX80">
            <v>0</v>
          </cell>
          <cell r="EY80">
            <v>0</v>
          </cell>
          <cell r="EZ80">
            <v>0</v>
          </cell>
          <cell r="FA80">
            <v>0</v>
          </cell>
          <cell r="FB80">
            <v>0</v>
          </cell>
          <cell r="FC80"/>
          <cell r="FD80">
            <v>0</v>
          </cell>
          <cell r="FE80">
            <v>0</v>
          </cell>
          <cell r="FF80">
            <v>0</v>
          </cell>
          <cell r="FG80">
            <v>0</v>
          </cell>
          <cell r="FH80">
            <v>0</v>
          </cell>
          <cell r="FI80">
            <v>0</v>
          </cell>
          <cell r="FJ80">
            <v>0</v>
          </cell>
          <cell r="FK80">
            <v>0</v>
          </cell>
          <cell r="FL80">
            <v>0</v>
          </cell>
          <cell r="FM80">
            <v>0</v>
          </cell>
          <cell r="FN80">
            <v>0</v>
          </cell>
          <cell r="FO80"/>
          <cell r="FP80"/>
          <cell r="FQ80"/>
          <cell r="FR80">
            <v>0</v>
          </cell>
          <cell r="FS80">
            <v>0</v>
          </cell>
          <cell r="FT80">
            <v>0</v>
          </cell>
          <cell r="FU80">
            <v>0</v>
          </cell>
          <cell r="FV80">
            <v>0</v>
          </cell>
          <cell r="FW80">
            <v>0</v>
          </cell>
          <cell r="FX80">
            <v>0</v>
          </cell>
          <cell r="FY80">
            <v>0</v>
          </cell>
          <cell r="FZ80">
            <v>0</v>
          </cell>
          <cell r="GA80" t="str">
            <v/>
          </cell>
          <cell r="GB80">
            <v>0</v>
          </cell>
          <cell r="GC80" t="str">
            <v>CHECK - SHORT YEAR</v>
          </cell>
          <cell r="GD80"/>
          <cell r="GE80"/>
          <cell r="GF80">
            <v>0</v>
          </cell>
          <cell r="GG80">
            <v>0</v>
          </cell>
          <cell r="GH80">
            <v>0</v>
          </cell>
          <cell r="GI80"/>
          <cell r="GJ80">
            <v>0</v>
          </cell>
          <cell r="GK80">
            <v>0</v>
          </cell>
          <cell r="GL80">
            <v>0</v>
          </cell>
          <cell r="GM80">
            <v>0</v>
          </cell>
          <cell r="GN80">
            <v>0</v>
          </cell>
          <cell r="GO80">
            <v>0</v>
          </cell>
          <cell r="GP80">
            <v>0</v>
          </cell>
          <cell r="GQ80">
            <v>0</v>
          </cell>
          <cell r="GR80">
            <v>0</v>
          </cell>
          <cell r="GS80">
            <v>0</v>
          </cell>
          <cell r="GT80"/>
          <cell r="GU80">
            <v>0</v>
          </cell>
          <cell r="GV80">
            <v>0</v>
          </cell>
        </row>
        <row r="81">
          <cell r="D81" t="str">
            <v/>
          </cell>
          <cell r="E81" t="str">
            <v/>
          </cell>
          <cell r="F81" t="str">
            <v/>
          </cell>
          <cell r="G81" t="str">
            <v/>
          </cell>
          <cell r="H81" t="str">
            <v/>
          </cell>
          <cell r="I81" t="str">
            <v/>
          </cell>
          <cell r="J81" t="str">
            <v/>
          </cell>
          <cell r="K81" t="str">
            <v/>
          </cell>
          <cell r="L81"/>
          <cell r="M81"/>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cell r="DT81"/>
          <cell r="DU81">
            <v>0</v>
          </cell>
          <cell r="DV81" t="str">
            <v/>
          </cell>
          <cell r="DW81" t="str">
            <v/>
          </cell>
          <cell r="DX81">
            <v>0</v>
          </cell>
          <cell r="DY81">
            <v>0</v>
          </cell>
          <cell r="DZ81">
            <v>0</v>
          </cell>
          <cell r="EA81">
            <v>0</v>
          </cell>
          <cell r="EB81">
            <v>0</v>
          </cell>
          <cell r="EC81">
            <v>0</v>
          </cell>
          <cell r="ED81">
            <v>0</v>
          </cell>
          <cell r="EE81">
            <v>0</v>
          </cell>
          <cell r="EF81">
            <v>0</v>
          </cell>
          <cell r="EG81">
            <v>0</v>
          </cell>
          <cell r="EH81">
            <v>0</v>
          </cell>
          <cell r="EI81">
            <v>0</v>
          </cell>
          <cell r="EJ81">
            <v>0</v>
          </cell>
          <cell r="EK81">
            <v>0</v>
          </cell>
          <cell r="EL81">
            <v>0</v>
          </cell>
          <cell r="EM81">
            <v>0</v>
          </cell>
          <cell r="EN81">
            <v>0</v>
          </cell>
          <cell r="EO81">
            <v>0</v>
          </cell>
          <cell r="EP81">
            <v>0</v>
          </cell>
          <cell r="EQ81">
            <v>0</v>
          </cell>
          <cell r="ER81">
            <v>0</v>
          </cell>
          <cell r="ES81">
            <v>0</v>
          </cell>
          <cell r="ET81">
            <v>0</v>
          </cell>
          <cell r="EU81">
            <v>0</v>
          </cell>
          <cell r="EV81">
            <v>0</v>
          </cell>
          <cell r="EW81">
            <v>0</v>
          </cell>
          <cell r="EX81">
            <v>0</v>
          </cell>
          <cell r="EY81">
            <v>0</v>
          </cell>
          <cell r="EZ81">
            <v>0</v>
          </cell>
          <cell r="FA81">
            <v>0</v>
          </cell>
          <cell r="FB81">
            <v>0</v>
          </cell>
          <cell r="FC81"/>
          <cell r="FD81">
            <v>0</v>
          </cell>
          <cell r="FE81">
            <v>0</v>
          </cell>
          <cell r="FF81">
            <v>0</v>
          </cell>
          <cell r="FG81">
            <v>0</v>
          </cell>
          <cell r="FH81">
            <v>0</v>
          </cell>
          <cell r="FI81">
            <v>0</v>
          </cell>
          <cell r="FJ81">
            <v>0</v>
          </cell>
          <cell r="FK81">
            <v>0</v>
          </cell>
          <cell r="FL81">
            <v>0</v>
          </cell>
          <cell r="FM81">
            <v>0</v>
          </cell>
          <cell r="FN81">
            <v>0</v>
          </cell>
          <cell r="FO81"/>
          <cell r="FP81"/>
          <cell r="FQ81"/>
          <cell r="FR81">
            <v>0</v>
          </cell>
          <cell r="FS81">
            <v>0</v>
          </cell>
          <cell r="FT81">
            <v>0</v>
          </cell>
          <cell r="FU81">
            <v>0</v>
          </cell>
          <cell r="FV81">
            <v>0</v>
          </cell>
          <cell r="FW81">
            <v>0</v>
          </cell>
          <cell r="FX81">
            <v>0</v>
          </cell>
          <cell r="FY81">
            <v>0</v>
          </cell>
          <cell r="FZ81">
            <v>0</v>
          </cell>
          <cell r="GA81" t="str">
            <v/>
          </cell>
          <cell r="GB81">
            <v>0</v>
          </cell>
          <cell r="GC81" t="str">
            <v>CHECK - SHORT YEAR</v>
          </cell>
          <cell r="GD81"/>
          <cell r="GE81"/>
          <cell r="GF81">
            <v>0</v>
          </cell>
          <cell r="GG81">
            <v>0</v>
          </cell>
          <cell r="GH81">
            <v>0</v>
          </cell>
          <cell r="GI81"/>
          <cell r="GJ81">
            <v>0</v>
          </cell>
          <cell r="GK81">
            <v>0</v>
          </cell>
          <cell r="GL81">
            <v>0</v>
          </cell>
          <cell r="GM81">
            <v>0</v>
          </cell>
          <cell r="GN81">
            <v>0</v>
          </cell>
          <cell r="GO81">
            <v>0</v>
          </cell>
          <cell r="GP81">
            <v>0</v>
          </cell>
          <cell r="GQ81">
            <v>0</v>
          </cell>
          <cell r="GR81">
            <v>0</v>
          </cell>
          <cell r="GS81">
            <v>0</v>
          </cell>
          <cell r="GT81"/>
          <cell r="GU81">
            <v>0</v>
          </cell>
          <cell r="GV81">
            <v>0</v>
          </cell>
        </row>
        <row r="82">
          <cell r="D82" t="str">
            <v/>
          </cell>
          <cell r="E82" t="str">
            <v/>
          </cell>
          <cell r="F82" t="str">
            <v/>
          </cell>
          <cell r="G82" t="str">
            <v/>
          </cell>
          <cell r="H82" t="str">
            <v/>
          </cell>
          <cell r="I82" t="str">
            <v/>
          </cell>
          <cell r="J82" t="str">
            <v/>
          </cell>
          <cell r="K82" t="str">
            <v/>
          </cell>
          <cell r="L82"/>
          <cell r="M82"/>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cell r="DT82"/>
          <cell r="DU82">
            <v>0</v>
          </cell>
          <cell r="DV82" t="str">
            <v/>
          </cell>
          <cell r="DW82" t="str">
            <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0</v>
          </cell>
          <cell r="EM82">
            <v>0</v>
          </cell>
          <cell r="EN82">
            <v>0</v>
          </cell>
          <cell r="EO82">
            <v>0</v>
          </cell>
          <cell r="EP82">
            <v>0</v>
          </cell>
          <cell r="EQ82">
            <v>0</v>
          </cell>
          <cell r="ER82">
            <v>0</v>
          </cell>
          <cell r="ES82">
            <v>0</v>
          </cell>
          <cell r="ET82">
            <v>0</v>
          </cell>
          <cell r="EU82">
            <v>0</v>
          </cell>
          <cell r="EV82">
            <v>0</v>
          </cell>
          <cell r="EW82">
            <v>0</v>
          </cell>
          <cell r="EX82">
            <v>0</v>
          </cell>
          <cell r="EY82">
            <v>0</v>
          </cell>
          <cell r="EZ82">
            <v>0</v>
          </cell>
          <cell r="FA82">
            <v>0</v>
          </cell>
          <cell r="FB82">
            <v>0</v>
          </cell>
          <cell r="FC82"/>
          <cell r="FD82">
            <v>0</v>
          </cell>
          <cell r="FE82">
            <v>0</v>
          </cell>
          <cell r="FF82">
            <v>0</v>
          </cell>
          <cell r="FG82">
            <v>0</v>
          </cell>
          <cell r="FH82">
            <v>0</v>
          </cell>
          <cell r="FI82">
            <v>0</v>
          </cell>
          <cell r="FJ82">
            <v>0</v>
          </cell>
          <cell r="FK82">
            <v>0</v>
          </cell>
          <cell r="FL82">
            <v>0</v>
          </cell>
          <cell r="FM82">
            <v>0</v>
          </cell>
          <cell r="FN82">
            <v>0</v>
          </cell>
          <cell r="FO82"/>
          <cell r="FP82"/>
          <cell r="FQ82"/>
          <cell r="FR82">
            <v>0</v>
          </cell>
          <cell r="FS82">
            <v>0</v>
          </cell>
          <cell r="FT82">
            <v>0</v>
          </cell>
          <cell r="FU82">
            <v>0</v>
          </cell>
          <cell r="FV82">
            <v>0</v>
          </cell>
          <cell r="FW82">
            <v>0</v>
          </cell>
          <cell r="FX82">
            <v>0</v>
          </cell>
          <cell r="FY82">
            <v>0</v>
          </cell>
          <cell r="FZ82">
            <v>0</v>
          </cell>
          <cell r="GA82" t="str">
            <v/>
          </cell>
          <cell r="GB82">
            <v>0</v>
          </cell>
          <cell r="GC82" t="str">
            <v>CHECK - SHORT YEAR</v>
          </cell>
          <cell r="GD82"/>
          <cell r="GE82"/>
          <cell r="GF82">
            <v>0</v>
          </cell>
          <cell r="GG82">
            <v>0</v>
          </cell>
          <cell r="GH82">
            <v>0</v>
          </cell>
          <cell r="GI82"/>
          <cell r="GJ82">
            <v>0</v>
          </cell>
          <cell r="GK82">
            <v>0</v>
          </cell>
          <cell r="GL82">
            <v>0</v>
          </cell>
          <cell r="GM82">
            <v>0</v>
          </cell>
          <cell r="GN82">
            <v>0</v>
          </cell>
          <cell r="GO82">
            <v>0</v>
          </cell>
          <cell r="GP82">
            <v>0</v>
          </cell>
          <cell r="GQ82">
            <v>0</v>
          </cell>
          <cell r="GR82">
            <v>0</v>
          </cell>
          <cell r="GS82">
            <v>0</v>
          </cell>
          <cell r="GT82"/>
          <cell r="GU82">
            <v>0</v>
          </cell>
          <cell r="GV82">
            <v>0</v>
          </cell>
        </row>
        <row r="83">
          <cell r="D83" t="str">
            <v/>
          </cell>
          <cell r="E83" t="str">
            <v/>
          </cell>
          <cell r="F83" t="str">
            <v/>
          </cell>
          <cell r="G83" t="str">
            <v/>
          </cell>
          <cell r="H83" t="str">
            <v/>
          </cell>
          <cell r="I83" t="str">
            <v/>
          </cell>
          <cell r="J83" t="str">
            <v/>
          </cell>
          <cell r="K83" t="str">
            <v/>
          </cell>
          <cell r="L83"/>
          <cell r="M83"/>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cell r="DT83"/>
          <cell r="DU83">
            <v>0</v>
          </cell>
          <cell r="DV83" t="str">
            <v/>
          </cell>
          <cell r="DW83" t="str">
            <v/>
          </cell>
          <cell r="DX83">
            <v>0</v>
          </cell>
          <cell r="DY83">
            <v>0</v>
          </cell>
          <cell r="DZ83">
            <v>0</v>
          </cell>
          <cell r="EA83">
            <v>0</v>
          </cell>
          <cell r="EB83">
            <v>0</v>
          </cell>
          <cell r="EC83">
            <v>0</v>
          </cell>
          <cell r="ED83">
            <v>0</v>
          </cell>
          <cell r="EE83">
            <v>0</v>
          </cell>
          <cell r="EF83">
            <v>0</v>
          </cell>
          <cell r="EG83">
            <v>0</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cell r="FD83">
            <v>0</v>
          </cell>
          <cell r="FE83">
            <v>0</v>
          </cell>
          <cell r="FF83">
            <v>0</v>
          </cell>
          <cell r="FG83">
            <v>0</v>
          </cell>
          <cell r="FH83">
            <v>0</v>
          </cell>
          <cell r="FI83">
            <v>0</v>
          </cell>
          <cell r="FJ83">
            <v>0</v>
          </cell>
          <cell r="FK83">
            <v>0</v>
          </cell>
          <cell r="FL83">
            <v>0</v>
          </cell>
          <cell r="FM83">
            <v>0</v>
          </cell>
          <cell r="FN83">
            <v>0</v>
          </cell>
          <cell r="FO83"/>
          <cell r="FP83"/>
          <cell r="FQ83"/>
          <cell r="FR83">
            <v>0</v>
          </cell>
          <cell r="FS83">
            <v>0</v>
          </cell>
          <cell r="FT83">
            <v>0</v>
          </cell>
          <cell r="FU83">
            <v>0</v>
          </cell>
          <cell r="FV83">
            <v>0</v>
          </cell>
          <cell r="FW83">
            <v>0</v>
          </cell>
          <cell r="FX83">
            <v>0</v>
          </cell>
          <cell r="FY83">
            <v>0</v>
          </cell>
          <cell r="FZ83">
            <v>0</v>
          </cell>
          <cell r="GA83" t="str">
            <v/>
          </cell>
          <cell r="GB83">
            <v>0</v>
          </cell>
          <cell r="GC83" t="str">
            <v>CHECK - SHORT YEAR</v>
          </cell>
          <cell r="GD83"/>
          <cell r="GE83"/>
          <cell r="GF83">
            <v>0</v>
          </cell>
          <cell r="GG83">
            <v>0</v>
          </cell>
          <cell r="GH83">
            <v>0</v>
          </cell>
          <cell r="GI83"/>
          <cell r="GJ83">
            <v>0</v>
          </cell>
          <cell r="GK83">
            <v>0</v>
          </cell>
          <cell r="GL83">
            <v>0</v>
          </cell>
          <cell r="GM83">
            <v>0</v>
          </cell>
          <cell r="GN83">
            <v>0</v>
          </cell>
          <cell r="GO83">
            <v>0</v>
          </cell>
          <cell r="GP83">
            <v>0</v>
          </cell>
          <cell r="GQ83">
            <v>0</v>
          </cell>
          <cell r="GR83">
            <v>0</v>
          </cell>
          <cell r="GS83">
            <v>0</v>
          </cell>
          <cell r="GT83"/>
          <cell r="GU83">
            <v>0</v>
          </cell>
          <cell r="GV83">
            <v>0</v>
          </cell>
        </row>
        <row r="84">
          <cell r="D84" t="str">
            <v/>
          </cell>
          <cell r="E84" t="str">
            <v/>
          </cell>
          <cell r="F84" t="str">
            <v/>
          </cell>
          <cell r="G84" t="str">
            <v/>
          </cell>
          <cell r="H84" t="str">
            <v/>
          </cell>
          <cell r="I84" t="str">
            <v/>
          </cell>
          <cell r="J84" t="str">
            <v/>
          </cell>
          <cell r="K84" t="str">
            <v/>
          </cell>
          <cell r="L84"/>
          <cell r="M84"/>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cell r="DT84"/>
          <cell r="DU84">
            <v>0</v>
          </cell>
          <cell r="DV84" t="str">
            <v/>
          </cell>
          <cell r="DW84" t="str">
            <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v>
          </cell>
          <cell r="EQ84">
            <v>0</v>
          </cell>
          <cell r="ER84">
            <v>0</v>
          </cell>
          <cell r="ES84">
            <v>0</v>
          </cell>
          <cell r="ET84">
            <v>0</v>
          </cell>
          <cell r="EU84">
            <v>0</v>
          </cell>
          <cell r="EV84">
            <v>0</v>
          </cell>
          <cell r="EW84">
            <v>0</v>
          </cell>
          <cell r="EX84">
            <v>0</v>
          </cell>
          <cell r="EY84">
            <v>0</v>
          </cell>
          <cell r="EZ84">
            <v>0</v>
          </cell>
          <cell r="FA84">
            <v>0</v>
          </cell>
          <cell r="FB84">
            <v>0</v>
          </cell>
          <cell r="FC84"/>
          <cell r="FD84">
            <v>0</v>
          </cell>
          <cell r="FE84">
            <v>0</v>
          </cell>
          <cell r="FF84">
            <v>0</v>
          </cell>
          <cell r="FG84">
            <v>0</v>
          </cell>
          <cell r="FH84">
            <v>0</v>
          </cell>
          <cell r="FI84">
            <v>0</v>
          </cell>
          <cell r="FJ84">
            <v>0</v>
          </cell>
          <cell r="FK84">
            <v>0</v>
          </cell>
          <cell r="FL84">
            <v>0</v>
          </cell>
          <cell r="FM84">
            <v>0</v>
          </cell>
          <cell r="FN84">
            <v>0</v>
          </cell>
          <cell r="FO84"/>
          <cell r="FP84"/>
          <cell r="FQ84"/>
          <cell r="FR84">
            <v>0</v>
          </cell>
          <cell r="FS84">
            <v>0</v>
          </cell>
          <cell r="FT84">
            <v>0</v>
          </cell>
          <cell r="FU84">
            <v>0</v>
          </cell>
          <cell r="FV84">
            <v>0</v>
          </cell>
          <cell r="FW84">
            <v>0</v>
          </cell>
          <cell r="FX84">
            <v>0</v>
          </cell>
          <cell r="FY84">
            <v>0</v>
          </cell>
          <cell r="FZ84">
            <v>0</v>
          </cell>
          <cell r="GA84" t="str">
            <v/>
          </cell>
          <cell r="GB84">
            <v>0</v>
          </cell>
          <cell r="GC84" t="str">
            <v>CHECK - SHORT YEAR</v>
          </cell>
          <cell r="GD84"/>
          <cell r="GE84"/>
          <cell r="GF84">
            <v>0</v>
          </cell>
          <cell r="GG84">
            <v>0</v>
          </cell>
          <cell r="GH84">
            <v>0</v>
          </cell>
          <cell r="GI84"/>
          <cell r="GJ84">
            <v>0</v>
          </cell>
          <cell r="GK84">
            <v>0</v>
          </cell>
          <cell r="GL84">
            <v>0</v>
          </cell>
          <cell r="GM84">
            <v>0</v>
          </cell>
          <cell r="GN84">
            <v>0</v>
          </cell>
          <cell r="GO84">
            <v>0</v>
          </cell>
          <cell r="GP84">
            <v>0</v>
          </cell>
          <cell r="GQ84">
            <v>0</v>
          </cell>
          <cell r="GR84">
            <v>0</v>
          </cell>
          <cell r="GS84">
            <v>0</v>
          </cell>
          <cell r="GT84"/>
          <cell r="GU84">
            <v>0</v>
          </cell>
          <cell r="GV84">
            <v>0</v>
          </cell>
        </row>
        <row r="85">
          <cell r="D85" t="str">
            <v/>
          </cell>
          <cell r="E85" t="str">
            <v/>
          </cell>
          <cell r="F85" t="str">
            <v/>
          </cell>
          <cell r="G85" t="str">
            <v/>
          </cell>
          <cell r="H85" t="str">
            <v/>
          </cell>
          <cell r="I85" t="str">
            <v/>
          </cell>
          <cell r="J85" t="str">
            <v/>
          </cell>
          <cell r="K85" t="str">
            <v/>
          </cell>
          <cell r="L85"/>
          <cell r="M85"/>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cell r="DT85"/>
          <cell r="DU85">
            <v>0</v>
          </cell>
          <cell r="DV85" t="str">
            <v/>
          </cell>
          <cell r="DW85" t="str">
            <v/>
          </cell>
          <cell r="DX85">
            <v>0</v>
          </cell>
          <cell r="DY85">
            <v>0</v>
          </cell>
          <cell r="DZ85">
            <v>0</v>
          </cell>
          <cell r="EA85">
            <v>0</v>
          </cell>
          <cell r="EB85">
            <v>0</v>
          </cell>
          <cell r="EC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cell r="FD85">
            <v>0</v>
          </cell>
          <cell r="FE85">
            <v>0</v>
          </cell>
          <cell r="FF85">
            <v>0</v>
          </cell>
          <cell r="FG85">
            <v>0</v>
          </cell>
          <cell r="FH85">
            <v>0</v>
          </cell>
          <cell r="FI85">
            <v>0</v>
          </cell>
          <cell r="FJ85">
            <v>0</v>
          </cell>
          <cell r="FK85">
            <v>0</v>
          </cell>
          <cell r="FL85">
            <v>0</v>
          </cell>
          <cell r="FM85">
            <v>0</v>
          </cell>
          <cell r="FN85">
            <v>0</v>
          </cell>
          <cell r="FO85"/>
          <cell r="FP85"/>
          <cell r="FQ85"/>
          <cell r="FR85">
            <v>0</v>
          </cell>
          <cell r="FS85">
            <v>0</v>
          </cell>
          <cell r="FT85">
            <v>0</v>
          </cell>
          <cell r="FU85">
            <v>0</v>
          </cell>
          <cell r="FV85">
            <v>0</v>
          </cell>
          <cell r="FW85">
            <v>0</v>
          </cell>
          <cell r="FX85">
            <v>0</v>
          </cell>
          <cell r="FY85">
            <v>0</v>
          </cell>
          <cell r="FZ85">
            <v>0</v>
          </cell>
          <cell r="GA85" t="str">
            <v/>
          </cell>
          <cell r="GB85">
            <v>0</v>
          </cell>
          <cell r="GC85" t="str">
            <v>CHECK - SHORT YEAR</v>
          </cell>
          <cell r="GD85"/>
          <cell r="GE85"/>
          <cell r="GF85">
            <v>0</v>
          </cell>
          <cell r="GG85">
            <v>0</v>
          </cell>
          <cell r="GH85">
            <v>0</v>
          </cell>
          <cell r="GI85"/>
          <cell r="GJ85">
            <v>0</v>
          </cell>
          <cell r="GK85">
            <v>0</v>
          </cell>
          <cell r="GL85">
            <v>0</v>
          </cell>
          <cell r="GM85">
            <v>0</v>
          </cell>
          <cell r="GN85">
            <v>0</v>
          </cell>
          <cell r="GO85">
            <v>0</v>
          </cell>
          <cell r="GP85">
            <v>0</v>
          </cell>
          <cell r="GQ85">
            <v>0</v>
          </cell>
          <cell r="GR85">
            <v>0</v>
          </cell>
          <cell r="GS85">
            <v>0</v>
          </cell>
          <cell r="GT85"/>
          <cell r="GU85">
            <v>0</v>
          </cell>
          <cell r="GV85">
            <v>0</v>
          </cell>
        </row>
        <row r="86">
          <cell r="D86" t="str">
            <v/>
          </cell>
          <cell r="E86" t="str">
            <v/>
          </cell>
          <cell r="F86" t="str">
            <v/>
          </cell>
          <cell r="G86" t="str">
            <v/>
          </cell>
          <cell r="H86" t="str">
            <v/>
          </cell>
          <cell r="I86" t="str">
            <v/>
          </cell>
          <cell r="J86" t="str">
            <v/>
          </cell>
          <cell r="K86" t="str">
            <v/>
          </cell>
          <cell r="L86"/>
          <cell r="M86"/>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cell r="CL86">
            <v>0</v>
          </cell>
          <cell r="CM86">
            <v>0</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v>
          </cell>
          <cell r="DO86">
            <v>0</v>
          </cell>
          <cell r="DP86">
            <v>0</v>
          </cell>
          <cell r="DQ86">
            <v>0</v>
          </cell>
          <cell r="DR86">
            <v>0</v>
          </cell>
          <cell r="DS86"/>
          <cell r="DT86"/>
          <cell r="DU86">
            <v>0</v>
          </cell>
          <cell r="DV86" t="str">
            <v/>
          </cell>
          <cell r="DW86" t="str">
            <v/>
          </cell>
          <cell r="DX86">
            <v>0</v>
          </cell>
          <cell r="DY86">
            <v>0</v>
          </cell>
          <cell r="DZ86">
            <v>0</v>
          </cell>
          <cell r="EA86">
            <v>0</v>
          </cell>
          <cell r="EB86">
            <v>0</v>
          </cell>
          <cell r="EC86">
            <v>0</v>
          </cell>
          <cell r="ED86">
            <v>0</v>
          </cell>
          <cell r="EE86">
            <v>0</v>
          </cell>
          <cell r="EF86">
            <v>0</v>
          </cell>
          <cell r="EG86">
            <v>0</v>
          </cell>
          <cell r="EH86">
            <v>0</v>
          </cell>
          <cell r="EI86">
            <v>0</v>
          </cell>
          <cell r="EJ86">
            <v>0</v>
          </cell>
          <cell r="EK86">
            <v>0</v>
          </cell>
          <cell r="EL86">
            <v>0</v>
          </cell>
          <cell r="EM86">
            <v>0</v>
          </cell>
          <cell r="EN86">
            <v>0</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v>
          </cell>
          <cell r="FC86"/>
          <cell r="FD86">
            <v>0</v>
          </cell>
          <cell r="FE86">
            <v>0</v>
          </cell>
          <cell r="FF86">
            <v>0</v>
          </cell>
          <cell r="FG86">
            <v>0</v>
          </cell>
          <cell r="FH86">
            <v>0</v>
          </cell>
          <cell r="FI86">
            <v>0</v>
          </cell>
          <cell r="FJ86">
            <v>0</v>
          </cell>
          <cell r="FK86">
            <v>0</v>
          </cell>
          <cell r="FL86">
            <v>0</v>
          </cell>
          <cell r="FM86">
            <v>0</v>
          </cell>
          <cell r="FN86">
            <v>0</v>
          </cell>
          <cell r="FO86"/>
          <cell r="FP86"/>
          <cell r="FQ86"/>
          <cell r="FR86">
            <v>0</v>
          </cell>
          <cell r="FS86">
            <v>0</v>
          </cell>
          <cell r="FT86">
            <v>0</v>
          </cell>
          <cell r="FU86">
            <v>0</v>
          </cell>
          <cell r="FV86">
            <v>0</v>
          </cell>
          <cell r="FW86">
            <v>0</v>
          </cell>
          <cell r="FX86">
            <v>0</v>
          </cell>
          <cell r="FY86">
            <v>0</v>
          </cell>
          <cell r="FZ86">
            <v>0</v>
          </cell>
          <cell r="GA86" t="str">
            <v/>
          </cell>
          <cell r="GB86">
            <v>0</v>
          </cell>
          <cell r="GC86" t="str">
            <v>CHECK - SHORT YEAR</v>
          </cell>
          <cell r="GD86"/>
          <cell r="GE86"/>
          <cell r="GF86">
            <v>0</v>
          </cell>
          <cell r="GG86">
            <v>0</v>
          </cell>
          <cell r="GH86">
            <v>0</v>
          </cell>
          <cell r="GI86"/>
          <cell r="GJ86">
            <v>0</v>
          </cell>
          <cell r="GK86">
            <v>0</v>
          </cell>
          <cell r="GL86">
            <v>0</v>
          </cell>
          <cell r="GM86">
            <v>0</v>
          </cell>
          <cell r="GN86">
            <v>0</v>
          </cell>
          <cell r="GO86">
            <v>0</v>
          </cell>
          <cell r="GP86">
            <v>0</v>
          </cell>
          <cell r="GQ86">
            <v>0</v>
          </cell>
          <cell r="GR86">
            <v>0</v>
          </cell>
          <cell r="GS86">
            <v>0</v>
          </cell>
          <cell r="GT86"/>
          <cell r="GU86">
            <v>0</v>
          </cell>
          <cell r="GV86">
            <v>0</v>
          </cell>
        </row>
        <row r="87">
          <cell r="D87" t="str">
            <v/>
          </cell>
          <cell r="E87" t="str">
            <v/>
          </cell>
          <cell r="F87" t="str">
            <v/>
          </cell>
          <cell r="G87" t="str">
            <v/>
          </cell>
          <cell r="H87" t="str">
            <v/>
          </cell>
          <cell r="I87" t="str">
            <v/>
          </cell>
          <cell r="J87" t="str">
            <v/>
          </cell>
          <cell r="K87" t="str">
            <v/>
          </cell>
          <cell r="L87"/>
          <cell r="M87"/>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v>0</v>
          </cell>
          <cell r="CJ87">
            <v>0</v>
          </cell>
          <cell r="CK87">
            <v>0</v>
          </cell>
          <cell r="CL87">
            <v>0</v>
          </cell>
          <cell r="CM87">
            <v>0</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cell r="DT87"/>
          <cell r="DU87">
            <v>0</v>
          </cell>
          <cell r="DV87" t="str">
            <v/>
          </cell>
          <cell r="DW87" t="str">
            <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cell r="FD87">
            <v>0</v>
          </cell>
          <cell r="FE87">
            <v>0</v>
          </cell>
          <cell r="FF87">
            <v>0</v>
          </cell>
          <cell r="FG87">
            <v>0</v>
          </cell>
          <cell r="FH87">
            <v>0</v>
          </cell>
          <cell r="FI87">
            <v>0</v>
          </cell>
          <cell r="FJ87">
            <v>0</v>
          </cell>
          <cell r="FK87">
            <v>0</v>
          </cell>
          <cell r="FL87">
            <v>0</v>
          </cell>
          <cell r="FM87">
            <v>0</v>
          </cell>
          <cell r="FN87">
            <v>0</v>
          </cell>
          <cell r="FO87"/>
          <cell r="FP87"/>
          <cell r="FQ87"/>
          <cell r="FR87">
            <v>0</v>
          </cell>
          <cell r="FS87">
            <v>0</v>
          </cell>
          <cell r="FT87">
            <v>0</v>
          </cell>
          <cell r="FU87">
            <v>0</v>
          </cell>
          <cell r="FV87">
            <v>0</v>
          </cell>
          <cell r="FW87">
            <v>0</v>
          </cell>
          <cell r="FX87">
            <v>0</v>
          </cell>
          <cell r="FY87">
            <v>0</v>
          </cell>
          <cell r="FZ87">
            <v>0</v>
          </cell>
          <cell r="GA87" t="str">
            <v/>
          </cell>
          <cell r="GB87">
            <v>0</v>
          </cell>
          <cell r="GC87" t="str">
            <v>CHECK - SHORT YEAR</v>
          </cell>
          <cell r="GD87"/>
          <cell r="GE87"/>
          <cell r="GF87">
            <v>0</v>
          </cell>
          <cell r="GG87">
            <v>0</v>
          </cell>
          <cell r="GH87">
            <v>0</v>
          </cell>
          <cell r="GI87"/>
          <cell r="GJ87">
            <v>0</v>
          </cell>
          <cell r="GK87">
            <v>0</v>
          </cell>
          <cell r="GL87">
            <v>0</v>
          </cell>
          <cell r="GM87">
            <v>0</v>
          </cell>
          <cell r="GN87">
            <v>0</v>
          </cell>
          <cell r="GO87">
            <v>0</v>
          </cell>
          <cell r="GP87">
            <v>0</v>
          </cell>
          <cell r="GQ87">
            <v>0</v>
          </cell>
          <cell r="GR87">
            <v>0</v>
          </cell>
          <cell r="GS87">
            <v>0</v>
          </cell>
          <cell r="GT87"/>
          <cell r="GU87">
            <v>0</v>
          </cell>
          <cell r="GV87">
            <v>0</v>
          </cell>
        </row>
        <row r="88">
          <cell r="D88" t="str">
            <v/>
          </cell>
          <cell r="E88" t="str">
            <v/>
          </cell>
          <cell r="F88" t="str">
            <v/>
          </cell>
          <cell r="G88" t="str">
            <v/>
          </cell>
          <cell r="H88" t="str">
            <v/>
          </cell>
          <cell r="I88" t="str">
            <v/>
          </cell>
          <cell r="J88" t="str">
            <v/>
          </cell>
          <cell r="K88" t="str">
            <v/>
          </cell>
          <cell r="L88"/>
          <cell r="M88"/>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cell r="DT88"/>
          <cell r="DU88">
            <v>0</v>
          </cell>
          <cell r="DV88" t="str">
            <v/>
          </cell>
          <cell r="DW88" t="str">
            <v/>
          </cell>
          <cell r="DX88">
            <v>0</v>
          </cell>
          <cell r="DY88">
            <v>0</v>
          </cell>
          <cell r="DZ88">
            <v>0</v>
          </cell>
          <cell r="EA88">
            <v>0</v>
          </cell>
          <cell r="EB88">
            <v>0</v>
          </cell>
          <cell r="EC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cell r="FD88">
            <v>0</v>
          </cell>
          <cell r="FE88">
            <v>0</v>
          </cell>
          <cell r="FF88">
            <v>0</v>
          </cell>
          <cell r="FG88">
            <v>0</v>
          </cell>
          <cell r="FH88">
            <v>0</v>
          </cell>
          <cell r="FI88">
            <v>0</v>
          </cell>
          <cell r="FJ88">
            <v>0</v>
          </cell>
          <cell r="FK88">
            <v>0</v>
          </cell>
          <cell r="FL88">
            <v>0</v>
          </cell>
          <cell r="FM88">
            <v>0</v>
          </cell>
          <cell r="FN88">
            <v>0</v>
          </cell>
          <cell r="FO88"/>
          <cell r="FP88"/>
          <cell r="FQ88"/>
          <cell r="FR88">
            <v>0</v>
          </cell>
          <cell r="FS88">
            <v>0</v>
          </cell>
          <cell r="FT88">
            <v>0</v>
          </cell>
          <cell r="FU88">
            <v>0</v>
          </cell>
          <cell r="FV88">
            <v>0</v>
          </cell>
          <cell r="FW88">
            <v>0</v>
          </cell>
          <cell r="FX88">
            <v>0</v>
          </cell>
          <cell r="FY88">
            <v>0</v>
          </cell>
          <cell r="FZ88">
            <v>0</v>
          </cell>
          <cell r="GA88" t="str">
            <v/>
          </cell>
          <cell r="GB88">
            <v>0</v>
          </cell>
          <cell r="GC88" t="str">
            <v>CHECK - SHORT YEAR</v>
          </cell>
          <cell r="GD88"/>
          <cell r="GE88"/>
          <cell r="GF88">
            <v>0</v>
          </cell>
          <cell r="GG88">
            <v>0</v>
          </cell>
          <cell r="GH88">
            <v>0</v>
          </cell>
          <cell r="GI88"/>
          <cell r="GJ88">
            <v>0</v>
          </cell>
          <cell r="GK88">
            <v>0</v>
          </cell>
          <cell r="GL88">
            <v>0</v>
          </cell>
          <cell r="GM88">
            <v>0</v>
          </cell>
          <cell r="GN88">
            <v>0</v>
          </cell>
          <cell r="GO88">
            <v>0</v>
          </cell>
          <cell r="GP88">
            <v>0</v>
          </cell>
          <cell r="GQ88">
            <v>0</v>
          </cell>
          <cell r="GR88">
            <v>0</v>
          </cell>
          <cell r="GS88">
            <v>0</v>
          </cell>
          <cell r="GT88"/>
          <cell r="GU88">
            <v>0</v>
          </cell>
          <cell r="GV88">
            <v>0</v>
          </cell>
        </row>
        <row r="89">
          <cell r="D89" t="str">
            <v/>
          </cell>
          <cell r="E89" t="str">
            <v/>
          </cell>
          <cell r="F89" t="str">
            <v/>
          </cell>
          <cell r="G89" t="str">
            <v/>
          </cell>
          <cell r="H89" t="str">
            <v/>
          </cell>
          <cell r="I89" t="str">
            <v/>
          </cell>
          <cell r="J89" t="str">
            <v/>
          </cell>
          <cell r="K89" t="str">
            <v/>
          </cell>
          <cell r="L89"/>
          <cell r="M89"/>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cell r="DT89"/>
          <cell r="DU89">
            <v>0</v>
          </cell>
          <cell r="DV89" t="str">
            <v/>
          </cell>
          <cell r="DW89" t="str">
            <v/>
          </cell>
          <cell r="DX89">
            <v>0</v>
          </cell>
          <cell r="DY89">
            <v>0</v>
          </cell>
          <cell r="DZ89">
            <v>0</v>
          </cell>
          <cell r="EA89">
            <v>0</v>
          </cell>
          <cell r="EB89">
            <v>0</v>
          </cell>
          <cell r="EC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cell r="FD89">
            <v>0</v>
          </cell>
          <cell r="FE89">
            <v>0</v>
          </cell>
          <cell r="FF89">
            <v>0</v>
          </cell>
          <cell r="FG89">
            <v>0</v>
          </cell>
          <cell r="FH89">
            <v>0</v>
          </cell>
          <cell r="FI89">
            <v>0</v>
          </cell>
          <cell r="FJ89">
            <v>0</v>
          </cell>
          <cell r="FK89">
            <v>0</v>
          </cell>
          <cell r="FL89">
            <v>0</v>
          </cell>
          <cell r="FM89">
            <v>0</v>
          </cell>
          <cell r="FN89">
            <v>0</v>
          </cell>
          <cell r="FO89"/>
          <cell r="FP89"/>
          <cell r="FQ89"/>
          <cell r="FR89">
            <v>0</v>
          </cell>
          <cell r="FS89">
            <v>0</v>
          </cell>
          <cell r="FT89">
            <v>0</v>
          </cell>
          <cell r="FU89">
            <v>0</v>
          </cell>
          <cell r="FV89">
            <v>0</v>
          </cell>
          <cell r="FW89">
            <v>0</v>
          </cell>
          <cell r="FX89">
            <v>0</v>
          </cell>
          <cell r="FY89">
            <v>0</v>
          </cell>
          <cell r="FZ89">
            <v>0</v>
          </cell>
          <cell r="GA89" t="str">
            <v/>
          </cell>
          <cell r="GB89">
            <v>0</v>
          </cell>
          <cell r="GC89" t="str">
            <v>CHECK - SHORT YEAR</v>
          </cell>
          <cell r="GD89"/>
          <cell r="GE89"/>
          <cell r="GF89">
            <v>0</v>
          </cell>
          <cell r="GG89">
            <v>0</v>
          </cell>
          <cell r="GH89">
            <v>0</v>
          </cell>
          <cell r="GI89"/>
          <cell r="GJ89">
            <v>0</v>
          </cell>
          <cell r="GK89">
            <v>0</v>
          </cell>
          <cell r="GL89">
            <v>0</v>
          </cell>
          <cell r="GM89">
            <v>0</v>
          </cell>
          <cell r="GN89">
            <v>0</v>
          </cell>
          <cell r="GO89">
            <v>0</v>
          </cell>
          <cell r="GP89">
            <v>0</v>
          </cell>
          <cell r="GQ89">
            <v>0</v>
          </cell>
          <cell r="GR89">
            <v>0</v>
          </cell>
          <cell r="GS89">
            <v>0</v>
          </cell>
          <cell r="GT89"/>
          <cell r="GU89">
            <v>0</v>
          </cell>
          <cell r="GV89">
            <v>0</v>
          </cell>
        </row>
        <row r="90">
          <cell r="D90" t="str">
            <v/>
          </cell>
          <cell r="E90" t="str">
            <v/>
          </cell>
          <cell r="F90" t="str">
            <v/>
          </cell>
          <cell r="G90" t="str">
            <v/>
          </cell>
          <cell r="H90" t="str">
            <v/>
          </cell>
          <cell r="I90" t="str">
            <v/>
          </cell>
          <cell r="J90" t="str">
            <v/>
          </cell>
          <cell r="K90" t="str">
            <v/>
          </cell>
          <cell r="L90"/>
          <cell r="M90"/>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cell r="CL90">
            <v>0</v>
          </cell>
          <cell r="CM90">
            <v>0</v>
          </cell>
          <cell r="CN90">
            <v>0</v>
          </cell>
          <cell r="CO90">
            <v>0</v>
          </cell>
          <cell r="CP90">
            <v>0</v>
          </cell>
          <cell r="CQ90">
            <v>0</v>
          </cell>
          <cell r="CR90">
            <v>0</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v>0</v>
          </cell>
          <cell r="DI90">
            <v>0</v>
          </cell>
          <cell r="DJ90">
            <v>0</v>
          </cell>
          <cell r="DK90">
            <v>0</v>
          </cell>
          <cell r="DL90">
            <v>0</v>
          </cell>
          <cell r="DM90">
            <v>0</v>
          </cell>
          <cell r="DN90">
            <v>0</v>
          </cell>
          <cell r="DO90">
            <v>0</v>
          </cell>
          <cell r="DP90">
            <v>0</v>
          </cell>
          <cell r="DQ90">
            <v>0</v>
          </cell>
          <cell r="DR90">
            <v>0</v>
          </cell>
          <cell r="DS90"/>
          <cell r="DT90"/>
          <cell r="DU90">
            <v>0</v>
          </cell>
          <cell r="DV90" t="str">
            <v/>
          </cell>
          <cell r="DW90" t="str">
            <v/>
          </cell>
          <cell r="DX90">
            <v>0</v>
          </cell>
          <cell r="DY90">
            <v>0</v>
          </cell>
          <cell r="DZ90">
            <v>0</v>
          </cell>
          <cell r="EA90">
            <v>0</v>
          </cell>
          <cell r="EB90">
            <v>0</v>
          </cell>
          <cell r="EC90">
            <v>0</v>
          </cell>
          <cell r="ED90">
            <v>0</v>
          </cell>
          <cell r="EE90">
            <v>0</v>
          </cell>
          <cell r="EF90">
            <v>0</v>
          </cell>
          <cell r="EG90">
            <v>0</v>
          </cell>
          <cell r="EH90">
            <v>0</v>
          </cell>
          <cell r="EI90">
            <v>0</v>
          </cell>
          <cell r="EJ90">
            <v>0</v>
          </cell>
          <cell r="EK90">
            <v>0</v>
          </cell>
          <cell r="EL90">
            <v>0</v>
          </cell>
          <cell r="EM90">
            <v>0</v>
          </cell>
          <cell r="EN90">
            <v>0</v>
          </cell>
          <cell r="EO90">
            <v>0</v>
          </cell>
          <cell r="EP90">
            <v>0</v>
          </cell>
          <cell r="EQ90">
            <v>0</v>
          </cell>
          <cell r="ER90">
            <v>0</v>
          </cell>
          <cell r="ES90">
            <v>0</v>
          </cell>
          <cell r="ET90">
            <v>0</v>
          </cell>
          <cell r="EU90">
            <v>0</v>
          </cell>
          <cell r="EV90">
            <v>0</v>
          </cell>
          <cell r="EW90">
            <v>0</v>
          </cell>
          <cell r="EX90">
            <v>0</v>
          </cell>
          <cell r="EY90">
            <v>0</v>
          </cell>
          <cell r="EZ90">
            <v>0</v>
          </cell>
          <cell r="FA90">
            <v>0</v>
          </cell>
          <cell r="FB90">
            <v>0</v>
          </cell>
          <cell r="FC90"/>
          <cell r="FD90">
            <v>0</v>
          </cell>
          <cell r="FE90">
            <v>0</v>
          </cell>
          <cell r="FF90">
            <v>0</v>
          </cell>
          <cell r="FG90">
            <v>0</v>
          </cell>
          <cell r="FH90">
            <v>0</v>
          </cell>
          <cell r="FI90">
            <v>0</v>
          </cell>
          <cell r="FJ90">
            <v>0</v>
          </cell>
          <cell r="FK90">
            <v>0</v>
          </cell>
          <cell r="FL90">
            <v>0</v>
          </cell>
          <cell r="FM90">
            <v>0</v>
          </cell>
          <cell r="FN90">
            <v>0</v>
          </cell>
          <cell r="FO90"/>
          <cell r="FP90"/>
          <cell r="FQ90"/>
          <cell r="FR90">
            <v>0</v>
          </cell>
          <cell r="FS90">
            <v>0</v>
          </cell>
          <cell r="FT90">
            <v>0</v>
          </cell>
          <cell r="FU90">
            <v>0</v>
          </cell>
          <cell r="FV90">
            <v>0</v>
          </cell>
          <cell r="FW90">
            <v>0</v>
          </cell>
          <cell r="FX90">
            <v>0</v>
          </cell>
          <cell r="FY90">
            <v>0</v>
          </cell>
          <cell r="FZ90">
            <v>0</v>
          </cell>
          <cell r="GA90" t="str">
            <v/>
          </cell>
          <cell r="GB90">
            <v>0</v>
          </cell>
          <cell r="GC90" t="str">
            <v>CHECK - SHORT YEAR</v>
          </cell>
          <cell r="GD90"/>
          <cell r="GE90"/>
          <cell r="GF90">
            <v>0</v>
          </cell>
          <cell r="GG90">
            <v>0</v>
          </cell>
          <cell r="GH90">
            <v>0</v>
          </cell>
          <cell r="GI90"/>
          <cell r="GJ90">
            <v>0</v>
          </cell>
          <cell r="GK90">
            <v>0</v>
          </cell>
          <cell r="GL90">
            <v>0</v>
          </cell>
          <cell r="GM90">
            <v>0</v>
          </cell>
          <cell r="GN90">
            <v>0</v>
          </cell>
          <cell r="GO90">
            <v>0</v>
          </cell>
          <cell r="GP90">
            <v>0</v>
          </cell>
          <cell r="GQ90">
            <v>0</v>
          </cell>
          <cell r="GR90">
            <v>0</v>
          </cell>
          <cell r="GS90">
            <v>0</v>
          </cell>
          <cell r="GT90"/>
          <cell r="GU90">
            <v>0</v>
          </cell>
          <cell r="GV90">
            <v>0</v>
          </cell>
        </row>
        <row r="91">
          <cell r="D91" t="str">
            <v/>
          </cell>
          <cell r="E91" t="str">
            <v/>
          </cell>
          <cell r="F91" t="str">
            <v/>
          </cell>
          <cell r="G91" t="str">
            <v/>
          </cell>
          <cell r="H91" t="str">
            <v/>
          </cell>
          <cell r="I91" t="str">
            <v/>
          </cell>
          <cell r="J91" t="str">
            <v/>
          </cell>
          <cell r="K91" t="str">
            <v/>
          </cell>
          <cell r="L91"/>
          <cell r="M91"/>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v>0</v>
          </cell>
          <cell r="DI91">
            <v>0</v>
          </cell>
          <cell r="DJ91">
            <v>0</v>
          </cell>
          <cell r="DK91">
            <v>0</v>
          </cell>
          <cell r="DL91">
            <v>0</v>
          </cell>
          <cell r="DM91">
            <v>0</v>
          </cell>
          <cell r="DN91">
            <v>0</v>
          </cell>
          <cell r="DO91">
            <v>0</v>
          </cell>
          <cell r="DP91">
            <v>0</v>
          </cell>
          <cell r="DQ91">
            <v>0</v>
          </cell>
          <cell r="DR91">
            <v>0</v>
          </cell>
          <cell r="DS91"/>
          <cell r="DT91"/>
          <cell r="DU91">
            <v>0</v>
          </cell>
          <cell r="DV91" t="str">
            <v/>
          </cell>
          <cell r="DW91" t="str">
            <v/>
          </cell>
          <cell r="DX91">
            <v>0</v>
          </cell>
          <cell r="DY91">
            <v>0</v>
          </cell>
          <cell r="DZ91">
            <v>0</v>
          </cell>
          <cell r="EA91">
            <v>0</v>
          </cell>
          <cell r="EB91">
            <v>0</v>
          </cell>
          <cell r="EC91">
            <v>0</v>
          </cell>
          <cell r="ED91">
            <v>0</v>
          </cell>
          <cell r="EE91">
            <v>0</v>
          </cell>
          <cell r="EF91">
            <v>0</v>
          </cell>
          <cell r="EG91">
            <v>0</v>
          </cell>
          <cell r="EH91">
            <v>0</v>
          </cell>
          <cell r="EI91">
            <v>0</v>
          </cell>
          <cell r="EJ91">
            <v>0</v>
          </cell>
          <cell r="EK91">
            <v>0</v>
          </cell>
          <cell r="EL91">
            <v>0</v>
          </cell>
          <cell r="EM91">
            <v>0</v>
          </cell>
          <cell r="EN91">
            <v>0</v>
          </cell>
          <cell r="EO91">
            <v>0</v>
          </cell>
          <cell r="EP91">
            <v>0</v>
          </cell>
          <cell r="EQ91">
            <v>0</v>
          </cell>
          <cell r="ER91">
            <v>0</v>
          </cell>
          <cell r="ES91">
            <v>0</v>
          </cell>
          <cell r="ET91">
            <v>0</v>
          </cell>
          <cell r="EU91">
            <v>0</v>
          </cell>
          <cell r="EV91">
            <v>0</v>
          </cell>
          <cell r="EW91">
            <v>0</v>
          </cell>
          <cell r="EX91">
            <v>0</v>
          </cell>
          <cell r="EY91">
            <v>0</v>
          </cell>
          <cell r="EZ91">
            <v>0</v>
          </cell>
          <cell r="FA91">
            <v>0</v>
          </cell>
          <cell r="FB91">
            <v>0</v>
          </cell>
          <cell r="FC91"/>
          <cell r="FD91">
            <v>0</v>
          </cell>
          <cell r="FE91">
            <v>0</v>
          </cell>
          <cell r="FF91">
            <v>0</v>
          </cell>
          <cell r="FG91">
            <v>0</v>
          </cell>
          <cell r="FH91">
            <v>0</v>
          </cell>
          <cell r="FI91">
            <v>0</v>
          </cell>
          <cell r="FJ91">
            <v>0</v>
          </cell>
          <cell r="FK91">
            <v>0</v>
          </cell>
          <cell r="FL91">
            <v>0</v>
          </cell>
          <cell r="FM91">
            <v>0</v>
          </cell>
          <cell r="FN91">
            <v>0</v>
          </cell>
          <cell r="FO91"/>
          <cell r="FP91"/>
          <cell r="FQ91"/>
          <cell r="FR91">
            <v>0</v>
          </cell>
          <cell r="FS91">
            <v>0</v>
          </cell>
          <cell r="FT91">
            <v>0</v>
          </cell>
          <cell r="FU91">
            <v>0</v>
          </cell>
          <cell r="FV91">
            <v>0</v>
          </cell>
          <cell r="FW91">
            <v>0</v>
          </cell>
          <cell r="FX91">
            <v>0</v>
          </cell>
          <cell r="FY91">
            <v>0</v>
          </cell>
          <cell r="FZ91">
            <v>0</v>
          </cell>
          <cell r="GA91" t="str">
            <v/>
          </cell>
          <cell r="GB91">
            <v>0</v>
          </cell>
          <cell r="GC91" t="str">
            <v>CHECK - SHORT YEAR</v>
          </cell>
          <cell r="GD91"/>
          <cell r="GE91"/>
          <cell r="GF91">
            <v>0</v>
          </cell>
          <cell r="GG91">
            <v>0</v>
          </cell>
          <cell r="GH91">
            <v>0</v>
          </cell>
          <cell r="GI91"/>
          <cell r="GJ91">
            <v>0</v>
          </cell>
          <cell r="GK91">
            <v>0</v>
          </cell>
          <cell r="GL91">
            <v>0</v>
          </cell>
          <cell r="GM91">
            <v>0</v>
          </cell>
          <cell r="GN91">
            <v>0</v>
          </cell>
          <cell r="GO91">
            <v>0</v>
          </cell>
          <cell r="GP91">
            <v>0</v>
          </cell>
          <cell r="GQ91">
            <v>0</v>
          </cell>
          <cell r="GR91">
            <v>0</v>
          </cell>
          <cell r="GS91">
            <v>0</v>
          </cell>
          <cell r="GT91"/>
          <cell r="GU91">
            <v>0</v>
          </cell>
          <cell r="GV91">
            <v>0</v>
          </cell>
        </row>
        <row r="92">
          <cell r="D92" t="str">
            <v/>
          </cell>
          <cell r="E92" t="str">
            <v/>
          </cell>
          <cell r="F92" t="str">
            <v/>
          </cell>
          <cell r="G92" t="str">
            <v/>
          </cell>
          <cell r="H92" t="str">
            <v/>
          </cell>
          <cell r="I92" t="str">
            <v/>
          </cell>
          <cell r="J92" t="str">
            <v/>
          </cell>
          <cell r="K92" t="str">
            <v/>
          </cell>
          <cell r="L92"/>
          <cell r="M92"/>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v>0</v>
          </cell>
          <cell r="CJ92">
            <v>0</v>
          </cell>
          <cell r="CK92">
            <v>0</v>
          </cell>
          <cell r="CL92">
            <v>0</v>
          </cell>
          <cell r="CM92">
            <v>0</v>
          </cell>
          <cell r="CN92">
            <v>0</v>
          </cell>
          <cell r="CO92">
            <v>0</v>
          </cell>
          <cell r="CP92">
            <v>0</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v>0</v>
          </cell>
          <cell r="DI92">
            <v>0</v>
          </cell>
          <cell r="DJ92">
            <v>0</v>
          </cell>
          <cell r="DK92">
            <v>0</v>
          </cell>
          <cell r="DL92">
            <v>0</v>
          </cell>
          <cell r="DM92">
            <v>0</v>
          </cell>
          <cell r="DN92">
            <v>0</v>
          </cell>
          <cell r="DO92">
            <v>0</v>
          </cell>
          <cell r="DP92">
            <v>0</v>
          </cell>
          <cell r="DQ92">
            <v>0</v>
          </cell>
          <cell r="DR92">
            <v>0</v>
          </cell>
          <cell r="DS92"/>
          <cell r="DT92"/>
          <cell r="DU92">
            <v>0</v>
          </cell>
          <cell r="DV92" t="str">
            <v/>
          </cell>
          <cell r="DW92" t="str">
            <v/>
          </cell>
          <cell r="DX92">
            <v>0</v>
          </cell>
          <cell r="DY92">
            <v>0</v>
          </cell>
          <cell r="DZ92">
            <v>0</v>
          </cell>
          <cell r="EA92">
            <v>0</v>
          </cell>
          <cell r="EB92">
            <v>0</v>
          </cell>
          <cell r="EC92">
            <v>0</v>
          </cell>
          <cell r="ED92">
            <v>0</v>
          </cell>
          <cell r="EE92">
            <v>0</v>
          </cell>
          <cell r="EF92">
            <v>0</v>
          </cell>
          <cell r="EG92">
            <v>0</v>
          </cell>
          <cell r="EH92">
            <v>0</v>
          </cell>
          <cell r="EI92">
            <v>0</v>
          </cell>
          <cell r="EJ92">
            <v>0</v>
          </cell>
          <cell r="EK92">
            <v>0</v>
          </cell>
          <cell r="EL92">
            <v>0</v>
          </cell>
          <cell r="EM92">
            <v>0</v>
          </cell>
          <cell r="EN92">
            <v>0</v>
          </cell>
          <cell r="EO92">
            <v>0</v>
          </cell>
          <cell r="EP92">
            <v>0</v>
          </cell>
          <cell r="EQ92">
            <v>0</v>
          </cell>
          <cell r="ER92">
            <v>0</v>
          </cell>
          <cell r="ES92">
            <v>0</v>
          </cell>
          <cell r="ET92">
            <v>0</v>
          </cell>
          <cell r="EU92">
            <v>0</v>
          </cell>
          <cell r="EV92">
            <v>0</v>
          </cell>
          <cell r="EW92">
            <v>0</v>
          </cell>
          <cell r="EX92">
            <v>0</v>
          </cell>
          <cell r="EY92">
            <v>0</v>
          </cell>
          <cell r="EZ92">
            <v>0</v>
          </cell>
          <cell r="FA92">
            <v>0</v>
          </cell>
          <cell r="FB92">
            <v>0</v>
          </cell>
          <cell r="FC92"/>
          <cell r="FD92">
            <v>0</v>
          </cell>
          <cell r="FE92">
            <v>0</v>
          </cell>
          <cell r="FF92">
            <v>0</v>
          </cell>
          <cell r="FG92">
            <v>0</v>
          </cell>
          <cell r="FH92">
            <v>0</v>
          </cell>
          <cell r="FI92">
            <v>0</v>
          </cell>
          <cell r="FJ92">
            <v>0</v>
          </cell>
          <cell r="FK92">
            <v>0</v>
          </cell>
          <cell r="FL92">
            <v>0</v>
          </cell>
          <cell r="FM92">
            <v>0</v>
          </cell>
          <cell r="FN92">
            <v>0</v>
          </cell>
          <cell r="FO92"/>
          <cell r="FP92"/>
          <cell r="FQ92"/>
          <cell r="FR92">
            <v>0</v>
          </cell>
          <cell r="FS92">
            <v>0</v>
          </cell>
          <cell r="FT92">
            <v>0</v>
          </cell>
          <cell r="FU92">
            <v>0</v>
          </cell>
          <cell r="FV92">
            <v>0</v>
          </cell>
          <cell r="FW92">
            <v>0</v>
          </cell>
          <cell r="FX92">
            <v>0</v>
          </cell>
          <cell r="FY92">
            <v>0</v>
          </cell>
          <cell r="FZ92">
            <v>0</v>
          </cell>
          <cell r="GA92" t="str">
            <v/>
          </cell>
          <cell r="GB92">
            <v>0</v>
          </cell>
          <cell r="GC92" t="str">
            <v>CHECK - SHORT YEAR</v>
          </cell>
          <cell r="GD92"/>
          <cell r="GE92"/>
          <cell r="GF92">
            <v>0</v>
          </cell>
          <cell r="GG92">
            <v>0</v>
          </cell>
          <cell r="GH92">
            <v>0</v>
          </cell>
          <cell r="GI92"/>
          <cell r="GJ92">
            <v>0</v>
          </cell>
          <cell r="GK92">
            <v>0</v>
          </cell>
          <cell r="GL92">
            <v>0</v>
          </cell>
          <cell r="GM92">
            <v>0</v>
          </cell>
          <cell r="GN92">
            <v>0</v>
          </cell>
          <cell r="GO92">
            <v>0</v>
          </cell>
          <cell r="GP92">
            <v>0</v>
          </cell>
          <cell r="GQ92">
            <v>0</v>
          </cell>
          <cell r="GR92">
            <v>0</v>
          </cell>
          <cell r="GS92">
            <v>0</v>
          </cell>
          <cell r="GT92"/>
          <cell r="GU92">
            <v>0</v>
          </cell>
          <cell r="GV92">
            <v>0</v>
          </cell>
        </row>
        <row r="93">
          <cell r="D93" t="str">
            <v/>
          </cell>
          <cell r="E93" t="str">
            <v/>
          </cell>
          <cell r="F93" t="str">
            <v/>
          </cell>
          <cell r="G93" t="str">
            <v/>
          </cell>
          <cell r="H93" t="str">
            <v/>
          </cell>
          <cell r="I93" t="str">
            <v/>
          </cell>
          <cell r="J93" t="str">
            <v/>
          </cell>
          <cell r="K93" t="str">
            <v/>
          </cell>
          <cell r="L93"/>
          <cell r="M93"/>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cell r="DT93"/>
          <cell r="DU93">
            <v>0</v>
          </cell>
          <cell r="DV93" t="str">
            <v/>
          </cell>
          <cell r="DW93" t="str">
            <v/>
          </cell>
          <cell r="DX93">
            <v>0</v>
          </cell>
          <cell r="DY93">
            <v>0</v>
          </cell>
          <cell r="DZ93">
            <v>0</v>
          </cell>
          <cell r="EA93">
            <v>0</v>
          </cell>
          <cell r="EB93">
            <v>0</v>
          </cell>
          <cell r="EC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cell r="FD93">
            <v>0</v>
          </cell>
          <cell r="FE93">
            <v>0</v>
          </cell>
          <cell r="FF93">
            <v>0</v>
          </cell>
          <cell r="FG93">
            <v>0</v>
          </cell>
          <cell r="FH93">
            <v>0</v>
          </cell>
          <cell r="FI93">
            <v>0</v>
          </cell>
          <cell r="FJ93">
            <v>0</v>
          </cell>
          <cell r="FK93">
            <v>0</v>
          </cell>
          <cell r="FL93">
            <v>0</v>
          </cell>
          <cell r="FM93">
            <v>0</v>
          </cell>
          <cell r="FN93">
            <v>0</v>
          </cell>
          <cell r="FO93"/>
          <cell r="FP93"/>
          <cell r="FQ93"/>
          <cell r="FR93">
            <v>0</v>
          </cell>
          <cell r="FS93">
            <v>0</v>
          </cell>
          <cell r="FT93">
            <v>0</v>
          </cell>
          <cell r="FU93">
            <v>0</v>
          </cell>
          <cell r="FV93">
            <v>0</v>
          </cell>
          <cell r="FW93">
            <v>0</v>
          </cell>
          <cell r="FX93">
            <v>0</v>
          </cell>
          <cell r="FY93">
            <v>0</v>
          </cell>
          <cell r="FZ93">
            <v>0</v>
          </cell>
          <cell r="GA93" t="str">
            <v/>
          </cell>
          <cell r="GB93">
            <v>0</v>
          </cell>
          <cell r="GC93" t="str">
            <v>CHECK - SHORT YEAR</v>
          </cell>
          <cell r="GD93"/>
          <cell r="GE93"/>
          <cell r="GF93">
            <v>0</v>
          </cell>
          <cell r="GG93">
            <v>0</v>
          </cell>
          <cell r="GH93">
            <v>0</v>
          </cell>
          <cell r="GI93"/>
          <cell r="GJ93">
            <v>0</v>
          </cell>
          <cell r="GK93">
            <v>0</v>
          </cell>
          <cell r="GL93">
            <v>0</v>
          </cell>
          <cell r="GM93">
            <v>0</v>
          </cell>
          <cell r="GN93">
            <v>0</v>
          </cell>
          <cell r="GO93">
            <v>0</v>
          </cell>
          <cell r="GP93">
            <v>0</v>
          </cell>
          <cell r="GQ93">
            <v>0</v>
          </cell>
          <cell r="GR93">
            <v>0</v>
          </cell>
          <cell r="GS93">
            <v>0</v>
          </cell>
          <cell r="GT93"/>
          <cell r="GU93">
            <v>0</v>
          </cell>
          <cell r="GV93">
            <v>0</v>
          </cell>
        </row>
        <row r="94">
          <cell r="D94" t="str">
            <v/>
          </cell>
          <cell r="E94" t="str">
            <v/>
          </cell>
          <cell r="F94" t="str">
            <v/>
          </cell>
          <cell r="G94" t="str">
            <v/>
          </cell>
          <cell r="H94" t="str">
            <v/>
          </cell>
          <cell r="I94" t="str">
            <v/>
          </cell>
          <cell r="J94" t="str">
            <v/>
          </cell>
          <cell r="K94" t="str">
            <v/>
          </cell>
          <cell r="L94"/>
          <cell r="M94"/>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cell r="CP94">
            <v>0</v>
          </cell>
          <cell r="CQ94">
            <v>0</v>
          </cell>
          <cell r="CR94">
            <v>0</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v>
          </cell>
          <cell r="DI94">
            <v>0</v>
          </cell>
          <cell r="DJ94">
            <v>0</v>
          </cell>
          <cell r="DK94">
            <v>0</v>
          </cell>
          <cell r="DL94">
            <v>0</v>
          </cell>
          <cell r="DM94">
            <v>0</v>
          </cell>
          <cell r="DN94">
            <v>0</v>
          </cell>
          <cell r="DO94">
            <v>0</v>
          </cell>
          <cell r="DP94">
            <v>0</v>
          </cell>
          <cell r="DQ94">
            <v>0</v>
          </cell>
          <cell r="DR94">
            <v>0</v>
          </cell>
          <cell r="DS94"/>
          <cell r="DT94"/>
          <cell r="DU94">
            <v>0</v>
          </cell>
          <cell r="DV94" t="str">
            <v/>
          </cell>
          <cell r="DW94" t="str">
            <v/>
          </cell>
          <cell r="DX94">
            <v>0</v>
          </cell>
          <cell r="DY94">
            <v>0</v>
          </cell>
          <cell r="DZ94">
            <v>0</v>
          </cell>
          <cell r="EA94">
            <v>0</v>
          </cell>
          <cell r="EB94">
            <v>0</v>
          </cell>
          <cell r="EC94">
            <v>0</v>
          </cell>
          <cell r="ED94">
            <v>0</v>
          </cell>
          <cell r="EE94">
            <v>0</v>
          </cell>
          <cell r="EF94">
            <v>0</v>
          </cell>
          <cell r="EG94">
            <v>0</v>
          </cell>
          <cell r="EH94">
            <v>0</v>
          </cell>
          <cell r="EI94">
            <v>0</v>
          </cell>
          <cell r="EJ94">
            <v>0</v>
          </cell>
          <cell r="EK94">
            <v>0</v>
          </cell>
          <cell r="EL94">
            <v>0</v>
          </cell>
          <cell r="EM94">
            <v>0</v>
          </cell>
          <cell r="EN94">
            <v>0</v>
          </cell>
          <cell r="EO94">
            <v>0</v>
          </cell>
          <cell r="EP94">
            <v>0</v>
          </cell>
          <cell r="EQ94">
            <v>0</v>
          </cell>
          <cell r="ER94">
            <v>0</v>
          </cell>
          <cell r="ES94">
            <v>0</v>
          </cell>
          <cell r="ET94">
            <v>0</v>
          </cell>
          <cell r="EU94">
            <v>0</v>
          </cell>
          <cell r="EV94">
            <v>0</v>
          </cell>
          <cell r="EW94">
            <v>0</v>
          </cell>
          <cell r="EX94">
            <v>0</v>
          </cell>
          <cell r="EY94">
            <v>0</v>
          </cell>
          <cell r="EZ94">
            <v>0</v>
          </cell>
          <cell r="FA94">
            <v>0</v>
          </cell>
          <cell r="FB94">
            <v>0</v>
          </cell>
          <cell r="FC94"/>
          <cell r="FD94">
            <v>0</v>
          </cell>
          <cell r="FE94">
            <v>0</v>
          </cell>
          <cell r="FF94">
            <v>0</v>
          </cell>
          <cell r="FG94">
            <v>0</v>
          </cell>
          <cell r="FH94">
            <v>0</v>
          </cell>
          <cell r="FI94">
            <v>0</v>
          </cell>
          <cell r="FJ94">
            <v>0</v>
          </cell>
          <cell r="FK94">
            <v>0</v>
          </cell>
          <cell r="FL94">
            <v>0</v>
          </cell>
          <cell r="FM94">
            <v>0</v>
          </cell>
          <cell r="FN94">
            <v>0</v>
          </cell>
          <cell r="FO94"/>
          <cell r="FP94"/>
          <cell r="FQ94"/>
          <cell r="FR94">
            <v>0</v>
          </cell>
          <cell r="FS94">
            <v>0</v>
          </cell>
          <cell r="FT94">
            <v>0</v>
          </cell>
          <cell r="FU94">
            <v>0</v>
          </cell>
          <cell r="FV94">
            <v>0</v>
          </cell>
          <cell r="FW94">
            <v>0</v>
          </cell>
          <cell r="FX94">
            <v>0</v>
          </cell>
          <cell r="FY94">
            <v>0</v>
          </cell>
          <cell r="FZ94">
            <v>0</v>
          </cell>
          <cell r="GA94" t="str">
            <v/>
          </cell>
          <cell r="GB94">
            <v>0</v>
          </cell>
          <cell r="GC94" t="str">
            <v>CHECK - SHORT YEAR</v>
          </cell>
          <cell r="GD94"/>
          <cell r="GE94"/>
          <cell r="GF94">
            <v>0</v>
          </cell>
          <cell r="GG94">
            <v>0</v>
          </cell>
          <cell r="GH94">
            <v>0</v>
          </cell>
          <cell r="GI94"/>
          <cell r="GJ94">
            <v>0</v>
          </cell>
          <cell r="GK94">
            <v>0</v>
          </cell>
          <cell r="GL94">
            <v>0</v>
          </cell>
          <cell r="GM94">
            <v>0</v>
          </cell>
          <cell r="GN94">
            <v>0</v>
          </cell>
          <cell r="GO94">
            <v>0</v>
          </cell>
          <cell r="GP94">
            <v>0</v>
          </cell>
          <cell r="GQ94">
            <v>0</v>
          </cell>
          <cell r="GR94">
            <v>0</v>
          </cell>
          <cell r="GS94">
            <v>0</v>
          </cell>
          <cell r="GT94"/>
          <cell r="GU94">
            <v>0</v>
          </cell>
          <cell r="GV94">
            <v>0</v>
          </cell>
        </row>
        <row r="95">
          <cell r="D95" t="str">
            <v/>
          </cell>
          <cell r="E95" t="str">
            <v/>
          </cell>
          <cell r="F95" t="str">
            <v/>
          </cell>
          <cell r="G95" t="str">
            <v/>
          </cell>
          <cell r="H95" t="str">
            <v/>
          </cell>
          <cell r="I95" t="str">
            <v/>
          </cell>
          <cell r="J95" t="str">
            <v/>
          </cell>
          <cell r="K95" t="str">
            <v/>
          </cell>
          <cell r="L95"/>
          <cell r="M95"/>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cell r="DK95">
            <v>0</v>
          </cell>
          <cell r="DL95">
            <v>0</v>
          </cell>
          <cell r="DM95">
            <v>0</v>
          </cell>
          <cell r="DN95">
            <v>0</v>
          </cell>
          <cell r="DO95">
            <v>0</v>
          </cell>
          <cell r="DP95">
            <v>0</v>
          </cell>
          <cell r="DQ95">
            <v>0</v>
          </cell>
          <cell r="DR95">
            <v>0</v>
          </cell>
          <cell r="DS95"/>
          <cell r="DT95"/>
          <cell r="DU95">
            <v>0</v>
          </cell>
          <cell r="DV95" t="str">
            <v/>
          </cell>
          <cell r="DW95" t="str">
            <v/>
          </cell>
          <cell r="DX95">
            <v>0</v>
          </cell>
          <cell r="DY95">
            <v>0</v>
          </cell>
          <cell r="DZ95">
            <v>0</v>
          </cell>
          <cell r="EA95">
            <v>0</v>
          </cell>
          <cell r="EB95">
            <v>0</v>
          </cell>
          <cell r="EC95">
            <v>0</v>
          </cell>
          <cell r="ED95">
            <v>0</v>
          </cell>
          <cell r="EE95">
            <v>0</v>
          </cell>
          <cell r="EF95">
            <v>0</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v>
          </cell>
          <cell r="EW95">
            <v>0</v>
          </cell>
          <cell r="EX95">
            <v>0</v>
          </cell>
          <cell r="EY95">
            <v>0</v>
          </cell>
          <cell r="EZ95">
            <v>0</v>
          </cell>
          <cell r="FA95">
            <v>0</v>
          </cell>
          <cell r="FB95">
            <v>0</v>
          </cell>
          <cell r="FC95"/>
          <cell r="FD95">
            <v>0</v>
          </cell>
          <cell r="FE95">
            <v>0</v>
          </cell>
          <cell r="FF95">
            <v>0</v>
          </cell>
          <cell r="FG95">
            <v>0</v>
          </cell>
          <cell r="FH95">
            <v>0</v>
          </cell>
          <cell r="FI95">
            <v>0</v>
          </cell>
          <cell r="FJ95">
            <v>0</v>
          </cell>
          <cell r="FK95">
            <v>0</v>
          </cell>
          <cell r="FL95">
            <v>0</v>
          </cell>
          <cell r="FM95">
            <v>0</v>
          </cell>
          <cell r="FN95">
            <v>0</v>
          </cell>
          <cell r="FO95"/>
          <cell r="FP95"/>
          <cell r="FQ95"/>
          <cell r="FR95">
            <v>0</v>
          </cell>
          <cell r="FS95">
            <v>0</v>
          </cell>
          <cell r="FT95">
            <v>0</v>
          </cell>
          <cell r="FU95">
            <v>0</v>
          </cell>
          <cell r="FV95">
            <v>0</v>
          </cell>
          <cell r="FW95">
            <v>0</v>
          </cell>
          <cell r="FX95">
            <v>0</v>
          </cell>
          <cell r="FY95">
            <v>0</v>
          </cell>
          <cell r="FZ95">
            <v>0</v>
          </cell>
          <cell r="GA95" t="str">
            <v/>
          </cell>
          <cell r="GB95">
            <v>0</v>
          </cell>
          <cell r="GC95" t="str">
            <v>CHECK - SHORT YEAR</v>
          </cell>
          <cell r="GD95"/>
          <cell r="GE95"/>
          <cell r="GF95">
            <v>0</v>
          </cell>
          <cell r="GG95">
            <v>0</v>
          </cell>
          <cell r="GH95">
            <v>0</v>
          </cell>
          <cell r="GI95"/>
          <cell r="GJ95">
            <v>0</v>
          </cell>
          <cell r="GK95">
            <v>0</v>
          </cell>
          <cell r="GL95">
            <v>0</v>
          </cell>
          <cell r="GM95">
            <v>0</v>
          </cell>
          <cell r="GN95">
            <v>0</v>
          </cell>
          <cell r="GO95">
            <v>0</v>
          </cell>
          <cell r="GP95">
            <v>0</v>
          </cell>
          <cell r="GQ95">
            <v>0</v>
          </cell>
          <cell r="GR95">
            <v>0</v>
          </cell>
          <cell r="GS95">
            <v>0</v>
          </cell>
          <cell r="GT95"/>
          <cell r="GU95">
            <v>0</v>
          </cell>
          <cell r="GV95">
            <v>0</v>
          </cell>
        </row>
        <row r="96">
          <cell r="D96" t="str">
            <v/>
          </cell>
          <cell r="E96" t="str">
            <v/>
          </cell>
          <cell r="F96" t="str">
            <v/>
          </cell>
          <cell r="G96" t="str">
            <v/>
          </cell>
          <cell r="H96" t="str">
            <v/>
          </cell>
          <cell r="I96" t="str">
            <v/>
          </cell>
          <cell r="J96" t="str">
            <v/>
          </cell>
          <cell r="K96" t="str">
            <v/>
          </cell>
          <cell r="L96"/>
          <cell r="M96"/>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v>0</v>
          </cell>
          <cell r="CJ96">
            <v>0</v>
          </cell>
          <cell r="CK96">
            <v>0</v>
          </cell>
          <cell r="CL96">
            <v>0</v>
          </cell>
          <cell r="CM96">
            <v>0</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cell r="DK96">
            <v>0</v>
          </cell>
          <cell r="DL96">
            <v>0</v>
          </cell>
          <cell r="DM96">
            <v>0</v>
          </cell>
          <cell r="DN96">
            <v>0</v>
          </cell>
          <cell r="DO96">
            <v>0</v>
          </cell>
          <cell r="DP96">
            <v>0</v>
          </cell>
          <cell r="DQ96">
            <v>0</v>
          </cell>
          <cell r="DR96">
            <v>0</v>
          </cell>
          <cell r="DS96"/>
          <cell r="DT96"/>
          <cell r="DU96">
            <v>0</v>
          </cell>
          <cell r="DV96" t="str">
            <v/>
          </cell>
          <cell r="DW96" t="str">
            <v/>
          </cell>
          <cell r="DX96">
            <v>0</v>
          </cell>
          <cell r="DY96">
            <v>0</v>
          </cell>
          <cell r="DZ96">
            <v>0</v>
          </cell>
          <cell r="EA96">
            <v>0</v>
          </cell>
          <cell r="EB96">
            <v>0</v>
          </cell>
          <cell r="EC96">
            <v>0</v>
          </cell>
          <cell r="ED96">
            <v>0</v>
          </cell>
          <cell r="EE96">
            <v>0</v>
          </cell>
          <cell r="EF96">
            <v>0</v>
          </cell>
          <cell r="EG96">
            <v>0</v>
          </cell>
          <cell r="EH96">
            <v>0</v>
          </cell>
          <cell r="EI96">
            <v>0</v>
          </cell>
          <cell r="EJ96">
            <v>0</v>
          </cell>
          <cell r="EK96">
            <v>0</v>
          </cell>
          <cell r="EL96">
            <v>0</v>
          </cell>
          <cell r="EM96">
            <v>0</v>
          </cell>
          <cell r="EN96">
            <v>0</v>
          </cell>
          <cell r="EO96">
            <v>0</v>
          </cell>
          <cell r="EP96">
            <v>0</v>
          </cell>
          <cell r="EQ96">
            <v>0</v>
          </cell>
          <cell r="ER96">
            <v>0</v>
          </cell>
          <cell r="ES96">
            <v>0</v>
          </cell>
          <cell r="ET96">
            <v>0</v>
          </cell>
          <cell r="EU96">
            <v>0</v>
          </cell>
          <cell r="EV96">
            <v>0</v>
          </cell>
          <cell r="EW96">
            <v>0</v>
          </cell>
          <cell r="EX96">
            <v>0</v>
          </cell>
          <cell r="EY96">
            <v>0</v>
          </cell>
          <cell r="EZ96">
            <v>0</v>
          </cell>
          <cell r="FA96">
            <v>0</v>
          </cell>
          <cell r="FB96">
            <v>0</v>
          </cell>
          <cell r="FC96"/>
          <cell r="FD96">
            <v>0</v>
          </cell>
          <cell r="FE96">
            <v>0</v>
          </cell>
          <cell r="FF96">
            <v>0</v>
          </cell>
          <cell r="FG96">
            <v>0</v>
          </cell>
          <cell r="FH96">
            <v>0</v>
          </cell>
          <cell r="FI96">
            <v>0</v>
          </cell>
          <cell r="FJ96">
            <v>0</v>
          </cell>
          <cell r="FK96">
            <v>0</v>
          </cell>
          <cell r="FL96">
            <v>0</v>
          </cell>
          <cell r="FM96">
            <v>0</v>
          </cell>
          <cell r="FN96">
            <v>0</v>
          </cell>
          <cell r="FO96"/>
          <cell r="FP96"/>
          <cell r="FQ96"/>
          <cell r="FR96">
            <v>0</v>
          </cell>
          <cell r="FS96">
            <v>0</v>
          </cell>
          <cell r="FT96">
            <v>0</v>
          </cell>
          <cell r="FU96">
            <v>0</v>
          </cell>
          <cell r="FV96">
            <v>0</v>
          </cell>
          <cell r="FW96">
            <v>0</v>
          </cell>
          <cell r="FX96">
            <v>0</v>
          </cell>
          <cell r="FY96">
            <v>0</v>
          </cell>
          <cell r="FZ96">
            <v>0</v>
          </cell>
          <cell r="GA96" t="str">
            <v/>
          </cell>
          <cell r="GB96">
            <v>0</v>
          </cell>
          <cell r="GC96" t="str">
            <v>CHECK - SHORT YEAR</v>
          </cell>
          <cell r="GD96"/>
          <cell r="GE96"/>
          <cell r="GF96">
            <v>0</v>
          </cell>
          <cell r="GG96">
            <v>0</v>
          </cell>
          <cell r="GH96">
            <v>0</v>
          </cell>
          <cell r="GI96"/>
          <cell r="GJ96">
            <v>0</v>
          </cell>
          <cell r="GK96">
            <v>0</v>
          </cell>
          <cell r="GL96">
            <v>0</v>
          </cell>
          <cell r="GM96">
            <v>0</v>
          </cell>
          <cell r="GN96">
            <v>0</v>
          </cell>
          <cell r="GO96">
            <v>0</v>
          </cell>
          <cell r="GP96">
            <v>0</v>
          </cell>
          <cell r="GQ96">
            <v>0</v>
          </cell>
          <cell r="GR96">
            <v>0</v>
          </cell>
          <cell r="GS96">
            <v>0</v>
          </cell>
          <cell r="GT96"/>
          <cell r="GU96">
            <v>0</v>
          </cell>
          <cell r="GV96">
            <v>0</v>
          </cell>
        </row>
        <row r="97">
          <cell r="D97" t="str">
            <v/>
          </cell>
          <cell r="E97" t="str">
            <v/>
          </cell>
          <cell r="F97" t="str">
            <v/>
          </cell>
          <cell r="G97" t="str">
            <v/>
          </cell>
          <cell r="H97" t="str">
            <v/>
          </cell>
          <cell r="I97" t="str">
            <v/>
          </cell>
          <cell r="J97" t="str">
            <v/>
          </cell>
          <cell r="K97" t="str">
            <v/>
          </cell>
          <cell r="L97"/>
          <cell r="M97"/>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v>
          </cell>
          <cell r="CI97">
            <v>0</v>
          </cell>
          <cell r="CJ97">
            <v>0</v>
          </cell>
          <cell r="CK97">
            <v>0</v>
          </cell>
          <cell r="CL97">
            <v>0</v>
          </cell>
          <cell r="CM97">
            <v>0</v>
          </cell>
          <cell r="CN97">
            <v>0</v>
          </cell>
          <cell r="CO97">
            <v>0</v>
          </cell>
          <cell r="CP97">
            <v>0</v>
          </cell>
          <cell r="CQ97">
            <v>0</v>
          </cell>
          <cell r="CR97">
            <v>0</v>
          </cell>
          <cell r="CS97">
            <v>0</v>
          </cell>
          <cell r="CT97">
            <v>0</v>
          </cell>
          <cell r="CU97">
            <v>0</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cell r="DK97">
            <v>0</v>
          </cell>
          <cell r="DL97">
            <v>0</v>
          </cell>
          <cell r="DM97">
            <v>0</v>
          </cell>
          <cell r="DN97">
            <v>0</v>
          </cell>
          <cell r="DO97">
            <v>0</v>
          </cell>
          <cell r="DP97">
            <v>0</v>
          </cell>
          <cell r="DQ97">
            <v>0</v>
          </cell>
          <cell r="DR97">
            <v>0</v>
          </cell>
          <cell r="DS97"/>
          <cell r="DT97"/>
          <cell r="DU97">
            <v>0</v>
          </cell>
          <cell r="DV97" t="str">
            <v/>
          </cell>
          <cell r="DW97" t="str">
            <v/>
          </cell>
          <cell r="DX97">
            <v>0</v>
          </cell>
          <cell r="DY97">
            <v>0</v>
          </cell>
          <cell r="DZ97">
            <v>0</v>
          </cell>
          <cell r="EA97">
            <v>0</v>
          </cell>
          <cell r="EB97">
            <v>0</v>
          </cell>
          <cell r="EC97">
            <v>0</v>
          </cell>
          <cell r="ED97">
            <v>0</v>
          </cell>
          <cell r="EE97">
            <v>0</v>
          </cell>
          <cell r="EF97">
            <v>0</v>
          </cell>
          <cell r="EG97">
            <v>0</v>
          </cell>
          <cell r="EH97">
            <v>0</v>
          </cell>
          <cell r="EI97">
            <v>0</v>
          </cell>
          <cell r="EJ97">
            <v>0</v>
          </cell>
          <cell r="EK97">
            <v>0</v>
          </cell>
          <cell r="EL97">
            <v>0</v>
          </cell>
          <cell r="EM97">
            <v>0</v>
          </cell>
          <cell r="EN97">
            <v>0</v>
          </cell>
          <cell r="EO97">
            <v>0</v>
          </cell>
          <cell r="EP97">
            <v>0</v>
          </cell>
          <cell r="EQ97">
            <v>0</v>
          </cell>
          <cell r="ER97">
            <v>0</v>
          </cell>
          <cell r="ES97">
            <v>0</v>
          </cell>
          <cell r="ET97">
            <v>0</v>
          </cell>
          <cell r="EU97">
            <v>0</v>
          </cell>
          <cell r="EV97">
            <v>0</v>
          </cell>
          <cell r="EW97">
            <v>0</v>
          </cell>
          <cell r="EX97">
            <v>0</v>
          </cell>
          <cell r="EY97">
            <v>0</v>
          </cell>
          <cell r="EZ97">
            <v>0</v>
          </cell>
          <cell r="FA97">
            <v>0</v>
          </cell>
          <cell r="FB97">
            <v>0</v>
          </cell>
          <cell r="FC97"/>
          <cell r="FD97">
            <v>0</v>
          </cell>
          <cell r="FE97">
            <v>0</v>
          </cell>
          <cell r="FF97">
            <v>0</v>
          </cell>
          <cell r="FG97">
            <v>0</v>
          </cell>
          <cell r="FH97">
            <v>0</v>
          </cell>
          <cell r="FI97">
            <v>0</v>
          </cell>
          <cell r="FJ97">
            <v>0</v>
          </cell>
          <cell r="FK97">
            <v>0</v>
          </cell>
          <cell r="FL97">
            <v>0</v>
          </cell>
          <cell r="FM97">
            <v>0</v>
          </cell>
          <cell r="FN97">
            <v>0</v>
          </cell>
          <cell r="FO97"/>
          <cell r="FP97"/>
          <cell r="FQ97"/>
          <cell r="FR97">
            <v>0</v>
          </cell>
          <cell r="FS97">
            <v>0</v>
          </cell>
          <cell r="FT97">
            <v>0</v>
          </cell>
          <cell r="FU97">
            <v>0</v>
          </cell>
          <cell r="FV97">
            <v>0</v>
          </cell>
          <cell r="FW97">
            <v>0</v>
          </cell>
          <cell r="FX97">
            <v>0</v>
          </cell>
          <cell r="FY97">
            <v>0</v>
          </cell>
          <cell r="FZ97">
            <v>0</v>
          </cell>
          <cell r="GA97" t="str">
            <v/>
          </cell>
          <cell r="GB97">
            <v>0</v>
          </cell>
          <cell r="GC97" t="str">
            <v>CHECK - SHORT YEAR</v>
          </cell>
          <cell r="GD97"/>
          <cell r="GE97"/>
          <cell r="GF97">
            <v>0</v>
          </cell>
          <cell r="GG97">
            <v>0</v>
          </cell>
          <cell r="GH97">
            <v>0</v>
          </cell>
          <cell r="GI97"/>
          <cell r="GJ97">
            <v>0</v>
          </cell>
          <cell r="GK97">
            <v>0</v>
          </cell>
          <cell r="GL97">
            <v>0</v>
          </cell>
          <cell r="GM97">
            <v>0</v>
          </cell>
          <cell r="GN97">
            <v>0</v>
          </cell>
          <cell r="GO97">
            <v>0</v>
          </cell>
          <cell r="GP97">
            <v>0</v>
          </cell>
          <cell r="GQ97">
            <v>0</v>
          </cell>
          <cell r="GR97">
            <v>0</v>
          </cell>
          <cell r="GS97">
            <v>0</v>
          </cell>
          <cell r="GT97"/>
          <cell r="GU97">
            <v>0</v>
          </cell>
          <cell r="GV97">
            <v>0</v>
          </cell>
        </row>
        <row r="98">
          <cell r="D98" t="str">
            <v/>
          </cell>
          <cell r="E98" t="str">
            <v/>
          </cell>
          <cell r="F98" t="str">
            <v/>
          </cell>
          <cell r="G98" t="str">
            <v/>
          </cell>
          <cell r="H98" t="str">
            <v/>
          </cell>
          <cell r="I98" t="str">
            <v/>
          </cell>
          <cell r="J98" t="str">
            <v/>
          </cell>
          <cell r="K98" t="str">
            <v/>
          </cell>
          <cell r="L98"/>
          <cell r="M98"/>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cell r="DT98"/>
          <cell r="DU98">
            <v>0</v>
          </cell>
          <cell r="DV98" t="str">
            <v/>
          </cell>
          <cell r="DW98" t="str">
            <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0</v>
          </cell>
          <cell r="EP98">
            <v>0</v>
          </cell>
          <cell r="EQ98">
            <v>0</v>
          </cell>
          <cell r="ER98">
            <v>0</v>
          </cell>
          <cell r="ES98">
            <v>0</v>
          </cell>
          <cell r="ET98">
            <v>0</v>
          </cell>
          <cell r="EU98">
            <v>0</v>
          </cell>
          <cell r="EV98">
            <v>0</v>
          </cell>
          <cell r="EW98">
            <v>0</v>
          </cell>
          <cell r="EX98">
            <v>0</v>
          </cell>
          <cell r="EY98">
            <v>0</v>
          </cell>
          <cell r="EZ98">
            <v>0</v>
          </cell>
          <cell r="FA98">
            <v>0</v>
          </cell>
          <cell r="FB98">
            <v>0</v>
          </cell>
          <cell r="FC98"/>
          <cell r="FD98">
            <v>0</v>
          </cell>
          <cell r="FE98">
            <v>0</v>
          </cell>
          <cell r="FF98">
            <v>0</v>
          </cell>
          <cell r="FG98">
            <v>0</v>
          </cell>
          <cell r="FH98">
            <v>0</v>
          </cell>
          <cell r="FI98">
            <v>0</v>
          </cell>
          <cell r="FJ98">
            <v>0</v>
          </cell>
          <cell r="FK98">
            <v>0</v>
          </cell>
          <cell r="FL98">
            <v>0</v>
          </cell>
          <cell r="FM98">
            <v>0</v>
          </cell>
          <cell r="FN98">
            <v>0</v>
          </cell>
          <cell r="FO98"/>
          <cell r="FP98"/>
          <cell r="FQ98"/>
          <cell r="FR98">
            <v>0</v>
          </cell>
          <cell r="FS98">
            <v>0</v>
          </cell>
          <cell r="FT98">
            <v>0</v>
          </cell>
          <cell r="FU98">
            <v>0</v>
          </cell>
          <cell r="FV98">
            <v>0</v>
          </cell>
          <cell r="FW98">
            <v>0</v>
          </cell>
          <cell r="FX98">
            <v>0</v>
          </cell>
          <cell r="FY98">
            <v>0</v>
          </cell>
          <cell r="FZ98">
            <v>0</v>
          </cell>
          <cell r="GA98" t="str">
            <v/>
          </cell>
          <cell r="GB98">
            <v>0</v>
          </cell>
          <cell r="GC98" t="str">
            <v>CHECK - SHORT YEAR</v>
          </cell>
          <cell r="GD98"/>
          <cell r="GE98"/>
          <cell r="GF98">
            <v>0</v>
          </cell>
          <cell r="GG98">
            <v>0</v>
          </cell>
          <cell r="GH98">
            <v>0</v>
          </cell>
          <cell r="GI98"/>
          <cell r="GJ98">
            <v>0</v>
          </cell>
          <cell r="GK98">
            <v>0</v>
          </cell>
          <cell r="GL98">
            <v>0</v>
          </cell>
          <cell r="GM98">
            <v>0</v>
          </cell>
          <cell r="GN98">
            <v>0</v>
          </cell>
          <cell r="GO98">
            <v>0</v>
          </cell>
          <cell r="GP98">
            <v>0</v>
          </cell>
          <cell r="GQ98">
            <v>0</v>
          </cell>
          <cell r="GR98">
            <v>0</v>
          </cell>
          <cell r="GS98">
            <v>0</v>
          </cell>
          <cell r="GT98"/>
          <cell r="GU98">
            <v>0</v>
          </cell>
          <cell r="GV98">
            <v>0</v>
          </cell>
        </row>
        <row r="99">
          <cell r="D99" t="str">
            <v/>
          </cell>
          <cell r="E99" t="str">
            <v/>
          </cell>
          <cell r="F99" t="str">
            <v/>
          </cell>
          <cell r="G99" t="str">
            <v/>
          </cell>
          <cell r="H99" t="str">
            <v/>
          </cell>
          <cell r="I99" t="str">
            <v/>
          </cell>
          <cell r="J99" t="str">
            <v/>
          </cell>
          <cell r="K99" t="str">
            <v/>
          </cell>
          <cell r="L99"/>
          <cell r="M99"/>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cell r="DT99"/>
          <cell r="DU99">
            <v>0</v>
          </cell>
          <cell r="DV99" t="str">
            <v/>
          </cell>
          <cell r="DW99" t="str">
            <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cell r="FD99">
            <v>0</v>
          </cell>
          <cell r="FE99">
            <v>0</v>
          </cell>
          <cell r="FF99">
            <v>0</v>
          </cell>
          <cell r="FG99">
            <v>0</v>
          </cell>
          <cell r="FH99">
            <v>0</v>
          </cell>
          <cell r="FI99">
            <v>0</v>
          </cell>
          <cell r="FJ99">
            <v>0</v>
          </cell>
          <cell r="FK99">
            <v>0</v>
          </cell>
          <cell r="FL99">
            <v>0</v>
          </cell>
          <cell r="FM99">
            <v>0</v>
          </cell>
          <cell r="FN99">
            <v>0</v>
          </cell>
          <cell r="FO99"/>
          <cell r="FP99"/>
          <cell r="FQ99"/>
          <cell r="FR99">
            <v>0</v>
          </cell>
          <cell r="FS99">
            <v>0</v>
          </cell>
          <cell r="FT99">
            <v>0</v>
          </cell>
          <cell r="FU99">
            <v>0</v>
          </cell>
          <cell r="FV99">
            <v>0</v>
          </cell>
          <cell r="FW99">
            <v>0</v>
          </cell>
          <cell r="FX99">
            <v>0</v>
          </cell>
          <cell r="FY99">
            <v>0</v>
          </cell>
          <cell r="FZ99">
            <v>0</v>
          </cell>
          <cell r="GA99" t="str">
            <v/>
          </cell>
          <cell r="GB99">
            <v>0</v>
          </cell>
          <cell r="GC99" t="str">
            <v>CHECK - SHORT YEAR</v>
          </cell>
          <cell r="GD99"/>
          <cell r="GE99"/>
          <cell r="GF99">
            <v>0</v>
          </cell>
          <cell r="GG99">
            <v>0</v>
          </cell>
          <cell r="GH99">
            <v>0</v>
          </cell>
          <cell r="GI99"/>
          <cell r="GJ99">
            <v>0</v>
          </cell>
          <cell r="GK99">
            <v>0</v>
          </cell>
          <cell r="GL99">
            <v>0</v>
          </cell>
          <cell r="GM99">
            <v>0</v>
          </cell>
          <cell r="GN99">
            <v>0</v>
          </cell>
          <cell r="GO99">
            <v>0</v>
          </cell>
          <cell r="GP99">
            <v>0</v>
          </cell>
          <cell r="GQ99">
            <v>0</v>
          </cell>
          <cell r="GR99">
            <v>0</v>
          </cell>
          <cell r="GS99">
            <v>0</v>
          </cell>
          <cell r="GT99"/>
          <cell r="GU99">
            <v>0</v>
          </cell>
          <cell r="GV99">
            <v>0</v>
          </cell>
        </row>
        <row r="100">
          <cell r="D100" t="str">
            <v/>
          </cell>
          <cell r="E100" t="str">
            <v/>
          </cell>
          <cell r="F100" t="str">
            <v/>
          </cell>
          <cell r="G100" t="str">
            <v/>
          </cell>
          <cell r="H100" t="str">
            <v/>
          </cell>
          <cell r="I100" t="str">
            <v/>
          </cell>
          <cell r="J100" t="str">
            <v/>
          </cell>
          <cell r="K100" t="str">
            <v/>
          </cell>
          <cell r="L100"/>
          <cell r="M100"/>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cell r="DT100"/>
          <cell r="DU100">
            <v>0</v>
          </cell>
          <cell r="DV100" t="str">
            <v/>
          </cell>
          <cell r="DW100" t="str">
            <v/>
          </cell>
          <cell r="DX100">
            <v>0</v>
          </cell>
          <cell r="DY100">
            <v>0</v>
          </cell>
          <cell r="DZ100">
            <v>0</v>
          </cell>
          <cell r="EA100">
            <v>0</v>
          </cell>
          <cell r="EB100">
            <v>0</v>
          </cell>
          <cell r="EC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cell r="FD100">
            <v>0</v>
          </cell>
          <cell r="FE100">
            <v>0</v>
          </cell>
          <cell r="FF100">
            <v>0</v>
          </cell>
          <cell r="FG100">
            <v>0</v>
          </cell>
          <cell r="FH100">
            <v>0</v>
          </cell>
          <cell r="FI100">
            <v>0</v>
          </cell>
          <cell r="FJ100">
            <v>0</v>
          </cell>
          <cell r="FK100">
            <v>0</v>
          </cell>
          <cell r="FL100">
            <v>0</v>
          </cell>
          <cell r="FM100">
            <v>0</v>
          </cell>
          <cell r="FN100">
            <v>0</v>
          </cell>
          <cell r="FO100"/>
          <cell r="FP100"/>
          <cell r="FQ100"/>
          <cell r="FR100">
            <v>0</v>
          </cell>
          <cell r="FS100">
            <v>0</v>
          </cell>
          <cell r="FT100">
            <v>0</v>
          </cell>
          <cell r="FU100">
            <v>0</v>
          </cell>
          <cell r="FV100">
            <v>0</v>
          </cell>
          <cell r="FW100">
            <v>0</v>
          </cell>
          <cell r="FX100">
            <v>0</v>
          </cell>
          <cell r="FY100">
            <v>0</v>
          </cell>
          <cell r="FZ100">
            <v>0</v>
          </cell>
          <cell r="GA100" t="str">
            <v/>
          </cell>
          <cell r="GB100">
            <v>0</v>
          </cell>
          <cell r="GC100" t="str">
            <v>CHECK - SHORT YEAR</v>
          </cell>
          <cell r="GD100"/>
          <cell r="GE100"/>
          <cell r="GF100">
            <v>0</v>
          </cell>
          <cell r="GG100">
            <v>0</v>
          </cell>
          <cell r="GH100">
            <v>0</v>
          </cell>
          <cell r="GI100"/>
          <cell r="GJ100">
            <v>0</v>
          </cell>
          <cell r="GK100">
            <v>0</v>
          </cell>
          <cell r="GL100">
            <v>0</v>
          </cell>
          <cell r="GM100">
            <v>0</v>
          </cell>
          <cell r="GN100">
            <v>0</v>
          </cell>
          <cell r="GO100">
            <v>0</v>
          </cell>
          <cell r="GP100">
            <v>0</v>
          </cell>
          <cell r="GQ100">
            <v>0</v>
          </cell>
          <cell r="GR100">
            <v>0</v>
          </cell>
          <cell r="GS100">
            <v>0</v>
          </cell>
          <cell r="GT100"/>
          <cell r="GU100">
            <v>0</v>
          </cell>
          <cell r="GV100">
            <v>0</v>
          </cell>
        </row>
        <row r="101">
          <cell r="D101" t="str">
            <v/>
          </cell>
          <cell r="E101" t="str">
            <v/>
          </cell>
          <cell r="F101" t="str">
            <v/>
          </cell>
          <cell r="G101" t="str">
            <v/>
          </cell>
          <cell r="H101" t="str">
            <v/>
          </cell>
          <cell r="I101" t="str">
            <v/>
          </cell>
          <cell r="J101" t="str">
            <v/>
          </cell>
          <cell r="K101" t="str">
            <v/>
          </cell>
          <cell r="L101"/>
          <cell r="M101"/>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0</v>
          </cell>
          <cell r="DM101">
            <v>0</v>
          </cell>
          <cell r="DN101">
            <v>0</v>
          </cell>
          <cell r="DO101">
            <v>0</v>
          </cell>
          <cell r="DP101">
            <v>0</v>
          </cell>
          <cell r="DQ101">
            <v>0</v>
          </cell>
          <cell r="DR101">
            <v>0</v>
          </cell>
          <cell r="DS101"/>
          <cell r="DT101"/>
          <cell r="DU101">
            <v>0</v>
          </cell>
          <cell r="DV101" t="str">
            <v/>
          </cell>
          <cell r="DW101" t="str">
            <v/>
          </cell>
          <cell r="DX101">
            <v>0</v>
          </cell>
          <cell r="DY101">
            <v>0</v>
          </cell>
          <cell r="DZ101">
            <v>0</v>
          </cell>
          <cell r="EA101">
            <v>0</v>
          </cell>
          <cell r="EB101">
            <v>0</v>
          </cell>
          <cell r="EC101">
            <v>0</v>
          </cell>
          <cell r="ED101">
            <v>0</v>
          </cell>
          <cell r="EE101">
            <v>0</v>
          </cell>
          <cell r="EF101">
            <v>0</v>
          </cell>
          <cell r="EG101">
            <v>0</v>
          </cell>
          <cell r="EH101">
            <v>0</v>
          </cell>
          <cell r="EI101">
            <v>0</v>
          </cell>
          <cell r="EJ101">
            <v>0</v>
          </cell>
          <cell r="EK101">
            <v>0</v>
          </cell>
          <cell r="EL101">
            <v>0</v>
          </cell>
          <cell r="EM101">
            <v>0</v>
          </cell>
          <cell r="EN101">
            <v>0</v>
          </cell>
          <cell r="EO101">
            <v>0</v>
          </cell>
          <cell r="EP101">
            <v>0</v>
          </cell>
          <cell r="EQ101">
            <v>0</v>
          </cell>
          <cell r="ER101">
            <v>0</v>
          </cell>
          <cell r="ES101">
            <v>0</v>
          </cell>
          <cell r="ET101">
            <v>0</v>
          </cell>
          <cell r="EU101">
            <v>0</v>
          </cell>
          <cell r="EV101">
            <v>0</v>
          </cell>
          <cell r="EW101">
            <v>0</v>
          </cell>
          <cell r="EX101">
            <v>0</v>
          </cell>
          <cell r="EY101">
            <v>0</v>
          </cell>
          <cell r="EZ101">
            <v>0</v>
          </cell>
          <cell r="FA101">
            <v>0</v>
          </cell>
          <cell r="FB101">
            <v>0</v>
          </cell>
          <cell r="FC101"/>
          <cell r="FD101">
            <v>0</v>
          </cell>
          <cell r="FE101">
            <v>0</v>
          </cell>
          <cell r="FF101">
            <v>0</v>
          </cell>
          <cell r="FG101">
            <v>0</v>
          </cell>
          <cell r="FH101">
            <v>0</v>
          </cell>
          <cell r="FI101">
            <v>0</v>
          </cell>
          <cell r="FJ101">
            <v>0</v>
          </cell>
          <cell r="FK101">
            <v>0</v>
          </cell>
          <cell r="FL101">
            <v>0</v>
          </cell>
          <cell r="FM101">
            <v>0</v>
          </cell>
          <cell r="FN101">
            <v>0</v>
          </cell>
          <cell r="FO101"/>
          <cell r="FP101"/>
          <cell r="FQ101"/>
          <cell r="FR101">
            <v>0</v>
          </cell>
          <cell r="FS101">
            <v>0</v>
          </cell>
          <cell r="FT101">
            <v>0</v>
          </cell>
          <cell r="FU101">
            <v>0</v>
          </cell>
          <cell r="FV101">
            <v>0</v>
          </cell>
          <cell r="FW101">
            <v>0</v>
          </cell>
          <cell r="FX101">
            <v>0</v>
          </cell>
          <cell r="FY101">
            <v>0</v>
          </cell>
          <cell r="FZ101">
            <v>0</v>
          </cell>
          <cell r="GA101" t="str">
            <v/>
          </cell>
          <cell r="GB101">
            <v>0</v>
          </cell>
          <cell r="GC101" t="str">
            <v>CHECK - SHORT YEAR</v>
          </cell>
          <cell r="GD101"/>
          <cell r="GE101"/>
          <cell r="GF101">
            <v>0</v>
          </cell>
          <cell r="GG101">
            <v>0</v>
          </cell>
          <cell r="GH101">
            <v>0</v>
          </cell>
          <cell r="GI101"/>
          <cell r="GJ101">
            <v>0</v>
          </cell>
          <cell r="GK101">
            <v>0</v>
          </cell>
          <cell r="GL101">
            <v>0</v>
          </cell>
          <cell r="GM101">
            <v>0</v>
          </cell>
          <cell r="GN101">
            <v>0</v>
          </cell>
          <cell r="GO101">
            <v>0</v>
          </cell>
          <cell r="GP101">
            <v>0</v>
          </cell>
          <cell r="GQ101">
            <v>0</v>
          </cell>
          <cell r="GR101">
            <v>0</v>
          </cell>
          <cell r="GS101">
            <v>0</v>
          </cell>
          <cell r="GT101"/>
          <cell r="GU101">
            <v>0</v>
          </cell>
          <cell r="GV101">
            <v>0</v>
          </cell>
        </row>
        <row r="102">
          <cell r="D102" t="str">
            <v/>
          </cell>
          <cell r="E102" t="str">
            <v/>
          </cell>
          <cell r="F102" t="str">
            <v/>
          </cell>
          <cell r="G102" t="str">
            <v/>
          </cell>
          <cell r="H102" t="str">
            <v/>
          </cell>
          <cell r="I102" t="str">
            <v/>
          </cell>
          <cell r="J102" t="str">
            <v/>
          </cell>
          <cell r="K102" t="str">
            <v/>
          </cell>
          <cell r="L102"/>
          <cell r="M102"/>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0</v>
          </cell>
          <cell r="DS102"/>
          <cell r="DT102"/>
          <cell r="DU102">
            <v>0</v>
          </cell>
          <cell r="DV102" t="str">
            <v/>
          </cell>
          <cell r="DW102" t="str">
            <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0</v>
          </cell>
          <cell r="EM102">
            <v>0</v>
          </cell>
          <cell r="EN102">
            <v>0</v>
          </cell>
          <cell r="EO102">
            <v>0</v>
          </cell>
          <cell r="EP102">
            <v>0</v>
          </cell>
          <cell r="EQ102">
            <v>0</v>
          </cell>
          <cell r="ER102">
            <v>0</v>
          </cell>
          <cell r="ES102">
            <v>0</v>
          </cell>
          <cell r="ET102">
            <v>0</v>
          </cell>
          <cell r="EU102">
            <v>0</v>
          </cell>
          <cell r="EV102">
            <v>0</v>
          </cell>
          <cell r="EW102">
            <v>0</v>
          </cell>
          <cell r="EX102">
            <v>0</v>
          </cell>
          <cell r="EY102">
            <v>0</v>
          </cell>
          <cell r="EZ102">
            <v>0</v>
          </cell>
          <cell r="FA102">
            <v>0</v>
          </cell>
          <cell r="FB102">
            <v>0</v>
          </cell>
          <cell r="FC102"/>
          <cell r="FD102">
            <v>0</v>
          </cell>
          <cell r="FE102">
            <v>0</v>
          </cell>
          <cell r="FF102">
            <v>0</v>
          </cell>
          <cell r="FG102">
            <v>0</v>
          </cell>
          <cell r="FH102">
            <v>0</v>
          </cell>
          <cell r="FI102">
            <v>0</v>
          </cell>
          <cell r="FJ102">
            <v>0</v>
          </cell>
          <cell r="FK102">
            <v>0</v>
          </cell>
          <cell r="FL102">
            <v>0</v>
          </cell>
          <cell r="FM102">
            <v>0</v>
          </cell>
          <cell r="FN102">
            <v>0</v>
          </cell>
          <cell r="FO102"/>
          <cell r="FP102"/>
          <cell r="FQ102"/>
          <cell r="FR102">
            <v>0</v>
          </cell>
          <cell r="FS102">
            <v>0</v>
          </cell>
          <cell r="FT102">
            <v>0</v>
          </cell>
          <cell r="FU102">
            <v>0</v>
          </cell>
          <cell r="FV102">
            <v>0</v>
          </cell>
          <cell r="FW102">
            <v>0</v>
          </cell>
          <cell r="FX102">
            <v>0</v>
          </cell>
          <cell r="FY102">
            <v>0</v>
          </cell>
          <cell r="FZ102">
            <v>0</v>
          </cell>
          <cell r="GA102" t="str">
            <v/>
          </cell>
          <cell r="GB102">
            <v>0</v>
          </cell>
          <cell r="GC102" t="str">
            <v>CHECK - SHORT YEAR</v>
          </cell>
          <cell r="GD102"/>
          <cell r="GE102"/>
          <cell r="GF102">
            <v>0</v>
          </cell>
          <cell r="GG102">
            <v>0</v>
          </cell>
          <cell r="GH102">
            <v>0</v>
          </cell>
          <cell r="GI102"/>
          <cell r="GJ102">
            <v>0</v>
          </cell>
          <cell r="GK102">
            <v>0</v>
          </cell>
          <cell r="GL102">
            <v>0</v>
          </cell>
          <cell r="GM102">
            <v>0</v>
          </cell>
          <cell r="GN102">
            <v>0</v>
          </cell>
          <cell r="GO102">
            <v>0</v>
          </cell>
          <cell r="GP102">
            <v>0</v>
          </cell>
          <cell r="GQ102">
            <v>0</v>
          </cell>
          <cell r="GR102">
            <v>0</v>
          </cell>
          <cell r="GS102">
            <v>0</v>
          </cell>
          <cell r="GT102"/>
          <cell r="GU102">
            <v>0</v>
          </cell>
          <cell r="GV102">
            <v>0</v>
          </cell>
        </row>
        <row r="103">
          <cell r="D103" t="str">
            <v/>
          </cell>
          <cell r="E103" t="str">
            <v/>
          </cell>
          <cell r="F103" t="str">
            <v/>
          </cell>
          <cell r="G103" t="str">
            <v/>
          </cell>
          <cell r="H103" t="str">
            <v/>
          </cell>
          <cell r="I103" t="str">
            <v/>
          </cell>
          <cell r="J103" t="str">
            <v/>
          </cell>
          <cell r="K103" t="str">
            <v/>
          </cell>
          <cell r="L103"/>
          <cell r="M103"/>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cell r="CI103">
            <v>0</v>
          </cell>
          <cell r="CJ103">
            <v>0</v>
          </cell>
          <cell r="CK103">
            <v>0</v>
          </cell>
          <cell r="CL103">
            <v>0</v>
          </cell>
          <cell r="CM103">
            <v>0</v>
          </cell>
          <cell r="CN103">
            <v>0</v>
          </cell>
          <cell r="CO103">
            <v>0</v>
          </cell>
          <cell r="CP103">
            <v>0</v>
          </cell>
          <cell r="CQ103">
            <v>0</v>
          </cell>
          <cell r="CR103">
            <v>0</v>
          </cell>
          <cell r="CS103">
            <v>0</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0</v>
          </cell>
          <cell r="DJ103">
            <v>0</v>
          </cell>
          <cell r="DK103">
            <v>0</v>
          </cell>
          <cell r="DL103">
            <v>0</v>
          </cell>
          <cell r="DM103">
            <v>0</v>
          </cell>
          <cell r="DN103">
            <v>0</v>
          </cell>
          <cell r="DO103">
            <v>0</v>
          </cell>
          <cell r="DP103">
            <v>0</v>
          </cell>
          <cell r="DQ103">
            <v>0</v>
          </cell>
          <cell r="DR103">
            <v>0</v>
          </cell>
          <cell r="DS103"/>
          <cell r="DT103"/>
          <cell r="DU103">
            <v>0</v>
          </cell>
          <cell r="DV103" t="str">
            <v/>
          </cell>
          <cell r="DW103" t="str">
            <v/>
          </cell>
          <cell r="DX103">
            <v>0</v>
          </cell>
          <cell r="DY103">
            <v>0</v>
          </cell>
          <cell r="DZ103">
            <v>0</v>
          </cell>
          <cell r="EA103">
            <v>0</v>
          </cell>
          <cell r="EB103">
            <v>0</v>
          </cell>
          <cell r="EC103">
            <v>0</v>
          </cell>
          <cell r="ED103">
            <v>0</v>
          </cell>
          <cell r="EE103">
            <v>0</v>
          </cell>
          <cell r="EF103">
            <v>0</v>
          </cell>
          <cell r="EG103">
            <v>0</v>
          </cell>
          <cell r="EH103">
            <v>0</v>
          </cell>
          <cell r="EI103">
            <v>0</v>
          </cell>
          <cell r="EJ103">
            <v>0</v>
          </cell>
          <cell r="EK103">
            <v>0</v>
          </cell>
          <cell r="EL103">
            <v>0</v>
          </cell>
          <cell r="EM103">
            <v>0</v>
          </cell>
          <cell r="EN103">
            <v>0</v>
          </cell>
          <cell r="EO103">
            <v>0</v>
          </cell>
          <cell r="EP103">
            <v>0</v>
          </cell>
          <cell r="EQ103">
            <v>0</v>
          </cell>
          <cell r="ER103">
            <v>0</v>
          </cell>
          <cell r="ES103">
            <v>0</v>
          </cell>
          <cell r="ET103">
            <v>0</v>
          </cell>
          <cell r="EU103">
            <v>0</v>
          </cell>
          <cell r="EV103">
            <v>0</v>
          </cell>
          <cell r="EW103">
            <v>0</v>
          </cell>
          <cell r="EX103">
            <v>0</v>
          </cell>
          <cell r="EY103">
            <v>0</v>
          </cell>
          <cell r="EZ103">
            <v>0</v>
          </cell>
          <cell r="FA103">
            <v>0</v>
          </cell>
          <cell r="FB103">
            <v>0</v>
          </cell>
          <cell r="FC103"/>
          <cell r="FD103">
            <v>0</v>
          </cell>
          <cell r="FE103">
            <v>0</v>
          </cell>
          <cell r="FF103">
            <v>0</v>
          </cell>
          <cell r="FG103">
            <v>0</v>
          </cell>
          <cell r="FH103">
            <v>0</v>
          </cell>
          <cell r="FI103">
            <v>0</v>
          </cell>
          <cell r="FJ103">
            <v>0</v>
          </cell>
          <cell r="FK103">
            <v>0</v>
          </cell>
          <cell r="FL103">
            <v>0</v>
          </cell>
          <cell r="FM103">
            <v>0</v>
          </cell>
          <cell r="FN103">
            <v>0</v>
          </cell>
          <cell r="FO103"/>
          <cell r="FP103"/>
          <cell r="FQ103"/>
          <cell r="FR103">
            <v>0</v>
          </cell>
          <cell r="FS103">
            <v>0</v>
          </cell>
          <cell r="FT103">
            <v>0</v>
          </cell>
          <cell r="FU103">
            <v>0</v>
          </cell>
          <cell r="FV103">
            <v>0</v>
          </cell>
          <cell r="FW103">
            <v>0</v>
          </cell>
          <cell r="FX103">
            <v>0</v>
          </cell>
          <cell r="FY103">
            <v>0</v>
          </cell>
          <cell r="FZ103">
            <v>0</v>
          </cell>
          <cell r="GA103" t="str">
            <v/>
          </cell>
          <cell r="GB103">
            <v>0</v>
          </cell>
          <cell r="GC103" t="str">
            <v>CHECK - SHORT YEAR</v>
          </cell>
          <cell r="GD103"/>
          <cell r="GE103"/>
          <cell r="GF103">
            <v>0</v>
          </cell>
          <cell r="GG103">
            <v>0</v>
          </cell>
          <cell r="GH103">
            <v>0</v>
          </cell>
          <cell r="GI103"/>
          <cell r="GJ103">
            <v>0</v>
          </cell>
          <cell r="GK103">
            <v>0</v>
          </cell>
          <cell r="GL103">
            <v>0</v>
          </cell>
          <cell r="GM103">
            <v>0</v>
          </cell>
          <cell r="GN103">
            <v>0</v>
          </cell>
          <cell r="GO103">
            <v>0</v>
          </cell>
          <cell r="GP103">
            <v>0</v>
          </cell>
          <cell r="GQ103">
            <v>0</v>
          </cell>
          <cell r="GR103">
            <v>0</v>
          </cell>
          <cell r="GS103">
            <v>0</v>
          </cell>
          <cell r="GT103"/>
          <cell r="GU103">
            <v>0</v>
          </cell>
          <cell r="GV103">
            <v>0</v>
          </cell>
        </row>
        <row r="104">
          <cell r="D104" t="str">
            <v/>
          </cell>
          <cell r="E104" t="str">
            <v/>
          </cell>
          <cell r="F104" t="str">
            <v/>
          </cell>
          <cell r="G104" t="str">
            <v/>
          </cell>
          <cell r="H104" t="str">
            <v/>
          </cell>
          <cell r="I104" t="str">
            <v/>
          </cell>
          <cell r="J104" t="str">
            <v/>
          </cell>
          <cell r="K104" t="str">
            <v/>
          </cell>
          <cell r="L104"/>
          <cell r="M104"/>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cell r="DT104"/>
          <cell r="DU104">
            <v>0</v>
          </cell>
          <cell r="DV104" t="str">
            <v/>
          </cell>
          <cell r="DW104" t="str">
            <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v>
          </cell>
          <cell r="EQ104">
            <v>0</v>
          </cell>
          <cell r="ER104">
            <v>0</v>
          </cell>
          <cell r="ES104">
            <v>0</v>
          </cell>
          <cell r="ET104">
            <v>0</v>
          </cell>
          <cell r="EU104">
            <v>0</v>
          </cell>
          <cell r="EV104">
            <v>0</v>
          </cell>
          <cell r="EW104">
            <v>0</v>
          </cell>
          <cell r="EX104">
            <v>0</v>
          </cell>
          <cell r="EY104">
            <v>0</v>
          </cell>
          <cell r="EZ104">
            <v>0</v>
          </cell>
          <cell r="FA104">
            <v>0</v>
          </cell>
          <cell r="FB104">
            <v>0</v>
          </cell>
          <cell r="FC104"/>
          <cell r="FD104">
            <v>0</v>
          </cell>
          <cell r="FE104">
            <v>0</v>
          </cell>
          <cell r="FF104">
            <v>0</v>
          </cell>
          <cell r="FG104">
            <v>0</v>
          </cell>
          <cell r="FH104">
            <v>0</v>
          </cell>
          <cell r="FI104">
            <v>0</v>
          </cell>
          <cell r="FJ104">
            <v>0</v>
          </cell>
          <cell r="FK104">
            <v>0</v>
          </cell>
          <cell r="FL104">
            <v>0</v>
          </cell>
          <cell r="FM104">
            <v>0</v>
          </cell>
          <cell r="FN104">
            <v>0</v>
          </cell>
          <cell r="FO104"/>
          <cell r="FP104"/>
          <cell r="FQ104"/>
          <cell r="FR104">
            <v>0</v>
          </cell>
          <cell r="FS104">
            <v>0</v>
          </cell>
          <cell r="FT104">
            <v>0</v>
          </cell>
          <cell r="FU104">
            <v>0</v>
          </cell>
          <cell r="FV104">
            <v>0</v>
          </cell>
          <cell r="FW104">
            <v>0</v>
          </cell>
          <cell r="FX104">
            <v>0</v>
          </cell>
          <cell r="FY104">
            <v>0</v>
          </cell>
          <cell r="FZ104">
            <v>0</v>
          </cell>
          <cell r="GA104" t="str">
            <v/>
          </cell>
          <cell r="GB104">
            <v>0</v>
          </cell>
          <cell r="GC104" t="str">
            <v>CHECK - SHORT YEAR</v>
          </cell>
          <cell r="GD104"/>
          <cell r="GE104"/>
          <cell r="GF104">
            <v>0</v>
          </cell>
          <cell r="GG104">
            <v>0</v>
          </cell>
          <cell r="GH104">
            <v>0</v>
          </cell>
          <cell r="GI104"/>
          <cell r="GJ104">
            <v>0</v>
          </cell>
          <cell r="GK104">
            <v>0</v>
          </cell>
          <cell r="GL104">
            <v>0</v>
          </cell>
          <cell r="GM104">
            <v>0</v>
          </cell>
          <cell r="GN104">
            <v>0</v>
          </cell>
          <cell r="GO104">
            <v>0</v>
          </cell>
          <cell r="GP104">
            <v>0</v>
          </cell>
          <cell r="GQ104">
            <v>0</v>
          </cell>
          <cell r="GR104">
            <v>0</v>
          </cell>
          <cell r="GS104">
            <v>0</v>
          </cell>
          <cell r="GT104"/>
          <cell r="GU104">
            <v>0</v>
          </cell>
          <cell r="GV104">
            <v>0</v>
          </cell>
        </row>
        <row r="105">
          <cell r="D105" t="str">
            <v/>
          </cell>
          <cell r="E105" t="str">
            <v/>
          </cell>
          <cell r="F105" t="str">
            <v/>
          </cell>
          <cell r="G105" t="str">
            <v/>
          </cell>
          <cell r="H105" t="str">
            <v/>
          </cell>
          <cell r="I105" t="str">
            <v/>
          </cell>
          <cell r="J105" t="str">
            <v/>
          </cell>
          <cell r="K105" t="str">
            <v/>
          </cell>
          <cell r="L105"/>
          <cell r="M105"/>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0</v>
          </cell>
          <cell r="DM105">
            <v>0</v>
          </cell>
          <cell r="DN105">
            <v>0</v>
          </cell>
          <cell r="DO105">
            <v>0</v>
          </cell>
          <cell r="DP105">
            <v>0</v>
          </cell>
          <cell r="DQ105">
            <v>0</v>
          </cell>
          <cell r="DR105">
            <v>0</v>
          </cell>
          <cell r="DS105"/>
          <cell r="DT105"/>
          <cell r="DU105">
            <v>0</v>
          </cell>
          <cell r="DV105" t="str">
            <v/>
          </cell>
          <cell r="DW105" t="str">
            <v/>
          </cell>
          <cell r="DX105">
            <v>0</v>
          </cell>
          <cell r="DY105">
            <v>0</v>
          </cell>
          <cell r="DZ105">
            <v>0</v>
          </cell>
          <cell r="EA105">
            <v>0</v>
          </cell>
          <cell r="EB105">
            <v>0</v>
          </cell>
          <cell r="EC105">
            <v>0</v>
          </cell>
          <cell r="ED105">
            <v>0</v>
          </cell>
          <cell r="EE105">
            <v>0</v>
          </cell>
          <cell r="EF105">
            <v>0</v>
          </cell>
          <cell r="EG105">
            <v>0</v>
          </cell>
          <cell r="EH105">
            <v>0</v>
          </cell>
          <cell r="EI105">
            <v>0</v>
          </cell>
          <cell r="EJ105">
            <v>0</v>
          </cell>
          <cell r="EK105">
            <v>0</v>
          </cell>
          <cell r="EL105">
            <v>0</v>
          </cell>
          <cell r="EM105">
            <v>0</v>
          </cell>
          <cell r="EN105">
            <v>0</v>
          </cell>
          <cell r="EO105">
            <v>0</v>
          </cell>
          <cell r="EP105">
            <v>0</v>
          </cell>
          <cell r="EQ105">
            <v>0</v>
          </cell>
          <cell r="ER105">
            <v>0</v>
          </cell>
          <cell r="ES105">
            <v>0</v>
          </cell>
          <cell r="ET105">
            <v>0</v>
          </cell>
          <cell r="EU105">
            <v>0</v>
          </cell>
          <cell r="EV105">
            <v>0</v>
          </cell>
          <cell r="EW105">
            <v>0</v>
          </cell>
          <cell r="EX105">
            <v>0</v>
          </cell>
          <cell r="EY105">
            <v>0</v>
          </cell>
          <cell r="EZ105">
            <v>0</v>
          </cell>
          <cell r="FA105">
            <v>0</v>
          </cell>
          <cell r="FB105">
            <v>0</v>
          </cell>
          <cell r="FC105"/>
          <cell r="FD105">
            <v>0</v>
          </cell>
          <cell r="FE105">
            <v>0</v>
          </cell>
          <cell r="FF105">
            <v>0</v>
          </cell>
          <cell r="FG105">
            <v>0</v>
          </cell>
          <cell r="FH105">
            <v>0</v>
          </cell>
          <cell r="FI105">
            <v>0</v>
          </cell>
          <cell r="FJ105">
            <v>0</v>
          </cell>
          <cell r="FK105">
            <v>0</v>
          </cell>
          <cell r="FL105">
            <v>0</v>
          </cell>
          <cell r="FM105">
            <v>0</v>
          </cell>
          <cell r="FN105">
            <v>0</v>
          </cell>
          <cell r="FO105"/>
          <cell r="FP105"/>
          <cell r="FQ105"/>
          <cell r="FR105">
            <v>0</v>
          </cell>
          <cell r="FS105">
            <v>0</v>
          </cell>
          <cell r="FT105">
            <v>0</v>
          </cell>
          <cell r="FU105">
            <v>0</v>
          </cell>
          <cell r="FV105">
            <v>0</v>
          </cell>
          <cell r="FW105">
            <v>0</v>
          </cell>
          <cell r="FX105">
            <v>0</v>
          </cell>
          <cell r="FY105">
            <v>0</v>
          </cell>
          <cell r="FZ105">
            <v>0</v>
          </cell>
          <cell r="GA105" t="str">
            <v/>
          </cell>
          <cell r="GB105">
            <v>0</v>
          </cell>
          <cell r="GC105" t="str">
            <v>CHECK - SHORT YEAR</v>
          </cell>
          <cell r="GD105"/>
          <cell r="GE105"/>
          <cell r="GF105">
            <v>0</v>
          </cell>
          <cell r="GG105">
            <v>0</v>
          </cell>
          <cell r="GH105">
            <v>0</v>
          </cell>
          <cell r="GI105"/>
          <cell r="GJ105">
            <v>0</v>
          </cell>
          <cell r="GK105">
            <v>0</v>
          </cell>
          <cell r="GL105">
            <v>0</v>
          </cell>
          <cell r="GM105">
            <v>0</v>
          </cell>
          <cell r="GN105">
            <v>0</v>
          </cell>
          <cell r="GO105">
            <v>0</v>
          </cell>
          <cell r="GP105">
            <v>0</v>
          </cell>
          <cell r="GQ105">
            <v>0</v>
          </cell>
          <cell r="GR105">
            <v>0</v>
          </cell>
          <cell r="GS105">
            <v>0</v>
          </cell>
          <cell r="GT105"/>
          <cell r="GU105">
            <v>0</v>
          </cell>
          <cell r="GV105">
            <v>0</v>
          </cell>
        </row>
        <row r="106">
          <cell r="D106" t="str">
            <v/>
          </cell>
          <cell r="E106" t="str">
            <v/>
          </cell>
          <cell r="F106" t="str">
            <v/>
          </cell>
          <cell r="G106" t="str">
            <v/>
          </cell>
          <cell r="H106" t="str">
            <v/>
          </cell>
          <cell r="I106" t="str">
            <v/>
          </cell>
          <cell r="J106" t="str">
            <v/>
          </cell>
          <cell r="K106" t="str">
            <v/>
          </cell>
          <cell r="L106"/>
          <cell r="M106"/>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G106">
            <v>0</v>
          </cell>
          <cell r="DH106">
            <v>0</v>
          </cell>
          <cell r="DI106">
            <v>0</v>
          </cell>
          <cell r="DJ106">
            <v>0</v>
          </cell>
          <cell r="DK106">
            <v>0</v>
          </cell>
          <cell r="DL106">
            <v>0</v>
          </cell>
          <cell r="DM106">
            <v>0</v>
          </cell>
          <cell r="DN106">
            <v>0</v>
          </cell>
          <cell r="DO106">
            <v>0</v>
          </cell>
          <cell r="DP106">
            <v>0</v>
          </cell>
          <cell r="DQ106">
            <v>0</v>
          </cell>
          <cell r="DR106">
            <v>0</v>
          </cell>
          <cell r="DS106"/>
          <cell r="DT106"/>
          <cell r="DU106">
            <v>0</v>
          </cell>
          <cell r="DV106" t="str">
            <v/>
          </cell>
          <cell r="DW106" t="str">
            <v/>
          </cell>
          <cell r="DX106">
            <v>0</v>
          </cell>
          <cell r="DY106">
            <v>0</v>
          </cell>
          <cell r="DZ106">
            <v>0</v>
          </cell>
          <cell r="EA106">
            <v>0</v>
          </cell>
          <cell r="EB106">
            <v>0</v>
          </cell>
          <cell r="EC106">
            <v>0</v>
          </cell>
          <cell r="ED106">
            <v>0</v>
          </cell>
          <cell r="EE106">
            <v>0</v>
          </cell>
          <cell r="EF106">
            <v>0</v>
          </cell>
          <cell r="EG106">
            <v>0</v>
          </cell>
          <cell r="EH106">
            <v>0</v>
          </cell>
          <cell r="EI106">
            <v>0</v>
          </cell>
          <cell r="EJ106">
            <v>0</v>
          </cell>
          <cell r="EK106">
            <v>0</v>
          </cell>
          <cell r="EL106">
            <v>0</v>
          </cell>
          <cell r="EM106">
            <v>0</v>
          </cell>
          <cell r="EN106">
            <v>0</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v>
          </cell>
          <cell r="FC106"/>
          <cell r="FD106">
            <v>0</v>
          </cell>
          <cell r="FE106">
            <v>0</v>
          </cell>
          <cell r="FF106">
            <v>0</v>
          </cell>
          <cell r="FG106">
            <v>0</v>
          </cell>
          <cell r="FH106">
            <v>0</v>
          </cell>
          <cell r="FI106">
            <v>0</v>
          </cell>
          <cell r="FJ106">
            <v>0</v>
          </cell>
          <cell r="FK106">
            <v>0</v>
          </cell>
          <cell r="FL106">
            <v>0</v>
          </cell>
          <cell r="FM106">
            <v>0</v>
          </cell>
          <cell r="FN106">
            <v>0</v>
          </cell>
          <cell r="FO106"/>
          <cell r="FP106"/>
          <cell r="FQ106"/>
          <cell r="FR106">
            <v>0</v>
          </cell>
          <cell r="FS106">
            <v>0</v>
          </cell>
          <cell r="FT106">
            <v>0</v>
          </cell>
          <cell r="FU106">
            <v>0</v>
          </cell>
          <cell r="FV106">
            <v>0</v>
          </cell>
          <cell r="FW106">
            <v>0</v>
          </cell>
          <cell r="FX106">
            <v>0</v>
          </cell>
          <cell r="FY106">
            <v>0</v>
          </cell>
          <cell r="FZ106">
            <v>0</v>
          </cell>
          <cell r="GA106" t="str">
            <v/>
          </cell>
          <cell r="GB106">
            <v>0</v>
          </cell>
          <cell r="GC106" t="str">
            <v>CHECK - SHORT YEAR</v>
          </cell>
          <cell r="GD106"/>
          <cell r="GE106"/>
          <cell r="GF106">
            <v>0</v>
          </cell>
          <cell r="GG106">
            <v>0</v>
          </cell>
          <cell r="GH106">
            <v>0</v>
          </cell>
          <cell r="GI106"/>
          <cell r="GJ106">
            <v>0</v>
          </cell>
          <cell r="GK106">
            <v>0</v>
          </cell>
          <cell r="GL106">
            <v>0</v>
          </cell>
          <cell r="GM106">
            <v>0</v>
          </cell>
          <cell r="GN106">
            <v>0</v>
          </cell>
          <cell r="GO106">
            <v>0</v>
          </cell>
          <cell r="GP106">
            <v>0</v>
          </cell>
          <cell r="GQ106">
            <v>0</v>
          </cell>
          <cell r="GR106">
            <v>0</v>
          </cell>
          <cell r="GS106">
            <v>0</v>
          </cell>
          <cell r="GT106"/>
          <cell r="GU106">
            <v>0</v>
          </cell>
          <cell r="GV106">
            <v>0</v>
          </cell>
        </row>
        <row r="107">
          <cell r="D107" t="str">
            <v/>
          </cell>
          <cell r="E107" t="str">
            <v/>
          </cell>
          <cell r="F107" t="str">
            <v/>
          </cell>
          <cell r="G107" t="str">
            <v/>
          </cell>
          <cell r="H107" t="str">
            <v/>
          </cell>
          <cell r="I107" t="str">
            <v/>
          </cell>
          <cell r="J107" t="str">
            <v/>
          </cell>
          <cell r="K107" t="str">
            <v/>
          </cell>
          <cell r="L107"/>
          <cell r="M107"/>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cell r="CP107">
            <v>0</v>
          </cell>
          <cell r="CQ107">
            <v>0</v>
          </cell>
          <cell r="CR107">
            <v>0</v>
          </cell>
          <cell r="CS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v>0</v>
          </cell>
          <cell r="DI107">
            <v>0</v>
          </cell>
          <cell r="DJ107">
            <v>0</v>
          </cell>
          <cell r="DK107">
            <v>0</v>
          </cell>
          <cell r="DL107">
            <v>0</v>
          </cell>
          <cell r="DM107">
            <v>0</v>
          </cell>
          <cell r="DN107">
            <v>0</v>
          </cell>
          <cell r="DO107">
            <v>0</v>
          </cell>
          <cell r="DP107">
            <v>0</v>
          </cell>
          <cell r="DQ107">
            <v>0</v>
          </cell>
          <cell r="DR107">
            <v>0</v>
          </cell>
          <cell r="DS107"/>
          <cell r="DT107"/>
          <cell r="DU107">
            <v>0</v>
          </cell>
          <cell r="DV107" t="str">
            <v/>
          </cell>
          <cell r="DW107" t="str">
            <v/>
          </cell>
          <cell r="DX107">
            <v>0</v>
          </cell>
          <cell r="DY107">
            <v>0</v>
          </cell>
          <cell r="DZ107">
            <v>0</v>
          </cell>
          <cell r="EA107">
            <v>0</v>
          </cell>
          <cell r="EB107">
            <v>0</v>
          </cell>
          <cell r="EC107">
            <v>0</v>
          </cell>
          <cell r="ED107">
            <v>0</v>
          </cell>
          <cell r="EE107">
            <v>0</v>
          </cell>
          <cell r="EF107">
            <v>0</v>
          </cell>
          <cell r="EG107">
            <v>0</v>
          </cell>
          <cell r="EH107">
            <v>0</v>
          </cell>
          <cell r="EI107">
            <v>0</v>
          </cell>
          <cell r="EJ107">
            <v>0</v>
          </cell>
          <cell r="EK107">
            <v>0</v>
          </cell>
          <cell r="EL107">
            <v>0</v>
          </cell>
          <cell r="EM107">
            <v>0</v>
          </cell>
          <cell r="EN107">
            <v>0</v>
          </cell>
          <cell r="EO107">
            <v>0</v>
          </cell>
          <cell r="EP107">
            <v>0</v>
          </cell>
          <cell r="EQ107">
            <v>0</v>
          </cell>
          <cell r="ER107">
            <v>0</v>
          </cell>
          <cell r="ES107">
            <v>0</v>
          </cell>
          <cell r="ET107">
            <v>0</v>
          </cell>
          <cell r="EU107">
            <v>0</v>
          </cell>
          <cell r="EV107">
            <v>0</v>
          </cell>
          <cell r="EW107">
            <v>0</v>
          </cell>
          <cell r="EX107">
            <v>0</v>
          </cell>
          <cell r="EY107">
            <v>0</v>
          </cell>
          <cell r="EZ107">
            <v>0</v>
          </cell>
          <cell r="FA107">
            <v>0</v>
          </cell>
          <cell r="FB107">
            <v>0</v>
          </cell>
          <cell r="FC107"/>
          <cell r="FD107">
            <v>0</v>
          </cell>
          <cell r="FE107">
            <v>0</v>
          </cell>
          <cell r="FF107">
            <v>0</v>
          </cell>
          <cell r="FG107">
            <v>0</v>
          </cell>
          <cell r="FH107">
            <v>0</v>
          </cell>
          <cell r="FI107">
            <v>0</v>
          </cell>
          <cell r="FJ107">
            <v>0</v>
          </cell>
          <cell r="FK107">
            <v>0</v>
          </cell>
          <cell r="FL107">
            <v>0</v>
          </cell>
          <cell r="FM107">
            <v>0</v>
          </cell>
          <cell r="FN107">
            <v>0</v>
          </cell>
          <cell r="FO107"/>
          <cell r="FP107"/>
          <cell r="FQ107"/>
          <cell r="FR107">
            <v>0</v>
          </cell>
          <cell r="FS107">
            <v>0</v>
          </cell>
          <cell r="FT107">
            <v>0</v>
          </cell>
          <cell r="FU107">
            <v>0</v>
          </cell>
          <cell r="FV107">
            <v>0</v>
          </cell>
          <cell r="FW107">
            <v>0</v>
          </cell>
          <cell r="FX107">
            <v>0</v>
          </cell>
          <cell r="FY107">
            <v>0</v>
          </cell>
          <cell r="FZ107">
            <v>0</v>
          </cell>
          <cell r="GA107" t="str">
            <v/>
          </cell>
          <cell r="GB107">
            <v>0</v>
          </cell>
          <cell r="GC107" t="str">
            <v>CHECK - SHORT YEAR</v>
          </cell>
          <cell r="GD107"/>
          <cell r="GE107"/>
          <cell r="GF107">
            <v>0</v>
          </cell>
          <cell r="GG107">
            <v>0</v>
          </cell>
          <cell r="GH107">
            <v>0</v>
          </cell>
          <cell r="GI107"/>
          <cell r="GJ107">
            <v>0</v>
          </cell>
          <cell r="GK107">
            <v>0</v>
          </cell>
          <cell r="GL107">
            <v>0</v>
          </cell>
          <cell r="GM107">
            <v>0</v>
          </cell>
          <cell r="GN107">
            <v>0</v>
          </cell>
          <cell r="GO107">
            <v>0</v>
          </cell>
          <cell r="GP107">
            <v>0</v>
          </cell>
          <cell r="GQ107">
            <v>0</v>
          </cell>
          <cell r="GR107">
            <v>0</v>
          </cell>
          <cell r="GS107">
            <v>0</v>
          </cell>
          <cell r="GT107"/>
          <cell r="GU107">
            <v>0</v>
          </cell>
          <cell r="GV107">
            <v>0</v>
          </cell>
        </row>
        <row r="108">
          <cell r="D108" t="str">
            <v/>
          </cell>
          <cell r="E108" t="str">
            <v/>
          </cell>
          <cell r="F108" t="str">
            <v/>
          </cell>
          <cell r="G108" t="str">
            <v/>
          </cell>
          <cell r="H108" t="str">
            <v/>
          </cell>
          <cell r="I108" t="str">
            <v/>
          </cell>
          <cell r="J108" t="str">
            <v/>
          </cell>
          <cell r="K108" t="str">
            <v/>
          </cell>
          <cell r="L108"/>
          <cell r="M108"/>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0</v>
          </cell>
          <cell r="DM108">
            <v>0</v>
          </cell>
          <cell r="DN108">
            <v>0</v>
          </cell>
          <cell r="DO108">
            <v>0</v>
          </cell>
          <cell r="DP108">
            <v>0</v>
          </cell>
          <cell r="DQ108">
            <v>0</v>
          </cell>
          <cell r="DR108">
            <v>0</v>
          </cell>
          <cell r="DS108"/>
          <cell r="DT108"/>
          <cell r="DU108">
            <v>0</v>
          </cell>
          <cell r="DV108" t="str">
            <v/>
          </cell>
          <cell r="DW108" t="str">
            <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cell r="FD108">
            <v>0</v>
          </cell>
          <cell r="FE108">
            <v>0</v>
          </cell>
          <cell r="FF108">
            <v>0</v>
          </cell>
          <cell r="FG108">
            <v>0</v>
          </cell>
          <cell r="FH108">
            <v>0</v>
          </cell>
          <cell r="FI108">
            <v>0</v>
          </cell>
          <cell r="FJ108">
            <v>0</v>
          </cell>
          <cell r="FK108">
            <v>0</v>
          </cell>
          <cell r="FL108">
            <v>0</v>
          </cell>
          <cell r="FM108">
            <v>0</v>
          </cell>
          <cell r="FN108">
            <v>0</v>
          </cell>
          <cell r="FO108"/>
          <cell r="FP108"/>
          <cell r="FQ108"/>
          <cell r="FR108">
            <v>0</v>
          </cell>
          <cell r="FS108">
            <v>0</v>
          </cell>
          <cell r="FT108">
            <v>0</v>
          </cell>
          <cell r="FU108">
            <v>0</v>
          </cell>
          <cell r="FV108">
            <v>0</v>
          </cell>
          <cell r="FW108">
            <v>0</v>
          </cell>
          <cell r="FX108">
            <v>0</v>
          </cell>
          <cell r="FY108">
            <v>0</v>
          </cell>
          <cell r="FZ108">
            <v>0</v>
          </cell>
          <cell r="GA108" t="str">
            <v/>
          </cell>
          <cell r="GB108">
            <v>0</v>
          </cell>
          <cell r="GC108" t="str">
            <v>CHECK - SHORT YEAR</v>
          </cell>
          <cell r="GD108"/>
          <cell r="GE108"/>
          <cell r="GF108">
            <v>0</v>
          </cell>
          <cell r="GG108">
            <v>0</v>
          </cell>
          <cell r="GH108">
            <v>0</v>
          </cell>
          <cell r="GI108"/>
          <cell r="GJ108">
            <v>0</v>
          </cell>
          <cell r="GK108">
            <v>0</v>
          </cell>
          <cell r="GL108">
            <v>0</v>
          </cell>
          <cell r="GM108">
            <v>0</v>
          </cell>
          <cell r="GN108">
            <v>0</v>
          </cell>
          <cell r="GO108">
            <v>0</v>
          </cell>
          <cell r="GP108">
            <v>0</v>
          </cell>
          <cell r="GQ108">
            <v>0</v>
          </cell>
          <cell r="GR108">
            <v>0</v>
          </cell>
          <cell r="GS108">
            <v>0</v>
          </cell>
          <cell r="GT108"/>
          <cell r="GU108">
            <v>0</v>
          </cell>
          <cell r="GV108">
            <v>0</v>
          </cell>
        </row>
        <row r="109">
          <cell r="D109" t="str">
            <v/>
          </cell>
          <cell r="E109" t="str">
            <v/>
          </cell>
          <cell r="F109" t="str">
            <v/>
          </cell>
          <cell r="G109" t="str">
            <v/>
          </cell>
          <cell r="H109" t="str">
            <v/>
          </cell>
          <cell r="I109" t="str">
            <v/>
          </cell>
          <cell r="J109" t="str">
            <v/>
          </cell>
          <cell r="K109" t="str">
            <v/>
          </cell>
          <cell r="L109"/>
          <cell r="M109"/>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cell r="CP109">
            <v>0</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0</v>
          </cell>
          <cell r="DM109">
            <v>0</v>
          </cell>
          <cell r="DN109">
            <v>0</v>
          </cell>
          <cell r="DO109">
            <v>0</v>
          </cell>
          <cell r="DP109">
            <v>0</v>
          </cell>
          <cell r="DQ109">
            <v>0</v>
          </cell>
          <cell r="DR109">
            <v>0</v>
          </cell>
          <cell r="DS109"/>
          <cell r="DT109"/>
          <cell r="DU109">
            <v>0</v>
          </cell>
          <cell r="DV109" t="str">
            <v/>
          </cell>
          <cell r="DW109" t="str">
            <v/>
          </cell>
          <cell r="DX109">
            <v>0</v>
          </cell>
          <cell r="DY109">
            <v>0</v>
          </cell>
          <cell r="DZ109">
            <v>0</v>
          </cell>
          <cell r="EA109">
            <v>0</v>
          </cell>
          <cell r="EB109">
            <v>0</v>
          </cell>
          <cell r="EC109">
            <v>0</v>
          </cell>
          <cell r="ED109">
            <v>0</v>
          </cell>
          <cell r="EE109">
            <v>0</v>
          </cell>
          <cell r="EF109">
            <v>0</v>
          </cell>
          <cell r="EG109">
            <v>0</v>
          </cell>
          <cell r="EH109">
            <v>0</v>
          </cell>
          <cell r="EI109">
            <v>0</v>
          </cell>
          <cell r="EJ109">
            <v>0</v>
          </cell>
          <cell r="EK109">
            <v>0</v>
          </cell>
          <cell r="EL109">
            <v>0</v>
          </cell>
          <cell r="EM109">
            <v>0</v>
          </cell>
          <cell r="EN109">
            <v>0</v>
          </cell>
          <cell r="EO109">
            <v>0</v>
          </cell>
          <cell r="EP109">
            <v>0</v>
          </cell>
          <cell r="EQ109">
            <v>0</v>
          </cell>
          <cell r="ER109">
            <v>0</v>
          </cell>
          <cell r="ES109">
            <v>0</v>
          </cell>
          <cell r="ET109">
            <v>0</v>
          </cell>
          <cell r="EU109">
            <v>0</v>
          </cell>
          <cell r="EV109">
            <v>0</v>
          </cell>
          <cell r="EW109">
            <v>0</v>
          </cell>
          <cell r="EX109">
            <v>0</v>
          </cell>
          <cell r="EY109">
            <v>0</v>
          </cell>
          <cell r="EZ109">
            <v>0</v>
          </cell>
          <cell r="FA109">
            <v>0</v>
          </cell>
          <cell r="FB109">
            <v>0</v>
          </cell>
          <cell r="FC109"/>
          <cell r="FD109">
            <v>0</v>
          </cell>
          <cell r="FE109">
            <v>0</v>
          </cell>
          <cell r="FF109">
            <v>0</v>
          </cell>
          <cell r="FG109">
            <v>0</v>
          </cell>
          <cell r="FH109">
            <v>0</v>
          </cell>
          <cell r="FI109">
            <v>0</v>
          </cell>
          <cell r="FJ109">
            <v>0</v>
          </cell>
          <cell r="FK109">
            <v>0</v>
          </cell>
          <cell r="FL109">
            <v>0</v>
          </cell>
          <cell r="FM109">
            <v>0</v>
          </cell>
          <cell r="FN109">
            <v>0</v>
          </cell>
          <cell r="FO109"/>
          <cell r="FP109"/>
          <cell r="FQ109"/>
          <cell r="FR109">
            <v>0</v>
          </cell>
          <cell r="FS109">
            <v>0</v>
          </cell>
          <cell r="FT109">
            <v>0</v>
          </cell>
          <cell r="FU109">
            <v>0</v>
          </cell>
          <cell r="FV109">
            <v>0</v>
          </cell>
          <cell r="FW109">
            <v>0</v>
          </cell>
          <cell r="FX109">
            <v>0</v>
          </cell>
          <cell r="FY109">
            <v>0</v>
          </cell>
          <cell r="FZ109">
            <v>0</v>
          </cell>
          <cell r="GA109" t="str">
            <v/>
          </cell>
          <cell r="GB109">
            <v>0</v>
          </cell>
          <cell r="GC109" t="str">
            <v>CHECK - SHORT YEAR</v>
          </cell>
          <cell r="GD109"/>
          <cell r="GE109"/>
          <cell r="GF109">
            <v>0</v>
          </cell>
          <cell r="GG109">
            <v>0</v>
          </cell>
          <cell r="GH109">
            <v>0</v>
          </cell>
          <cell r="GI109"/>
          <cell r="GJ109">
            <v>0</v>
          </cell>
          <cell r="GK109">
            <v>0</v>
          </cell>
          <cell r="GL109">
            <v>0</v>
          </cell>
          <cell r="GM109">
            <v>0</v>
          </cell>
          <cell r="GN109">
            <v>0</v>
          </cell>
          <cell r="GO109">
            <v>0</v>
          </cell>
          <cell r="GP109">
            <v>0</v>
          </cell>
          <cell r="GQ109">
            <v>0</v>
          </cell>
          <cell r="GR109">
            <v>0</v>
          </cell>
          <cell r="GS109">
            <v>0</v>
          </cell>
          <cell r="GT109"/>
          <cell r="GU109">
            <v>0</v>
          </cell>
          <cell r="GV109">
            <v>0</v>
          </cell>
        </row>
        <row r="110">
          <cell r="D110" t="str">
            <v/>
          </cell>
          <cell r="E110" t="str">
            <v/>
          </cell>
          <cell r="F110" t="str">
            <v/>
          </cell>
          <cell r="G110" t="str">
            <v/>
          </cell>
          <cell r="H110" t="str">
            <v/>
          </cell>
          <cell r="I110" t="str">
            <v/>
          </cell>
          <cell r="J110" t="str">
            <v/>
          </cell>
          <cell r="K110" t="str">
            <v/>
          </cell>
          <cell r="L110"/>
          <cell r="M110"/>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v>0</v>
          </cell>
          <cell r="DR110">
            <v>0</v>
          </cell>
          <cell r="DS110"/>
          <cell r="DT110"/>
          <cell r="DU110">
            <v>0</v>
          </cell>
          <cell r="DV110" t="str">
            <v/>
          </cell>
          <cell r="DW110" t="str">
            <v/>
          </cell>
          <cell r="DX110">
            <v>0</v>
          </cell>
          <cell r="DY110">
            <v>0</v>
          </cell>
          <cell r="DZ110">
            <v>0</v>
          </cell>
          <cell r="EA110">
            <v>0</v>
          </cell>
          <cell r="EB110">
            <v>0</v>
          </cell>
          <cell r="EC110">
            <v>0</v>
          </cell>
          <cell r="ED110">
            <v>0</v>
          </cell>
          <cell r="EE110">
            <v>0</v>
          </cell>
          <cell r="EF110">
            <v>0</v>
          </cell>
          <cell r="EG110">
            <v>0</v>
          </cell>
          <cell r="EH110">
            <v>0</v>
          </cell>
          <cell r="EI110">
            <v>0</v>
          </cell>
          <cell r="EJ110">
            <v>0</v>
          </cell>
          <cell r="EK110">
            <v>0</v>
          </cell>
          <cell r="EL110">
            <v>0</v>
          </cell>
          <cell r="EM110">
            <v>0</v>
          </cell>
          <cell r="EN110">
            <v>0</v>
          </cell>
          <cell r="EO110">
            <v>0</v>
          </cell>
          <cell r="EP110">
            <v>0</v>
          </cell>
          <cell r="EQ110">
            <v>0</v>
          </cell>
          <cell r="ER110">
            <v>0</v>
          </cell>
          <cell r="ES110">
            <v>0</v>
          </cell>
          <cell r="ET110">
            <v>0</v>
          </cell>
          <cell r="EU110">
            <v>0</v>
          </cell>
          <cell r="EV110">
            <v>0</v>
          </cell>
          <cell r="EW110">
            <v>0</v>
          </cell>
          <cell r="EX110">
            <v>0</v>
          </cell>
          <cell r="EY110">
            <v>0</v>
          </cell>
          <cell r="EZ110">
            <v>0</v>
          </cell>
          <cell r="FA110">
            <v>0</v>
          </cell>
          <cell r="FB110">
            <v>0</v>
          </cell>
          <cell r="FC110"/>
          <cell r="FD110">
            <v>0</v>
          </cell>
          <cell r="FE110">
            <v>0</v>
          </cell>
          <cell r="FF110">
            <v>0</v>
          </cell>
          <cell r="FG110">
            <v>0</v>
          </cell>
          <cell r="FH110">
            <v>0</v>
          </cell>
          <cell r="FI110">
            <v>0</v>
          </cell>
          <cell r="FJ110">
            <v>0</v>
          </cell>
          <cell r="FK110">
            <v>0</v>
          </cell>
          <cell r="FL110">
            <v>0</v>
          </cell>
          <cell r="FM110">
            <v>0</v>
          </cell>
          <cell r="FN110">
            <v>0</v>
          </cell>
          <cell r="FO110"/>
          <cell r="FP110"/>
          <cell r="FQ110"/>
          <cell r="FR110">
            <v>0</v>
          </cell>
          <cell r="FS110">
            <v>0</v>
          </cell>
          <cell r="FT110">
            <v>0</v>
          </cell>
          <cell r="FU110">
            <v>0</v>
          </cell>
          <cell r="FV110">
            <v>0</v>
          </cell>
          <cell r="FW110">
            <v>0</v>
          </cell>
          <cell r="FX110">
            <v>0</v>
          </cell>
          <cell r="FY110">
            <v>0</v>
          </cell>
          <cell r="FZ110">
            <v>0</v>
          </cell>
          <cell r="GA110" t="str">
            <v/>
          </cell>
          <cell r="GB110">
            <v>0</v>
          </cell>
          <cell r="GC110" t="str">
            <v>CHECK - SHORT YEAR</v>
          </cell>
          <cell r="GD110"/>
          <cell r="GE110"/>
          <cell r="GF110">
            <v>0</v>
          </cell>
          <cell r="GG110">
            <v>0</v>
          </cell>
          <cell r="GH110">
            <v>0</v>
          </cell>
          <cell r="GI110"/>
          <cell r="GJ110">
            <v>0</v>
          </cell>
          <cell r="GK110">
            <v>0</v>
          </cell>
          <cell r="GL110">
            <v>0</v>
          </cell>
          <cell r="GM110">
            <v>0</v>
          </cell>
          <cell r="GN110">
            <v>0</v>
          </cell>
          <cell r="GO110">
            <v>0</v>
          </cell>
          <cell r="GP110">
            <v>0</v>
          </cell>
          <cell r="GQ110">
            <v>0</v>
          </cell>
          <cell r="GR110">
            <v>0</v>
          </cell>
          <cell r="GS110">
            <v>0</v>
          </cell>
          <cell r="GT110"/>
          <cell r="GU110">
            <v>0</v>
          </cell>
          <cell r="GV110">
            <v>0</v>
          </cell>
        </row>
        <row r="111">
          <cell r="D111" t="str">
            <v/>
          </cell>
          <cell r="E111" t="str">
            <v/>
          </cell>
          <cell r="F111" t="str">
            <v/>
          </cell>
          <cell r="G111" t="str">
            <v/>
          </cell>
          <cell r="H111" t="str">
            <v/>
          </cell>
          <cell r="I111" t="str">
            <v/>
          </cell>
          <cell r="J111" t="str">
            <v/>
          </cell>
          <cell r="K111" t="str">
            <v/>
          </cell>
          <cell r="L111"/>
          <cell r="M111"/>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v>0</v>
          </cell>
          <cell r="DR111">
            <v>0</v>
          </cell>
          <cell r="DS111"/>
          <cell r="DT111"/>
          <cell r="DU111">
            <v>0</v>
          </cell>
          <cell r="DV111" t="str">
            <v/>
          </cell>
          <cell r="DW111" t="str">
            <v/>
          </cell>
          <cell r="DX111">
            <v>0</v>
          </cell>
          <cell r="DY111">
            <v>0</v>
          </cell>
          <cell r="DZ111">
            <v>0</v>
          </cell>
          <cell r="EA111">
            <v>0</v>
          </cell>
          <cell r="EB111">
            <v>0</v>
          </cell>
          <cell r="EC111">
            <v>0</v>
          </cell>
          <cell r="ED111">
            <v>0</v>
          </cell>
          <cell r="EE111">
            <v>0</v>
          </cell>
          <cell r="EF111">
            <v>0</v>
          </cell>
          <cell r="EG111">
            <v>0</v>
          </cell>
          <cell r="EH111">
            <v>0</v>
          </cell>
          <cell r="EI111">
            <v>0</v>
          </cell>
          <cell r="EJ111">
            <v>0</v>
          </cell>
          <cell r="EK111">
            <v>0</v>
          </cell>
          <cell r="EL111">
            <v>0</v>
          </cell>
          <cell r="EM111">
            <v>0</v>
          </cell>
          <cell r="EN111">
            <v>0</v>
          </cell>
          <cell r="EO111">
            <v>0</v>
          </cell>
          <cell r="EP111">
            <v>0</v>
          </cell>
          <cell r="EQ111">
            <v>0</v>
          </cell>
          <cell r="ER111">
            <v>0</v>
          </cell>
          <cell r="ES111">
            <v>0</v>
          </cell>
          <cell r="ET111">
            <v>0</v>
          </cell>
          <cell r="EU111">
            <v>0</v>
          </cell>
          <cell r="EV111">
            <v>0</v>
          </cell>
          <cell r="EW111">
            <v>0</v>
          </cell>
          <cell r="EX111">
            <v>0</v>
          </cell>
          <cell r="EY111">
            <v>0</v>
          </cell>
          <cell r="EZ111">
            <v>0</v>
          </cell>
          <cell r="FA111">
            <v>0</v>
          </cell>
          <cell r="FB111">
            <v>0</v>
          </cell>
          <cell r="FC111"/>
          <cell r="FD111">
            <v>0</v>
          </cell>
          <cell r="FE111">
            <v>0</v>
          </cell>
          <cell r="FF111">
            <v>0</v>
          </cell>
          <cell r="FG111">
            <v>0</v>
          </cell>
          <cell r="FH111">
            <v>0</v>
          </cell>
          <cell r="FI111">
            <v>0</v>
          </cell>
          <cell r="FJ111">
            <v>0</v>
          </cell>
          <cell r="FK111">
            <v>0</v>
          </cell>
          <cell r="FL111">
            <v>0</v>
          </cell>
          <cell r="FM111">
            <v>0</v>
          </cell>
          <cell r="FN111">
            <v>0</v>
          </cell>
          <cell r="FO111"/>
          <cell r="FP111"/>
          <cell r="FQ111"/>
          <cell r="FR111">
            <v>0</v>
          </cell>
          <cell r="FS111">
            <v>0</v>
          </cell>
          <cell r="FT111">
            <v>0</v>
          </cell>
          <cell r="FU111">
            <v>0</v>
          </cell>
          <cell r="FV111">
            <v>0</v>
          </cell>
          <cell r="FW111">
            <v>0</v>
          </cell>
          <cell r="FX111">
            <v>0</v>
          </cell>
          <cell r="FY111">
            <v>0</v>
          </cell>
          <cell r="FZ111">
            <v>0</v>
          </cell>
          <cell r="GA111" t="str">
            <v/>
          </cell>
          <cell r="GB111">
            <v>0</v>
          </cell>
          <cell r="GC111" t="str">
            <v>CHECK - SHORT YEAR</v>
          </cell>
          <cell r="GD111"/>
          <cell r="GE111"/>
          <cell r="GF111">
            <v>0</v>
          </cell>
          <cell r="GG111">
            <v>0</v>
          </cell>
          <cell r="GH111">
            <v>0</v>
          </cell>
          <cell r="GI111"/>
          <cell r="GJ111">
            <v>0</v>
          </cell>
          <cell r="GK111">
            <v>0</v>
          </cell>
          <cell r="GL111">
            <v>0</v>
          </cell>
          <cell r="GM111">
            <v>0</v>
          </cell>
          <cell r="GN111">
            <v>0</v>
          </cell>
          <cell r="GO111">
            <v>0</v>
          </cell>
          <cell r="GP111">
            <v>0</v>
          </cell>
          <cell r="GQ111">
            <v>0</v>
          </cell>
          <cell r="GR111">
            <v>0</v>
          </cell>
          <cell r="GS111">
            <v>0</v>
          </cell>
          <cell r="GT111"/>
          <cell r="GU111">
            <v>0</v>
          </cell>
          <cell r="GV111">
            <v>0</v>
          </cell>
        </row>
        <row r="112">
          <cell r="D112" t="str">
            <v/>
          </cell>
          <cell r="E112" t="str">
            <v/>
          </cell>
          <cell r="F112" t="str">
            <v/>
          </cell>
          <cell r="G112" t="str">
            <v/>
          </cell>
          <cell r="H112" t="str">
            <v/>
          </cell>
          <cell r="I112" t="str">
            <v/>
          </cell>
          <cell r="J112" t="str">
            <v/>
          </cell>
          <cell r="K112" t="str">
            <v/>
          </cell>
          <cell r="L112"/>
          <cell r="M112"/>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cell r="DT112"/>
          <cell r="DU112">
            <v>0</v>
          </cell>
          <cell r="DV112" t="str">
            <v/>
          </cell>
          <cell r="DW112" t="str">
            <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cell r="FD112">
            <v>0</v>
          </cell>
          <cell r="FE112">
            <v>0</v>
          </cell>
          <cell r="FF112">
            <v>0</v>
          </cell>
          <cell r="FG112">
            <v>0</v>
          </cell>
          <cell r="FH112">
            <v>0</v>
          </cell>
          <cell r="FI112">
            <v>0</v>
          </cell>
          <cell r="FJ112">
            <v>0</v>
          </cell>
          <cell r="FK112">
            <v>0</v>
          </cell>
          <cell r="FL112">
            <v>0</v>
          </cell>
          <cell r="FM112">
            <v>0</v>
          </cell>
          <cell r="FN112">
            <v>0</v>
          </cell>
          <cell r="FO112"/>
          <cell r="FP112"/>
          <cell r="FQ112"/>
          <cell r="FR112">
            <v>0</v>
          </cell>
          <cell r="FS112">
            <v>0</v>
          </cell>
          <cell r="FT112">
            <v>0</v>
          </cell>
          <cell r="FU112">
            <v>0</v>
          </cell>
          <cell r="FV112">
            <v>0</v>
          </cell>
          <cell r="FW112">
            <v>0</v>
          </cell>
          <cell r="FX112">
            <v>0</v>
          </cell>
          <cell r="FY112">
            <v>0</v>
          </cell>
          <cell r="FZ112">
            <v>0</v>
          </cell>
          <cell r="GA112" t="str">
            <v/>
          </cell>
          <cell r="GB112">
            <v>0</v>
          </cell>
          <cell r="GC112" t="str">
            <v>CHECK - SHORT YEAR</v>
          </cell>
          <cell r="GD112"/>
          <cell r="GE112"/>
          <cell r="GF112">
            <v>0</v>
          </cell>
          <cell r="GG112">
            <v>0</v>
          </cell>
          <cell r="GH112">
            <v>0</v>
          </cell>
          <cell r="GI112"/>
          <cell r="GJ112">
            <v>0</v>
          </cell>
          <cell r="GK112">
            <v>0</v>
          </cell>
          <cell r="GL112">
            <v>0</v>
          </cell>
          <cell r="GM112">
            <v>0</v>
          </cell>
          <cell r="GN112">
            <v>0</v>
          </cell>
          <cell r="GO112">
            <v>0</v>
          </cell>
          <cell r="GP112">
            <v>0</v>
          </cell>
          <cell r="GQ112">
            <v>0</v>
          </cell>
          <cell r="GR112">
            <v>0</v>
          </cell>
          <cell r="GS112">
            <v>0</v>
          </cell>
          <cell r="GT112"/>
          <cell r="GU112">
            <v>0</v>
          </cell>
          <cell r="GV112">
            <v>0</v>
          </cell>
        </row>
        <row r="113">
          <cell r="D113" t="str">
            <v/>
          </cell>
          <cell r="E113" t="str">
            <v/>
          </cell>
          <cell r="F113" t="str">
            <v/>
          </cell>
          <cell r="G113" t="str">
            <v/>
          </cell>
          <cell r="H113" t="str">
            <v/>
          </cell>
          <cell r="I113" t="str">
            <v/>
          </cell>
          <cell r="J113" t="str">
            <v/>
          </cell>
          <cell r="K113" t="str">
            <v/>
          </cell>
          <cell r="L113"/>
          <cell r="M113"/>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0</v>
          </cell>
          <cell r="DM113">
            <v>0</v>
          </cell>
          <cell r="DN113">
            <v>0</v>
          </cell>
          <cell r="DO113">
            <v>0</v>
          </cell>
          <cell r="DP113">
            <v>0</v>
          </cell>
          <cell r="DQ113">
            <v>0</v>
          </cell>
          <cell r="DR113">
            <v>0</v>
          </cell>
          <cell r="DS113"/>
          <cell r="DT113"/>
          <cell r="DU113">
            <v>0</v>
          </cell>
          <cell r="DV113" t="str">
            <v/>
          </cell>
          <cell r="DW113" t="str">
            <v/>
          </cell>
          <cell r="DX113">
            <v>0</v>
          </cell>
          <cell r="DY113">
            <v>0</v>
          </cell>
          <cell r="DZ113">
            <v>0</v>
          </cell>
          <cell r="EA113">
            <v>0</v>
          </cell>
          <cell r="EB113">
            <v>0</v>
          </cell>
          <cell r="EC113">
            <v>0</v>
          </cell>
          <cell r="ED113">
            <v>0</v>
          </cell>
          <cell r="EE113">
            <v>0</v>
          </cell>
          <cell r="EF113">
            <v>0</v>
          </cell>
          <cell r="EG113">
            <v>0</v>
          </cell>
          <cell r="EH113">
            <v>0</v>
          </cell>
          <cell r="EI113">
            <v>0</v>
          </cell>
          <cell r="EJ113">
            <v>0</v>
          </cell>
          <cell r="EK113">
            <v>0</v>
          </cell>
          <cell r="EL113">
            <v>0</v>
          </cell>
          <cell r="EM113">
            <v>0</v>
          </cell>
          <cell r="EN113">
            <v>0</v>
          </cell>
          <cell r="EO113">
            <v>0</v>
          </cell>
          <cell r="EP113">
            <v>0</v>
          </cell>
          <cell r="EQ113">
            <v>0</v>
          </cell>
          <cell r="ER113">
            <v>0</v>
          </cell>
          <cell r="ES113">
            <v>0</v>
          </cell>
          <cell r="ET113">
            <v>0</v>
          </cell>
          <cell r="EU113">
            <v>0</v>
          </cell>
          <cell r="EV113">
            <v>0</v>
          </cell>
          <cell r="EW113">
            <v>0</v>
          </cell>
          <cell r="EX113">
            <v>0</v>
          </cell>
          <cell r="EY113">
            <v>0</v>
          </cell>
          <cell r="EZ113">
            <v>0</v>
          </cell>
          <cell r="FA113">
            <v>0</v>
          </cell>
          <cell r="FB113">
            <v>0</v>
          </cell>
          <cell r="FC113"/>
          <cell r="FD113">
            <v>0</v>
          </cell>
          <cell r="FE113">
            <v>0</v>
          </cell>
          <cell r="FF113">
            <v>0</v>
          </cell>
          <cell r="FG113">
            <v>0</v>
          </cell>
          <cell r="FH113">
            <v>0</v>
          </cell>
          <cell r="FI113">
            <v>0</v>
          </cell>
          <cell r="FJ113">
            <v>0</v>
          </cell>
          <cell r="FK113">
            <v>0</v>
          </cell>
          <cell r="FL113">
            <v>0</v>
          </cell>
          <cell r="FM113">
            <v>0</v>
          </cell>
          <cell r="FN113">
            <v>0</v>
          </cell>
          <cell r="FO113"/>
          <cell r="FP113"/>
          <cell r="FQ113"/>
          <cell r="FR113">
            <v>0</v>
          </cell>
          <cell r="FS113">
            <v>0</v>
          </cell>
          <cell r="FT113">
            <v>0</v>
          </cell>
          <cell r="FU113">
            <v>0</v>
          </cell>
          <cell r="FV113">
            <v>0</v>
          </cell>
          <cell r="FW113">
            <v>0</v>
          </cell>
          <cell r="FX113">
            <v>0</v>
          </cell>
          <cell r="FY113">
            <v>0</v>
          </cell>
          <cell r="FZ113">
            <v>0</v>
          </cell>
          <cell r="GA113" t="str">
            <v/>
          </cell>
          <cell r="GB113">
            <v>0</v>
          </cell>
          <cell r="GC113" t="str">
            <v>CHECK - SHORT YEAR</v>
          </cell>
          <cell r="GD113"/>
          <cell r="GE113"/>
          <cell r="GF113">
            <v>0</v>
          </cell>
          <cell r="GG113">
            <v>0</v>
          </cell>
          <cell r="GH113">
            <v>0</v>
          </cell>
          <cell r="GI113"/>
          <cell r="GJ113">
            <v>0</v>
          </cell>
          <cell r="GK113">
            <v>0</v>
          </cell>
          <cell r="GL113">
            <v>0</v>
          </cell>
          <cell r="GM113">
            <v>0</v>
          </cell>
          <cell r="GN113">
            <v>0</v>
          </cell>
          <cell r="GO113">
            <v>0</v>
          </cell>
          <cell r="GP113">
            <v>0</v>
          </cell>
          <cell r="GQ113">
            <v>0</v>
          </cell>
          <cell r="GR113">
            <v>0</v>
          </cell>
          <cell r="GS113">
            <v>0</v>
          </cell>
          <cell r="GT113"/>
          <cell r="GU113">
            <v>0</v>
          </cell>
          <cell r="GV113">
            <v>0</v>
          </cell>
        </row>
        <row r="114">
          <cell r="D114" t="str">
            <v/>
          </cell>
          <cell r="E114" t="str">
            <v/>
          </cell>
          <cell r="F114" t="str">
            <v/>
          </cell>
          <cell r="G114" t="str">
            <v/>
          </cell>
          <cell r="H114" t="str">
            <v/>
          </cell>
          <cell r="I114" t="str">
            <v/>
          </cell>
          <cell r="J114" t="str">
            <v/>
          </cell>
          <cell r="K114" t="str">
            <v/>
          </cell>
          <cell r="L114"/>
          <cell r="M114"/>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0</v>
          </cell>
          <cell r="DM114">
            <v>0</v>
          </cell>
          <cell r="DN114">
            <v>0</v>
          </cell>
          <cell r="DO114">
            <v>0</v>
          </cell>
          <cell r="DP114">
            <v>0</v>
          </cell>
          <cell r="DQ114">
            <v>0</v>
          </cell>
          <cell r="DR114">
            <v>0</v>
          </cell>
          <cell r="DS114"/>
          <cell r="DT114"/>
          <cell r="DU114">
            <v>0</v>
          </cell>
          <cell r="DV114" t="str">
            <v/>
          </cell>
          <cell r="DW114" t="str">
            <v/>
          </cell>
          <cell r="DX114">
            <v>0</v>
          </cell>
          <cell r="DY114">
            <v>0</v>
          </cell>
          <cell r="DZ114">
            <v>0</v>
          </cell>
          <cell r="EA114">
            <v>0</v>
          </cell>
          <cell r="EB114">
            <v>0</v>
          </cell>
          <cell r="EC114">
            <v>0</v>
          </cell>
          <cell r="ED114">
            <v>0</v>
          </cell>
          <cell r="EE114">
            <v>0</v>
          </cell>
          <cell r="EF114">
            <v>0</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v>
          </cell>
          <cell r="EW114">
            <v>0</v>
          </cell>
          <cell r="EX114">
            <v>0</v>
          </cell>
          <cell r="EY114">
            <v>0</v>
          </cell>
          <cell r="EZ114">
            <v>0</v>
          </cell>
          <cell r="FA114">
            <v>0</v>
          </cell>
          <cell r="FB114">
            <v>0</v>
          </cell>
          <cell r="FC114"/>
          <cell r="FD114">
            <v>0</v>
          </cell>
          <cell r="FE114">
            <v>0</v>
          </cell>
          <cell r="FF114">
            <v>0</v>
          </cell>
          <cell r="FG114">
            <v>0</v>
          </cell>
          <cell r="FH114">
            <v>0</v>
          </cell>
          <cell r="FI114">
            <v>0</v>
          </cell>
          <cell r="FJ114">
            <v>0</v>
          </cell>
          <cell r="FK114">
            <v>0</v>
          </cell>
          <cell r="FL114">
            <v>0</v>
          </cell>
          <cell r="FM114">
            <v>0</v>
          </cell>
          <cell r="FN114">
            <v>0</v>
          </cell>
          <cell r="FO114"/>
          <cell r="FP114"/>
          <cell r="FQ114"/>
          <cell r="FR114">
            <v>0</v>
          </cell>
          <cell r="FS114">
            <v>0</v>
          </cell>
          <cell r="FT114">
            <v>0</v>
          </cell>
          <cell r="FU114">
            <v>0</v>
          </cell>
          <cell r="FV114">
            <v>0</v>
          </cell>
          <cell r="FW114">
            <v>0</v>
          </cell>
          <cell r="FX114">
            <v>0</v>
          </cell>
          <cell r="FY114">
            <v>0</v>
          </cell>
          <cell r="FZ114">
            <v>0</v>
          </cell>
          <cell r="GA114" t="str">
            <v/>
          </cell>
          <cell r="GB114">
            <v>0</v>
          </cell>
          <cell r="GC114" t="str">
            <v>CHECK - SHORT YEAR</v>
          </cell>
          <cell r="GD114"/>
          <cell r="GE114"/>
          <cell r="GF114">
            <v>0</v>
          </cell>
          <cell r="GG114">
            <v>0</v>
          </cell>
          <cell r="GH114">
            <v>0</v>
          </cell>
          <cell r="GI114"/>
          <cell r="GJ114">
            <v>0</v>
          </cell>
          <cell r="GK114">
            <v>0</v>
          </cell>
          <cell r="GL114">
            <v>0</v>
          </cell>
          <cell r="GM114">
            <v>0</v>
          </cell>
          <cell r="GN114">
            <v>0</v>
          </cell>
          <cell r="GO114">
            <v>0</v>
          </cell>
          <cell r="GP114">
            <v>0</v>
          </cell>
          <cell r="GQ114">
            <v>0</v>
          </cell>
          <cell r="GR114">
            <v>0</v>
          </cell>
          <cell r="GS114">
            <v>0</v>
          </cell>
          <cell r="GT114"/>
          <cell r="GU114">
            <v>0</v>
          </cell>
          <cell r="GV114">
            <v>0</v>
          </cell>
        </row>
        <row r="115">
          <cell r="D115" t="str">
            <v/>
          </cell>
          <cell r="E115" t="str">
            <v/>
          </cell>
          <cell r="F115" t="str">
            <v/>
          </cell>
          <cell r="G115" t="str">
            <v/>
          </cell>
          <cell r="H115" t="str">
            <v/>
          </cell>
          <cell r="I115" t="str">
            <v/>
          </cell>
          <cell r="J115" t="str">
            <v/>
          </cell>
          <cell r="K115" t="str">
            <v/>
          </cell>
          <cell r="L115"/>
          <cell r="M115"/>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0</v>
          </cell>
          <cell r="DM115">
            <v>0</v>
          </cell>
          <cell r="DN115">
            <v>0</v>
          </cell>
          <cell r="DO115">
            <v>0</v>
          </cell>
          <cell r="DP115">
            <v>0</v>
          </cell>
          <cell r="DQ115">
            <v>0</v>
          </cell>
          <cell r="DR115">
            <v>0</v>
          </cell>
          <cell r="DS115"/>
          <cell r="DT115"/>
          <cell r="DU115">
            <v>0</v>
          </cell>
          <cell r="DV115" t="str">
            <v/>
          </cell>
          <cell r="DW115" t="str">
            <v/>
          </cell>
          <cell r="DX115">
            <v>0</v>
          </cell>
          <cell r="DY115">
            <v>0</v>
          </cell>
          <cell r="DZ115">
            <v>0</v>
          </cell>
          <cell r="EA115">
            <v>0</v>
          </cell>
          <cell r="EB115">
            <v>0</v>
          </cell>
          <cell r="EC115">
            <v>0</v>
          </cell>
          <cell r="ED115">
            <v>0</v>
          </cell>
          <cell r="EE115">
            <v>0</v>
          </cell>
          <cell r="EF115">
            <v>0</v>
          </cell>
          <cell r="EG115">
            <v>0</v>
          </cell>
          <cell r="EH115">
            <v>0</v>
          </cell>
          <cell r="EI115">
            <v>0</v>
          </cell>
          <cell r="EJ115">
            <v>0</v>
          </cell>
          <cell r="EK115">
            <v>0</v>
          </cell>
          <cell r="EL115">
            <v>0</v>
          </cell>
          <cell r="EM115">
            <v>0</v>
          </cell>
          <cell r="EN115">
            <v>0</v>
          </cell>
          <cell r="EO115">
            <v>0</v>
          </cell>
          <cell r="EP115">
            <v>0</v>
          </cell>
          <cell r="EQ115">
            <v>0</v>
          </cell>
          <cell r="ER115">
            <v>0</v>
          </cell>
          <cell r="ES115">
            <v>0</v>
          </cell>
          <cell r="ET115">
            <v>0</v>
          </cell>
          <cell r="EU115">
            <v>0</v>
          </cell>
          <cell r="EV115">
            <v>0</v>
          </cell>
          <cell r="EW115">
            <v>0</v>
          </cell>
          <cell r="EX115">
            <v>0</v>
          </cell>
          <cell r="EY115">
            <v>0</v>
          </cell>
          <cell r="EZ115">
            <v>0</v>
          </cell>
          <cell r="FA115">
            <v>0</v>
          </cell>
          <cell r="FB115">
            <v>0</v>
          </cell>
          <cell r="FC115"/>
          <cell r="FD115">
            <v>0</v>
          </cell>
          <cell r="FE115">
            <v>0</v>
          </cell>
          <cell r="FF115">
            <v>0</v>
          </cell>
          <cell r="FG115">
            <v>0</v>
          </cell>
          <cell r="FH115">
            <v>0</v>
          </cell>
          <cell r="FI115">
            <v>0</v>
          </cell>
          <cell r="FJ115">
            <v>0</v>
          </cell>
          <cell r="FK115">
            <v>0</v>
          </cell>
          <cell r="FL115">
            <v>0</v>
          </cell>
          <cell r="FM115">
            <v>0</v>
          </cell>
          <cell r="FN115">
            <v>0</v>
          </cell>
          <cell r="FO115"/>
          <cell r="FP115"/>
          <cell r="FQ115"/>
          <cell r="FR115">
            <v>0</v>
          </cell>
          <cell r="FS115">
            <v>0</v>
          </cell>
          <cell r="FT115">
            <v>0</v>
          </cell>
          <cell r="FU115">
            <v>0</v>
          </cell>
          <cell r="FV115">
            <v>0</v>
          </cell>
          <cell r="FW115">
            <v>0</v>
          </cell>
          <cell r="FX115">
            <v>0</v>
          </cell>
          <cell r="FY115">
            <v>0</v>
          </cell>
          <cell r="FZ115">
            <v>0</v>
          </cell>
          <cell r="GA115" t="str">
            <v/>
          </cell>
          <cell r="GB115">
            <v>0</v>
          </cell>
          <cell r="GC115" t="str">
            <v>CHECK - SHORT YEAR</v>
          </cell>
          <cell r="GD115"/>
          <cell r="GE115"/>
          <cell r="GF115">
            <v>0</v>
          </cell>
          <cell r="GG115">
            <v>0</v>
          </cell>
          <cell r="GH115">
            <v>0</v>
          </cell>
          <cell r="GI115"/>
          <cell r="GJ115">
            <v>0</v>
          </cell>
          <cell r="GK115">
            <v>0</v>
          </cell>
          <cell r="GL115">
            <v>0</v>
          </cell>
          <cell r="GM115">
            <v>0</v>
          </cell>
          <cell r="GN115">
            <v>0</v>
          </cell>
          <cell r="GO115">
            <v>0</v>
          </cell>
          <cell r="GP115">
            <v>0</v>
          </cell>
          <cell r="GQ115">
            <v>0</v>
          </cell>
          <cell r="GR115">
            <v>0</v>
          </cell>
          <cell r="GS115">
            <v>0</v>
          </cell>
          <cell r="GT115"/>
          <cell r="GU115">
            <v>0</v>
          </cell>
          <cell r="GV115">
            <v>0</v>
          </cell>
        </row>
        <row r="116">
          <cell r="D116" t="str">
            <v/>
          </cell>
          <cell r="E116" t="str">
            <v/>
          </cell>
          <cell r="F116" t="str">
            <v/>
          </cell>
          <cell r="G116" t="str">
            <v/>
          </cell>
          <cell r="H116" t="str">
            <v/>
          </cell>
          <cell r="I116" t="str">
            <v/>
          </cell>
          <cell r="J116" t="str">
            <v/>
          </cell>
          <cell r="K116" t="str">
            <v/>
          </cell>
          <cell r="L116"/>
          <cell r="M116"/>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cell r="DT116"/>
          <cell r="DU116">
            <v>0</v>
          </cell>
          <cell r="DV116" t="str">
            <v/>
          </cell>
          <cell r="DW116" t="str">
            <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cell r="FD116">
            <v>0</v>
          </cell>
          <cell r="FE116">
            <v>0</v>
          </cell>
          <cell r="FF116">
            <v>0</v>
          </cell>
          <cell r="FG116">
            <v>0</v>
          </cell>
          <cell r="FH116">
            <v>0</v>
          </cell>
          <cell r="FI116">
            <v>0</v>
          </cell>
          <cell r="FJ116">
            <v>0</v>
          </cell>
          <cell r="FK116">
            <v>0</v>
          </cell>
          <cell r="FL116">
            <v>0</v>
          </cell>
          <cell r="FM116">
            <v>0</v>
          </cell>
          <cell r="FN116">
            <v>0</v>
          </cell>
          <cell r="FO116"/>
          <cell r="FP116"/>
          <cell r="FQ116"/>
          <cell r="FR116">
            <v>0</v>
          </cell>
          <cell r="FS116">
            <v>0</v>
          </cell>
          <cell r="FT116">
            <v>0</v>
          </cell>
          <cell r="FU116">
            <v>0</v>
          </cell>
          <cell r="FV116">
            <v>0</v>
          </cell>
          <cell r="FW116">
            <v>0</v>
          </cell>
          <cell r="FX116">
            <v>0</v>
          </cell>
          <cell r="FY116">
            <v>0</v>
          </cell>
          <cell r="FZ116">
            <v>0</v>
          </cell>
          <cell r="GA116" t="str">
            <v/>
          </cell>
          <cell r="GB116">
            <v>0</v>
          </cell>
          <cell r="GC116" t="str">
            <v>CHECK - SHORT YEAR</v>
          </cell>
          <cell r="GD116"/>
          <cell r="GE116"/>
          <cell r="GF116">
            <v>0</v>
          </cell>
          <cell r="GG116">
            <v>0</v>
          </cell>
          <cell r="GH116">
            <v>0</v>
          </cell>
          <cell r="GI116"/>
          <cell r="GJ116">
            <v>0</v>
          </cell>
          <cell r="GK116">
            <v>0</v>
          </cell>
          <cell r="GL116">
            <v>0</v>
          </cell>
          <cell r="GM116">
            <v>0</v>
          </cell>
          <cell r="GN116">
            <v>0</v>
          </cell>
          <cell r="GO116">
            <v>0</v>
          </cell>
          <cell r="GP116">
            <v>0</v>
          </cell>
          <cell r="GQ116">
            <v>0</v>
          </cell>
          <cell r="GR116">
            <v>0</v>
          </cell>
          <cell r="GS116">
            <v>0</v>
          </cell>
          <cell r="GT116"/>
          <cell r="GU116">
            <v>0</v>
          </cell>
          <cell r="GV116">
            <v>0</v>
          </cell>
        </row>
        <row r="117">
          <cell r="D117" t="str">
            <v/>
          </cell>
          <cell r="E117" t="str">
            <v/>
          </cell>
          <cell r="F117" t="str">
            <v/>
          </cell>
          <cell r="G117" t="str">
            <v/>
          </cell>
          <cell r="H117" t="str">
            <v/>
          </cell>
          <cell r="I117" t="str">
            <v/>
          </cell>
          <cell r="J117" t="str">
            <v/>
          </cell>
          <cell r="K117" t="str">
            <v/>
          </cell>
          <cell r="L117"/>
          <cell r="M117"/>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cell r="DT117"/>
          <cell r="DU117">
            <v>0</v>
          </cell>
          <cell r="DV117" t="str">
            <v/>
          </cell>
          <cell r="DW117" t="str">
            <v/>
          </cell>
          <cell r="DX117">
            <v>0</v>
          </cell>
          <cell r="DY117">
            <v>0</v>
          </cell>
          <cell r="DZ117">
            <v>0</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0</v>
          </cell>
          <cell r="EU117">
            <v>0</v>
          </cell>
          <cell r="EV117">
            <v>0</v>
          </cell>
          <cell r="EW117">
            <v>0</v>
          </cell>
          <cell r="EX117">
            <v>0</v>
          </cell>
          <cell r="EY117">
            <v>0</v>
          </cell>
          <cell r="EZ117">
            <v>0</v>
          </cell>
          <cell r="FA117">
            <v>0</v>
          </cell>
          <cell r="FB117">
            <v>0</v>
          </cell>
          <cell r="FC117"/>
          <cell r="FD117">
            <v>0</v>
          </cell>
          <cell r="FE117">
            <v>0</v>
          </cell>
          <cell r="FF117">
            <v>0</v>
          </cell>
          <cell r="FG117">
            <v>0</v>
          </cell>
          <cell r="FH117">
            <v>0</v>
          </cell>
          <cell r="FI117">
            <v>0</v>
          </cell>
          <cell r="FJ117">
            <v>0</v>
          </cell>
          <cell r="FK117">
            <v>0</v>
          </cell>
          <cell r="FL117">
            <v>0</v>
          </cell>
          <cell r="FM117">
            <v>0</v>
          </cell>
          <cell r="FN117">
            <v>0</v>
          </cell>
          <cell r="FO117"/>
          <cell r="FP117"/>
          <cell r="FQ117"/>
          <cell r="FR117">
            <v>0</v>
          </cell>
          <cell r="FS117">
            <v>0</v>
          </cell>
          <cell r="FT117">
            <v>0</v>
          </cell>
          <cell r="FU117">
            <v>0</v>
          </cell>
          <cell r="FV117">
            <v>0</v>
          </cell>
          <cell r="FW117">
            <v>0</v>
          </cell>
          <cell r="FX117">
            <v>0</v>
          </cell>
          <cell r="FY117">
            <v>0</v>
          </cell>
          <cell r="FZ117">
            <v>0</v>
          </cell>
          <cell r="GA117" t="str">
            <v/>
          </cell>
          <cell r="GB117">
            <v>0</v>
          </cell>
          <cell r="GC117" t="str">
            <v>CHECK - SHORT YEAR</v>
          </cell>
          <cell r="GD117"/>
          <cell r="GE117"/>
          <cell r="GF117">
            <v>0</v>
          </cell>
          <cell r="GG117">
            <v>0</v>
          </cell>
          <cell r="GH117">
            <v>0</v>
          </cell>
          <cell r="GI117"/>
          <cell r="GJ117">
            <v>0</v>
          </cell>
          <cell r="GK117">
            <v>0</v>
          </cell>
          <cell r="GL117">
            <v>0</v>
          </cell>
          <cell r="GM117">
            <v>0</v>
          </cell>
          <cell r="GN117">
            <v>0</v>
          </cell>
          <cell r="GO117">
            <v>0</v>
          </cell>
          <cell r="GP117">
            <v>0</v>
          </cell>
          <cell r="GQ117">
            <v>0</v>
          </cell>
          <cell r="GR117">
            <v>0</v>
          </cell>
          <cell r="GS117">
            <v>0</v>
          </cell>
          <cell r="GT117"/>
          <cell r="GU117">
            <v>0</v>
          </cell>
          <cell r="GV117">
            <v>0</v>
          </cell>
        </row>
        <row r="118">
          <cell r="D118" t="str">
            <v/>
          </cell>
          <cell r="E118" t="str">
            <v/>
          </cell>
          <cell r="F118" t="str">
            <v/>
          </cell>
          <cell r="G118" t="str">
            <v/>
          </cell>
          <cell r="H118" t="str">
            <v/>
          </cell>
          <cell r="I118" t="str">
            <v/>
          </cell>
          <cell r="J118" t="str">
            <v/>
          </cell>
          <cell r="K118" t="str">
            <v/>
          </cell>
          <cell r="L118"/>
          <cell r="M118"/>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cell r="DT118"/>
          <cell r="DU118">
            <v>0</v>
          </cell>
          <cell r="DV118" t="str">
            <v/>
          </cell>
          <cell r="DW118" t="str">
            <v/>
          </cell>
          <cell r="DX118">
            <v>0</v>
          </cell>
          <cell r="DY118">
            <v>0</v>
          </cell>
          <cell r="DZ118">
            <v>0</v>
          </cell>
          <cell r="EA118">
            <v>0</v>
          </cell>
          <cell r="EB118">
            <v>0</v>
          </cell>
          <cell r="EC118">
            <v>0</v>
          </cell>
          <cell r="ED118">
            <v>0</v>
          </cell>
          <cell r="EE118">
            <v>0</v>
          </cell>
          <cell r="EF118">
            <v>0</v>
          </cell>
          <cell r="EG118">
            <v>0</v>
          </cell>
          <cell r="EH118">
            <v>0</v>
          </cell>
          <cell r="EI118">
            <v>0</v>
          </cell>
          <cell r="EJ118">
            <v>0</v>
          </cell>
          <cell r="EK118">
            <v>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cell r="FD118">
            <v>0</v>
          </cell>
          <cell r="FE118">
            <v>0</v>
          </cell>
          <cell r="FF118">
            <v>0</v>
          </cell>
          <cell r="FG118">
            <v>0</v>
          </cell>
          <cell r="FH118">
            <v>0</v>
          </cell>
          <cell r="FI118">
            <v>0</v>
          </cell>
          <cell r="FJ118">
            <v>0</v>
          </cell>
          <cell r="FK118">
            <v>0</v>
          </cell>
          <cell r="FL118">
            <v>0</v>
          </cell>
          <cell r="FM118">
            <v>0</v>
          </cell>
          <cell r="FN118">
            <v>0</v>
          </cell>
          <cell r="FO118"/>
          <cell r="FP118"/>
          <cell r="FQ118"/>
          <cell r="FR118">
            <v>0</v>
          </cell>
          <cell r="FS118">
            <v>0</v>
          </cell>
          <cell r="FT118">
            <v>0</v>
          </cell>
          <cell r="FU118">
            <v>0</v>
          </cell>
          <cell r="FV118">
            <v>0</v>
          </cell>
          <cell r="FW118">
            <v>0</v>
          </cell>
          <cell r="FX118">
            <v>0</v>
          </cell>
          <cell r="FY118">
            <v>0</v>
          </cell>
          <cell r="FZ118">
            <v>0</v>
          </cell>
          <cell r="GA118" t="str">
            <v/>
          </cell>
          <cell r="GB118">
            <v>0</v>
          </cell>
          <cell r="GC118" t="str">
            <v>CHECK - SHORT YEAR</v>
          </cell>
          <cell r="GD118"/>
          <cell r="GE118"/>
          <cell r="GF118">
            <v>0</v>
          </cell>
          <cell r="GG118">
            <v>0</v>
          </cell>
          <cell r="GH118">
            <v>0</v>
          </cell>
          <cell r="GI118"/>
          <cell r="GJ118">
            <v>0</v>
          </cell>
          <cell r="GK118">
            <v>0</v>
          </cell>
          <cell r="GL118">
            <v>0</v>
          </cell>
          <cell r="GM118">
            <v>0</v>
          </cell>
          <cell r="GN118">
            <v>0</v>
          </cell>
          <cell r="GO118">
            <v>0</v>
          </cell>
          <cell r="GP118">
            <v>0</v>
          </cell>
          <cell r="GQ118">
            <v>0</v>
          </cell>
          <cell r="GR118">
            <v>0</v>
          </cell>
          <cell r="GS118">
            <v>0</v>
          </cell>
          <cell r="GT118"/>
          <cell r="GU118">
            <v>0</v>
          </cell>
          <cell r="GV118">
            <v>0</v>
          </cell>
        </row>
        <row r="119">
          <cell r="D119" t="str">
            <v/>
          </cell>
          <cell r="E119" t="str">
            <v/>
          </cell>
          <cell r="F119" t="str">
            <v/>
          </cell>
          <cell r="G119" t="str">
            <v/>
          </cell>
          <cell r="H119" t="str">
            <v/>
          </cell>
          <cell r="I119" t="str">
            <v/>
          </cell>
          <cell r="J119" t="str">
            <v/>
          </cell>
          <cell r="K119" t="str">
            <v/>
          </cell>
          <cell r="L119"/>
          <cell r="M119"/>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cell r="DT119"/>
          <cell r="DU119">
            <v>0</v>
          </cell>
          <cell r="DV119" t="str">
            <v/>
          </cell>
          <cell r="DW119" t="str">
            <v/>
          </cell>
          <cell r="DX119">
            <v>0</v>
          </cell>
          <cell r="DY119">
            <v>0</v>
          </cell>
          <cell r="DZ119">
            <v>0</v>
          </cell>
          <cell r="EA119">
            <v>0</v>
          </cell>
          <cell r="EB119">
            <v>0</v>
          </cell>
          <cell r="EC119">
            <v>0</v>
          </cell>
          <cell r="ED119">
            <v>0</v>
          </cell>
          <cell r="EE119">
            <v>0</v>
          </cell>
          <cell r="EF119">
            <v>0</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0</v>
          </cell>
          <cell r="EX119">
            <v>0</v>
          </cell>
          <cell r="EY119">
            <v>0</v>
          </cell>
          <cell r="EZ119">
            <v>0</v>
          </cell>
          <cell r="FA119">
            <v>0</v>
          </cell>
          <cell r="FB119">
            <v>0</v>
          </cell>
          <cell r="FC119"/>
          <cell r="FD119">
            <v>0</v>
          </cell>
          <cell r="FE119">
            <v>0</v>
          </cell>
          <cell r="FF119">
            <v>0</v>
          </cell>
          <cell r="FG119">
            <v>0</v>
          </cell>
          <cell r="FH119">
            <v>0</v>
          </cell>
          <cell r="FI119">
            <v>0</v>
          </cell>
          <cell r="FJ119">
            <v>0</v>
          </cell>
          <cell r="FK119">
            <v>0</v>
          </cell>
          <cell r="FL119">
            <v>0</v>
          </cell>
          <cell r="FM119">
            <v>0</v>
          </cell>
          <cell r="FN119">
            <v>0</v>
          </cell>
          <cell r="FO119"/>
          <cell r="FP119"/>
          <cell r="FQ119"/>
          <cell r="FR119">
            <v>0</v>
          </cell>
          <cell r="FS119">
            <v>0</v>
          </cell>
          <cell r="FT119">
            <v>0</v>
          </cell>
          <cell r="FU119">
            <v>0</v>
          </cell>
          <cell r="FV119">
            <v>0</v>
          </cell>
          <cell r="FW119">
            <v>0</v>
          </cell>
          <cell r="FX119">
            <v>0</v>
          </cell>
          <cell r="FY119">
            <v>0</v>
          </cell>
          <cell r="FZ119">
            <v>0</v>
          </cell>
          <cell r="GA119" t="str">
            <v/>
          </cell>
          <cell r="GB119">
            <v>0</v>
          </cell>
          <cell r="GC119" t="str">
            <v>CHECK - SHORT YEAR</v>
          </cell>
          <cell r="GD119"/>
          <cell r="GE119"/>
          <cell r="GF119">
            <v>0</v>
          </cell>
          <cell r="GG119">
            <v>0</v>
          </cell>
          <cell r="GH119">
            <v>0</v>
          </cell>
          <cell r="GI119"/>
          <cell r="GJ119">
            <v>0</v>
          </cell>
          <cell r="GK119">
            <v>0</v>
          </cell>
          <cell r="GL119">
            <v>0</v>
          </cell>
          <cell r="GM119">
            <v>0</v>
          </cell>
          <cell r="GN119">
            <v>0</v>
          </cell>
          <cell r="GO119">
            <v>0</v>
          </cell>
          <cell r="GP119">
            <v>0</v>
          </cell>
          <cell r="GQ119">
            <v>0</v>
          </cell>
          <cell r="GR119">
            <v>0</v>
          </cell>
          <cell r="GS119">
            <v>0</v>
          </cell>
          <cell r="GT119"/>
          <cell r="GU119">
            <v>0</v>
          </cell>
          <cell r="GV119">
            <v>0</v>
          </cell>
        </row>
        <row r="120">
          <cell r="D120" t="str">
            <v/>
          </cell>
          <cell r="E120" t="str">
            <v/>
          </cell>
          <cell r="F120" t="str">
            <v/>
          </cell>
          <cell r="G120" t="str">
            <v/>
          </cell>
          <cell r="H120" t="str">
            <v/>
          </cell>
          <cell r="I120" t="str">
            <v/>
          </cell>
          <cell r="J120" t="str">
            <v/>
          </cell>
          <cell r="K120" t="str">
            <v/>
          </cell>
          <cell r="L120"/>
          <cell r="M120"/>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cell r="DT120"/>
          <cell r="DU120">
            <v>0</v>
          </cell>
          <cell r="DV120" t="str">
            <v/>
          </cell>
          <cell r="DW120" t="str">
            <v/>
          </cell>
          <cell r="DX120">
            <v>0</v>
          </cell>
          <cell r="DY120">
            <v>0</v>
          </cell>
          <cell r="DZ120">
            <v>0</v>
          </cell>
          <cell r="EA120">
            <v>0</v>
          </cell>
          <cell r="EB120">
            <v>0</v>
          </cell>
          <cell r="EC120">
            <v>0</v>
          </cell>
          <cell r="ED120">
            <v>0</v>
          </cell>
          <cell r="EE120">
            <v>0</v>
          </cell>
          <cell r="EF120">
            <v>0</v>
          </cell>
          <cell r="EG120">
            <v>0</v>
          </cell>
          <cell r="EH120">
            <v>0</v>
          </cell>
          <cell r="EI120">
            <v>0</v>
          </cell>
          <cell r="EJ120">
            <v>0</v>
          </cell>
          <cell r="EK120">
            <v>0</v>
          </cell>
          <cell r="EL120">
            <v>0</v>
          </cell>
          <cell r="EM120">
            <v>0</v>
          </cell>
          <cell r="EN120">
            <v>0</v>
          </cell>
          <cell r="EO120">
            <v>0</v>
          </cell>
          <cell r="EP120">
            <v>0</v>
          </cell>
          <cell r="EQ120">
            <v>0</v>
          </cell>
          <cell r="ER120">
            <v>0</v>
          </cell>
          <cell r="ES120">
            <v>0</v>
          </cell>
          <cell r="ET120">
            <v>0</v>
          </cell>
          <cell r="EU120">
            <v>0</v>
          </cell>
          <cell r="EV120">
            <v>0</v>
          </cell>
          <cell r="EW120">
            <v>0</v>
          </cell>
          <cell r="EX120">
            <v>0</v>
          </cell>
          <cell r="EY120">
            <v>0</v>
          </cell>
          <cell r="EZ120">
            <v>0</v>
          </cell>
          <cell r="FA120">
            <v>0</v>
          </cell>
          <cell r="FB120">
            <v>0</v>
          </cell>
          <cell r="FC120"/>
          <cell r="FD120">
            <v>0</v>
          </cell>
          <cell r="FE120">
            <v>0</v>
          </cell>
          <cell r="FF120">
            <v>0</v>
          </cell>
          <cell r="FG120">
            <v>0</v>
          </cell>
          <cell r="FH120">
            <v>0</v>
          </cell>
          <cell r="FI120">
            <v>0</v>
          </cell>
          <cell r="FJ120">
            <v>0</v>
          </cell>
          <cell r="FK120">
            <v>0</v>
          </cell>
          <cell r="FL120">
            <v>0</v>
          </cell>
          <cell r="FM120">
            <v>0</v>
          </cell>
          <cell r="FN120">
            <v>0</v>
          </cell>
          <cell r="FO120"/>
          <cell r="FP120"/>
          <cell r="FQ120"/>
          <cell r="FR120">
            <v>0</v>
          </cell>
          <cell r="FS120">
            <v>0</v>
          </cell>
          <cell r="FT120">
            <v>0</v>
          </cell>
          <cell r="FU120">
            <v>0</v>
          </cell>
          <cell r="FV120">
            <v>0</v>
          </cell>
          <cell r="FW120">
            <v>0</v>
          </cell>
          <cell r="FX120">
            <v>0</v>
          </cell>
          <cell r="FY120">
            <v>0</v>
          </cell>
          <cell r="FZ120">
            <v>0</v>
          </cell>
          <cell r="GA120" t="str">
            <v/>
          </cell>
          <cell r="GB120">
            <v>0</v>
          </cell>
          <cell r="GC120" t="str">
            <v>CHECK - SHORT YEAR</v>
          </cell>
          <cell r="GD120"/>
          <cell r="GE120"/>
          <cell r="GF120">
            <v>0</v>
          </cell>
          <cell r="GG120">
            <v>0</v>
          </cell>
          <cell r="GH120">
            <v>0</v>
          </cell>
          <cell r="GI120"/>
          <cell r="GJ120">
            <v>0</v>
          </cell>
          <cell r="GK120">
            <v>0</v>
          </cell>
          <cell r="GL120">
            <v>0</v>
          </cell>
          <cell r="GM120">
            <v>0</v>
          </cell>
          <cell r="GN120">
            <v>0</v>
          </cell>
          <cell r="GO120">
            <v>0</v>
          </cell>
          <cell r="GP120">
            <v>0</v>
          </cell>
          <cell r="GQ120">
            <v>0</v>
          </cell>
          <cell r="GR120">
            <v>0</v>
          </cell>
          <cell r="GS120">
            <v>0</v>
          </cell>
          <cell r="GT120"/>
          <cell r="GU120">
            <v>0</v>
          </cell>
          <cell r="GV120">
            <v>0</v>
          </cell>
        </row>
        <row r="121">
          <cell r="D121" t="str">
            <v/>
          </cell>
          <cell r="E121" t="str">
            <v/>
          </cell>
          <cell r="F121" t="str">
            <v/>
          </cell>
          <cell r="G121" t="str">
            <v/>
          </cell>
          <cell r="H121" t="str">
            <v/>
          </cell>
          <cell r="I121" t="str">
            <v/>
          </cell>
          <cell r="J121" t="str">
            <v/>
          </cell>
          <cell r="K121" t="str">
            <v/>
          </cell>
          <cell r="L121"/>
          <cell r="M121"/>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cell r="DT121"/>
          <cell r="DU121">
            <v>0</v>
          </cell>
          <cell r="DV121" t="str">
            <v/>
          </cell>
          <cell r="DW121" t="str">
            <v/>
          </cell>
          <cell r="DX121">
            <v>0</v>
          </cell>
          <cell r="DY121">
            <v>0</v>
          </cell>
          <cell r="DZ121">
            <v>0</v>
          </cell>
          <cell r="EA121">
            <v>0</v>
          </cell>
          <cell r="EB121">
            <v>0</v>
          </cell>
          <cell r="EC121">
            <v>0</v>
          </cell>
          <cell r="ED121">
            <v>0</v>
          </cell>
          <cell r="EE121">
            <v>0</v>
          </cell>
          <cell r="EF121">
            <v>0</v>
          </cell>
          <cell r="EG121">
            <v>0</v>
          </cell>
          <cell r="EH121">
            <v>0</v>
          </cell>
          <cell r="EI121">
            <v>0</v>
          </cell>
          <cell r="EJ121">
            <v>0</v>
          </cell>
          <cell r="EK121">
            <v>0</v>
          </cell>
          <cell r="EL121">
            <v>0</v>
          </cell>
          <cell r="EM121">
            <v>0</v>
          </cell>
          <cell r="EN121">
            <v>0</v>
          </cell>
          <cell r="EO121">
            <v>0</v>
          </cell>
          <cell r="EP121">
            <v>0</v>
          </cell>
          <cell r="EQ121">
            <v>0</v>
          </cell>
          <cell r="ER121">
            <v>0</v>
          </cell>
          <cell r="ES121">
            <v>0</v>
          </cell>
          <cell r="ET121">
            <v>0</v>
          </cell>
          <cell r="EU121">
            <v>0</v>
          </cell>
          <cell r="EV121">
            <v>0</v>
          </cell>
          <cell r="EW121">
            <v>0</v>
          </cell>
          <cell r="EX121">
            <v>0</v>
          </cell>
          <cell r="EY121">
            <v>0</v>
          </cell>
          <cell r="EZ121">
            <v>0</v>
          </cell>
          <cell r="FA121">
            <v>0</v>
          </cell>
          <cell r="FB121">
            <v>0</v>
          </cell>
          <cell r="FC121"/>
          <cell r="FD121">
            <v>0</v>
          </cell>
          <cell r="FE121">
            <v>0</v>
          </cell>
          <cell r="FF121">
            <v>0</v>
          </cell>
          <cell r="FG121">
            <v>0</v>
          </cell>
          <cell r="FH121">
            <v>0</v>
          </cell>
          <cell r="FI121">
            <v>0</v>
          </cell>
          <cell r="FJ121">
            <v>0</v>
          </cell>
          <cell r="FK121">
            <v>0</v>
          </cell>
          <cell r="FL121">
            <v>0</v>
          </cell>
          <cell r="FM121">
            <v>0</v>
          </cell>
          <cell r="FN121">
            <v>0</v>
          </cell>
          <cell r="FO121"/>
          <cell r="FP121"/>
          <cell r="FQ121"/>
          <cell r="FR121">
            <v>0</v>
          </cell>
          <cell r="FS121">
            <v>0</v>
          </cell>
          <cell r="FT121">
            <v>0</v>
          </cell>
          <cell r="FU121">
            <v>0</v>
          </cell>
          <cell r="FV121">
            <v>0</v>
          </cell>
          <cell r="FW121">
            <v>0</v>
          </cell>
          <cell r="FX121">
            <v>0</v>
          </cell>
          <cell r="FY121">
            <v>0</v>
          </cell>
          <cell r="FZ121">
            <v>0</v>
          </cell>
          <cell r="GA121" t="str">
            <v/>
          </cell>
          <cell r="GB121">
            <v>0</v>
          </cell>
          <cell r="GC121" t="str">
            <v>CHECK - SHORT YEAR</v>
          </cell>
          <cell r="GD121"/>
          <cell r="GE121"/>
          <cell r="GF121">
            <v>0</v>
          </cell>
          <cell r="GG121">
            <v>0</v>
          </cell>
          <cell r="GH121">
            <v>0</v>
          </cell>
          <cell r="GI121"/>
          <cell r="GJ121">
            <v>0</v>
          </cell>
          <cell r="GK121">
            <v>0</v>
          </cell>
          <cell r="GL121">
            <v>0</v>
          </cell>
          <cell r="GM121">
            <v>0</v>
          </cell>
          <cell r="GN121">
            <v>0</v>
          </cell>
          <cell r="GO121">
            <v>0</v>
          </cell>
          <cell r="GP121">
            <v>0</v>
          </cell>
          <cell r="GQ121">
            <v>0</v>
          </cell>
          <cell r="GR121">
            <v>0</v>
          </cell>
          <cell r="GS121">
            <v>0</v>
          </cell>
          <cell r="GT121"/>
          <cell r="GU121">
            <v>0</v>
          </cell>
          <cell r="GV121">
            <v>0</v>
          </cell>
        </row>
        <row r="122">
          <cell r="D122" t="str">
            <v/>
          </cell>
          <cell r="E122" t="str">
            <v/>
          </cell>
          <cell r="F122" t="str">
            <v/>
          </cell>
          <cell r="G122" t="str">
            <v/>
          </cell>
          <cell r="H122" t="str">
            <v/>
          </cell>
          <cell r="I122" t="str">
            <v/>
          </cell>
          <cell r="J122" t="str">
            <v/>
          </cell>
          <cell r="K122" t="str">
            <v/>
          </cell>
          <cell r="L122"/>
          <cell r="M122"/>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cell r="DT122"/>
          <cell r="DU122">
            <v>0</v>
          </cell>
          <cell r="DV122" t="str">
            <v/>
          </cell>
          <cell r="DW122" t="str">
            <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v>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cell r="FD122">
            <v>0</v>
          </cell>
          <cell r="FE122">
            <v>0</v>
          </cell>
          <cell r="FF122">
            <v>0</v>
          </cell>
          <cell r="FG122">
            <v>0</v>
          </cell>
          <cell r="FH122">
            <v>0</v>
          </cell>
          <cell r="FI122">
            <v>0</v>
          </cell>
          <cell r="FJ122">
            <v>0</v>
          </cell>
          <cell r="FK122">
            <v>0</v>
          </cell>
          <cell r="FL122">
            <v>0</v>
          </cell>
          <cell r="FM122">
            <v>0</v>
          </cell>
          <cell r="FN122">
            <v>0</v>
          </cell>
          <cell r="FO122"/>
          <cell r="FP122"/>
          <cell r="FQ122"/>
          <cell r="FR122">
            <v>0</v>
          </cell>
          <cell r="FS122">
            <v>0</v>
          </cell>
          <cell r="FT122">
            <v>0</v>
          </cell>
          <cell r="FU122">
            <v>0</v>
          </cell>
          <cell r="FV122">
            <v>0</v>
          </cell>
          <cell r="FW122">
            <v>0</v>
          </cell>
          <cell r="FX122">
            <v>0</v>
          </cell>
          <cell r="FY122">
            <v>0</v>
          </cell>
          <cell r="FZ122">
            <v>0</v>
          </cell>
          <cell r="GA122" t="str">
            <v/>
          </cell>
          <cell r="GB122">
            <v>0</v>
          </cell>
          <cell r="GC122" t="str">
            <v>CHECK - SHORT YEAR</v>
          </cell>
          <cell r="GD122"/>
          <cell r="GE122"/>
          <cell r="GF122">
            <v>0</v>
          </cell>
          <cell r="GG122">
            <v>0</v>
          </cell>
          <cell r="GH122">
            <v>0</v>
          </cell>
          <cell r="GI122"/>
          <cell r="GJ122">
            <v>0</v>
          </cell>
          <cell r="GK122">
            <v>0</v>
          </cell>
          <cell r="GL122">
            <v>0</v>
          </cell>
          <cell r="GM122">
            <v>0</v>
          </cell>
          <cell r="GN122">
            <v>0</v>
          </cell>
          <cell r="GO122">
            <v>0</v>
          </cell>
          <cell r="GP122">
            <v>0</v>
          </cell>
          <cell r="GQ122">
            <v>0</v>
          </cell>
          <cell r="GR122">
            <v>0</v>
          </cell>
          <cell r="GS122">
            <v>0</v>
          </cell>
          <cell r="GT122"/>
          <cell r="GU122">
            <v>0</v>
          </cell>
          <cell r="GV122">
            <v>0</v>
          </cell>
        </row>
        <row r="123">
          <cell r="D123" t="str">
            <v/>
          </cell>
          <cell r="E123" t="str">
            <v/>
          </cell>
          <cell r="F123" t="str">
            <v/>
          </cell>
          <cell r="G123" t="str">
            <v/>
          </cell>
          <cell r="H123" t="str">
            <v/>
          </cell>
          <cell r="I123" t="str">
            <v/>
          </cell>
          <cell r="J123" t="str">
            <v/>
          </cell>
          <cell r="K123" t="str">
            <v/>
          </cell>
          <cell r="L123"/>
          <cell r="M123"/>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cell r="DT123"/>
          <cell r="DU123">
            <v>0</v>
          </cell>
          <cell r="DV123" t="str">
            <v/>
          </cell>
          <cell r="DW123" t="str">
            <v/>
          </cell>
          <cell r="DX123">
            <v>0</v>
          </cell>
          <cell r="DY123">
            <v>0</v>
          </cell>
          <cell r="DZ123">
            <v>0</v>
          </cell>
          <cell r="EA123">
            <v>0</v>
          </cell>
          <cell r="EB123">
            <v>0</v>
          </cell>
          <cell r="EC123">
            <v>0</v>
          </cell>
          <cell r="ED123">
            <v>0</v>
          </cell>
          <cell r="EE123">
            <v>0</v>
          </cell>
          <cell r="EF123">
            <v>0</v>
          </cell>
          <cell r="EG123">
            <v>0</v>
          </cell>
          <cell r="EH123">
            <v>0</v>
          </cell>
          <cell r="EI123">
            <v>0</v>
          </cell>
          <cell r="EJ123">
            <v>0</v>
          </cell>
          <cell r="EK123">
            <v>0</v>
          </cell>
          <cell r="EL123">
            <v>0</v>
          </cell>
          <cell r="EM123">
            <v>0</v>
          </cell>
          <cell r="EN123">
            <v>0</v>
          </cell>
          <cell r="EO123">
            <v>0</v>
          </cell>
          <cell r="EP123">
            <v>0</v>
          </cell>
          <cell r="EQ123">
            <v>0</v>
          </cell>
          <cell r="ER123">
            <v>0</v>
          </cell>
          <cell r="ES123">
            <v>0</v>
          </cell>
          <cell r="ET123">
            <v>0</v>
          </cell>
          <cell r="EU123">
            <v>0</v>
          </cell>
          <cell r="EV123">
            <v>0</v>
          </cell>
          <cell r="EW123">
            <v>0</v>
          </cell>
          <cell r="EX123">
            <v>0</v>
          </cell>
          <cell r="EY123">
            <v>0</v>
          </cell>
          <cell r="EZ123">
            <v>0</v>
          </cell>
          <cell r="FA123">
            <v>0</v>
          </cell>
          <cell r="FB123">
            <v>0</v>
          </cell>
          <cell r="FC123"/>
          <cell r="FD123">
            <v>0</v>
          </cell>
          <cell r="FE123">
            <v>0</v>
          </cell>
          <cell r="FF123">
            <v>0</v>
          </cell>
          <cell r="FG123">
            <v>0</v>
          </cell>
          <cell r="FH123">
            <v>0</v>
          </cell>
          <cell r="FI123">
            <v>0</v>
          </cell>
          <cell r="FJ123">
            <v>0</v>
          </cell>
          <cell r="FK123">
            <v>0</v>
          </cell>
          <cell r="FL123">
            <v>0</v>
          </cell>
          <cell r="FM123">
            <v>0</v>
          </cell>
          <cell r="FN123">
            <v>0</v>
          </cell>
          <cell r="FO123"/>
          <cell r="FP123"/>
          <cell r="FQ123"/>
          <cell r="FR123">
            <v>0</v>
          </cell>
          <cell r="FS123">
            <v>0</v>
          </cell>
          <cell r="FT123">
            <v>0</v>
          </cell>
          <cell r="FU123">
            <v>0</v>
          </cell>
          <cell r="FV123">
            <v>0</v>
          </cell>
          <cell r="FW123">
            <v>0</v>
          </cell>
          <cell r="FX123">
            <v>0</v>
          </cell>
          <cell r="FY123">
            <v>0</v>
          </cell>
          <cell r="FZ123">
            <v>0</v>
          </cell>
          <cell r="GA123" t="str">
            <v/>
          </cell>
          <cell r="GB123">
            <v>0</v>
          </cell>
          <cell r="GC123" t="str">
            <v>CHECK - SHORT YEAR</v>
          </cell>
          <cell r="GD123"/>
          <cell r="GE123"/>
          <cell r="GF123">
            <v>0</v>
          </cell>
          <cell r="GG123">
            <v>0</v>
          </cell>
          <cell r="GH123">
            <v>0</v>
          </cell>
          <cell r="GI123"/>
          <cell r="GJ123">
            <v>0</v>
          </cell>
          <cell r="GK123">
            <v>0</v>
          </cell>
          <cell r="GL123">
            <v>0</v>
          </cell>
          <cell r="GM123">
            <v>0</v>
          </cell>
          <cell r="GN123">
            <v>0</v>
          </cell>
          <cell r="GO123">
            <v>0</v>
          </cell>
          <cell r="GP123">
            <v>0</v>
          </cell>
          <cell r="GQ123">
            <v>0</v>
          </cell>
          <cell r="GR123">
            <v>0</v>
          </cell>
          <cell r="GS123">
            <v>0</v>
          </cell>
          <cell r="GT123"/>
          <cell r="GU123">
            <v>0</v>
          </cell>
          <cell r="GV123">
            <v>0</v>
          </cell>
        </row>
        <row r="124">
          <cell r="D124" t="str">
            <v/>
          </cell>
          <cell r="E124" t="str">
            <v/>
          </cell>
          <cell r="F124" t="str">
            <v/>
          </cell>
          <cell r="G124" t="str">
            <v/>
          </cell>
          <cell r="H124" t="str">
            <v/>
          </cell>
          <cell r="I124" t="str">
            <v/>
          </cell>
          <cell r="J124" t="str">
            <v/>
          </cell>
          <cell r="K124" t="str">
            <v/>
          </cell>
          <cell r="L124"/>
          <cell r="M124"/>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v>0</v>
          </cell>
          <cell r="DR124">
            <v>0</v>
          </cell>
          <cell r="DS124"/>
          <cell r="DT124"/>
          <cell r="DU124">
            <v>0</v>
          </cell>
          <cell r="DV124" t="str">
            <v/>
          </cell>
          <cell r="DW124" t="str">
            <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v>
          </cell>
          <cell r="EQ124">
            <v>0</v>
          </cell>
          <cell r="ER124">
            <v>0</v>
          </cell>
          <cell r="ES124">
            <v>0</v>
          </cell>
          <cell r="ET124">
            <v>0</v>
          </cell>
          <cell r="EU124">
            <v>0</v>
          </cell>
          <cell r="EV124">
            <v>0</v>
          </cell>
          <cell r="EW124">
            <v>0</v>
          </cell>
          <cell r="EX124">
            <v>0</v>
          </cell>
          <cell r="EY124">
            <v>0</v>
          </cell>
          <cell r="EZ124">
            <v>0</v>
          </cell>
          <cell r="FA124">
            <v>0</v>
          </cell>
          <cell r="FB124">
            <v>0</v>
          </cell>
          <cell r="FC124"/>
          <cell r="FD124">
            <v>0</v>
          </cell>
          <cell r="FE124">
            <v>0</v>
          </cell>
          <cell r="FF124">
            <v>0</v>
          </cell>
          <cell r="FG124">
            <v>0</v>
          </cell>
          <cell r="FH124">
            <v>0</v>
          </cell>
          <cell r="FI124">
            <v>0</v>
          </cell>
          <cell r="FJ124">
            <v>0</v>
          </cell>
          <cell r="FK124">
            <v>0</v>
          </cell>
          <cell r="FL124">
            <v>0</v>
          </cell>
          <cell r="FM124">
            <v>0</v>
          </cell>
          <cell r="FN124">
            <v>0</v>
          </cell>
          <cell r="FO124"/>
          <cell r="FP124"/>
          <cell r="FQ124"/>
          <cell r="FR124">
            <v>0</v>
          </cell>
          <cell r="FS124">
            <v>0</v>
          </cell>
          <cell r="FT124">
            <v>0</v>
          </cell>
          <cell r="FU124">
            <v>0</v>
          </cell>
          <cell r="FV124">
            <v>0</v>
          </cell>
          <cell r="FW124">
            <v>0</v>
          </cell>
          <cell r="FX124">
            <v>0</v>
          </cell>
          <cell r="FY124">
            <v>0</v>
          </cell>
          <cell r="FZ124">
            <v>0</v>
          </cell>
          <cell r="GA124" t="str">
            <v/>
          </cell>
          <cell r="GB124">
            <v>0</v>
          </cell>
          <cell r="GC124" t="str">
            <v>CHECK - SHORT YEAR</v>
          </cell>
          <cell r="GD124"/>
          <cell r="GE124"/>
          <cell r="GF124">
            <v>0</v>
          </cell>
          <cell r="GG124">
            <v>0</v>
          </cell>
          <cell r="GH124">
            <v>0</v>
          </cell>
          <cell r="GI124"/>
          <cell r="GJ124">
            <v>0</v>
          </cell>
          <cell r="GK124">
            <v>0</v>
          </cell>
          <cell r="GL124">
            <v>0</v>
          </cell>
          <cell r="GM124">
            <v>0</v>
          </cell>
          <cell r="GN124">
            <v>0</v>
          </cell>
          <cell r="GO124">
            <v>0</v>
          </cell>
          <cell r="GP124">
            <v>0</v>
          </cell>
          <cell r="GQ124">
            <v>0</v>
          </cell>
          <cell r="GR124">
            <v>0</v>
          </cell>
          <cell r="GS124">
            <v>0</v>
          </cell>
          <cell r="GT124"/>
          <cell r="GU124">
            <v>0</v>
          </cell>
          <cell r="GV124">
            <v>0</v>
          </cell>
        </row>
        <row r="125">
          <cell r="D125" t="str">
            <v/>
          </cell>
          <cell r="E125" t="str">
            <v/>
          </cell>
          <cell r="F125" t="str">
            <v/>
          </cell>
          <cell r="G125" t="str">
            <v/>
          </cell>
          <cell r="H125" t="str">
            <v/>
          </cell>
          <cell r="I125" t="str">
            <v/>
          </cell>
          <cell r="J125" t="str">
            <v/>
          </cell>
          <cell r="K125" t="str">
            <v/>
          </cell>
          <cell r="L125"/>
          <cell r="M125"/>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K125">
            <v>0</v>
          </cell>
          <cell r="DL125">
            <v>0</v>
          </cell>
          <cell r="DM125">
            <v>0</v>
          </cell>
          <cell r="DN125">
            <v>0</v>
          </cell>
          <cell r="DO125">
            <v>0</v>
          </cell>
          <cell r="DP125">
            <v>0</v>
          </cell>
          <cell r="DQ125">
            <v>0</v>
          </cell>
          <cell r="DR125">
            <v>0</v>
          </cell>
          <cell r="DS125"/>
          <cell r="DT125"/>
          <cell r="DU125">
            <v>0</v>
          </cell>
          <cell r="DV125" t="str">
            <v/>
          </cell>
          <cell r="DW125" t="str">
            <v/>
          </cell>
          <cell r="DX125">
            <v>0</v>
          </cell>
          <cell r="DY125">
            <v>0</v>
          </cell>
          <cell r="DZ125">
            <v>0</v>
          </cell>
          <cell r="EA125">
            <v>0</v>
          </cell>
          <cell r="EB125">
            <v>0</v>
          </cell>
          <cell r="EC125">
            <v>0</v>
          </cell>
          <cell r="ED125">
            <v>0</v>
          </cell>
          <cell r="EE125">
            <v>0</v>
          </cell>
          <cell r="EF125">
            <v>0</v>
          </cell>
          <cell r="EG125">
            <v>0</v>
          </cell>
          <cell r="EH125">
            <v>0</v>
          </cell>
          <cell r="EI125">
            <v>0</v>
          </cell>
          <cell r="EJ125">
            <v>0</v>
          </cell>
          <cell r="EK125">
            <v>0</v>
          </cell>
          <cell r="EL125">
            <v>0</v>
          </cell>
          <cell r="EM125">
            <v>0</v>
          </cell>
          <cell r="EN125">
            <v>0</v>
          </cell>
          <cell r="EO125">
            <v>0</v>
          </cell>
          <cell r="EP125">
            <v>0</v>
          </cell>
          <cell r="EQ125">
            <v>0</v>
          </cell>
          <cell r="ER125">
            <v>0</v>
          </cell>
          <cell r="ES125">
            <v>0</v>
          </cell>
          <cell r="ET125">
            <v>0</v>
          </cell>
          <cell r="EU125">
            <v>0</v>
          </cell>
          <cell r="EV125">
            <v>0</v>
          </cell>
          <cell r="EW125">
            <v>0</v>
          </cell>
          <cell r="EX125">
            <v>0</v>
          </cell>
          <cell r="EY125">
            <v>0</v>
          </cell>
          <cell r="EZ125">
            <v>0</v>
          </cell>
          <cell r="FA125">
            <v>0</v>
          </cell>
          <cell r="FB125">
            <v>0</v>
          </cell>
          <cell r="FC125"/>
          <cell r="FD125">
            <v>0</v>
          </cell>
          <cell r="FE125">
            <v>0</v>
          </cell>
          <cell r="FF125">
            <v>0</v>
          </cell>
          <cell r="FG125">
            <v>0</v>
          </cell>
          <cell r="FH125">
            <v>0</v>
          </cell>
          <cell r="FI125">
            <v>0</v>
          </cell>
          <cell r="FJ125">
            <v>0</v>
          </cell>
          <cell r="FK125">
            <v>0</v>
          </cell>
          <cell r="FL125">
            <v>0</v>
          </cell>
          <cell r="FM125">
            <v>0</v>
          </cell>
          <cell r="FN125">
            <v>0</v>
          </cell>
          <cell r="FO125"/>
          <cell r="FP125"/>
          <cell r="FQ125"/>
          <cell r="FR125">
            <v>0</v>
          </cell>
          <cell r="FS125">
            <v>0</v>
          </cell>
          <cell r="FT125">
            <v>0</v>
          </cell>
          <cell r="FU125">
            <v>0</v>
          </cell>
          <cell r="FV125">
            <v>0</v>
          </cell>
          <cell r="FW125">
            <v>0</v>
          </cell>
          <cell r="FX125">
            <v>0</v>
          </cell>
          <cell r="FY125">
            <v>0</v>
          </cell>
          <cell r="FZ125">
            <v>0</v>
          </cell>
          <cell r="GA125" t="str">
            <v/>
          </cell>
          <cell r="GB125">
            <v>0</v>
          </cell>
          <cell r="GC125" t="str">
            <v>CHECK - SHORT YEAR</v>
          </cell>
          <cell r="GD125"/>
          <cell r="GE125"/>
          <cell r="GF125">
            <v>0</v>
          </cell>
          <cell r="GG125">
            <v>0</v>
          </cell>
          <cell r="GH125">
            <v>0</v>
          </cell>
          <cell r="GI125"/>
          <cell r="GJ125">
            <v>0</v>
          </cell>
          <cell r="GK125">
            <v>0</v>
          </cell>
          <cell r="GL125">
            <v>0</v>
          </cell>
          <cell r="GM125">
            <v>0</v>
          </cell>
          <cell r="GN125">
            <v>0</v>
          </cell>
          <cell r="GO125">
            <v>0</v>
          </cell>
          <cell r="GP125">
            <v>0</v>
          </cell>
          <cell r="GQ125">
            <v>0</v>
          </cell>
          <cell r="GR125">
            <v>0</v>
          </cell>
          <cell r="GS125">
            <v>0</v>
          </cell>
          <cell r="GT125"/>
          <cell r="GU125">
            <v>0</v>
          </cell>
          <cell r="GV125">
            <v>0</v>
          </cell>
        </row>
        <row r="126">
          <cell r="D126" t="str">
            <v/>
          </cell>
          <cell r="E126" t="str">
            <v/>
          </cell>
          <cell r="F126" t="str">
            <v/>
          </cell>
          <cell r="G126" t="str">
            <v/>
          </cell>
          <cell r="H126" t="str">
            <v/>
          </cell>
          <cell r="I126" t="str">
            <v/>
          </cell>
          <cell r="J126" t="str">
            <v/>
          </cell>
          <cell r="K126" t="str">
            <v/>
          </cell>
          <cell r="L126"/>
          <cell r="M126"/>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v>
          </cell>
          <cell r="CU126">
            <v>0</v>
          </cell>
          <cell r="CV126">
            <v>0</v>
          </cell>
          <cell r="CW126">
            <v>0</v>
          </cell>
          <cell r="CX126">
            <v>0</v>
          </cell>
          <cell r="CY126">
            <v>0</v>
          </cell>
          <cell r="CZ126">
            <v>0</v>
          </cell>
          <cell r="DA126">
            <v>0</v>
          </cell>
          <cell r="DB126">
            <v>0</v>
          </cell>
          <cell r="DC126">
            <v>0</v>
          </cell>
          <cell r="DD126">
            <v>0</v>
          </cell>
          <cell r="DE126">
            <v>0</v>
          </cell>
          <cell r="DF126">
            <v>0</v>
          </cell>
          <cell r="DG126">
            <v>0</v>
          </cell>
          <cell r="DH126">
            <v>0</v>
          </cell>
          <cell r="DI126">
            <v>0</v>
          </cell>
          <cell r="DJ126">
            <v>0</v>
          </cell>
          <cell r="DK126">
            <v>0</v>
          </cell>
          <cell r="DL126">
            <v>0</v>
          </cell>
          <cell r="DM126">
            <v>0</v>
          </cell>
          <cell r="DN126">
            <v>0</v>
          </cell>
          <cell r="DO126">
            <v>0</v>
          </cell>
          <cell r="DP126">
            <v>0</v>
          </cell>
          <cell r="DQ126">
            <v>0</v>
          </cell>
          <cell r="DR126">
            <v>0</v>
          </cell>
          <cell r="DS126"/>
          <cell r="DT126"/>
          <cell r="DU126">
            <v>0</v>
          </cell>
          <cell r="DV126" t="str">
            <v/>
          </cell>
          <cell r="DW126" t="str">
            <v/>
          </cell>
          <cell r="DX126">
            <v>0</v>
          </cell>
          <cell r="DY126">
            <v>0</v>
          </cell>
          <cell r="DZ126">
            <v>0</v>
          </cell>
          <cell r="EA126">
            <v>0</v>
          </cell>
          <cell r="EB126">
            <v>0</v>
          </cell>
          <cell r="EC126">
            <v>0</v>
          </cell>
          <cell r="ED126">
            <v>0</v>
          </cell>
          <cell r="EE126">
            <v>0</v>
          </cell>
          <cell r="EF126">
            <v>0</v>
          </cell>
          <cell r="EG126">
            <v>0</v>
          </cell>
          <cell r="EH126">
            <v>0</v>
          </cell>
          <cell r="EI126">
            <v>0</v>
          </cell>
          <cell r="EJ126">
            <v>0</v>
          </cell>
          <cell r="EK126">
            <v>0</v>
          </cell>
          <cell r="EL126">
            <v>0</v>
          </cell>
          <cell r="EM126">
            <v>0</v>
          </cell>
          <cell r="EN126">
            <v>0</v>
          </cell>
          <cell r="EO126">
            <v>0</v>
          </cell>
          <cell r="EP126">
            <v>0</v>
          </cell>
          <cell r="EQ126">
            <v>0</v>
          </cell>
          <cell r="ER126">
            <v>0</v>
          </cell>
          <cell r="ES126">
            <v>0</v>
          </cell>
          <cell r="ET126">
            <v>0</v>
          </cell>
          <cell r="EU126">
            <v>0</v>
          </cell>
          <cell r="EV126">
            <v>0</v>
          </cell>
          <cell r="EW126">
            <v>0</v>
          </cell>
          <cell r="EX126">
            <v>0</v>
          </cell>
          <cell r="EY126">
            <v>0</v>
          </cell>
          <cell r="EZ126">
            <v>0</v>
          </cell>
          <cell r="FA126">
            <v>0</v>
          </cell>
          <cell r="FB126">
            <v>0</v>
          </cell>
          <cell r="FC126"/>
          <cell r="FD126">
            <v>0</v>
          </cell>
          <cell r="FE126">
            <v>0</v>
          </cell>
          <cell r="FF126">
            <v>0</v>
          </cell>
          <cell r="FG126">
            <v>0</v>
          </cell>
          <cell r="FH126">
            <v>0</v>
          </cell>
          <cell r="FI126">
            <v>0</v>
          </cell>
          <cell r="FJ126">
            <v>0</v>
          </cell>
          <cell r="FK126">
            <v>0</v>
          </cell>
          <cell r="FL126">
            <v>0</v>
          </cell>
          <cell r="FM126">
            <v>0</v>
          </cell>
          <cell r="FN126">
            <v>0</v>
          </cell>
          <cell r="FO126"/>
          <cell r="FP126"/>
          <cell r="FQ126"/>
          <cell r="FR126">
            <v>0</v>
          </cell>
          <cell r="FS126">
            <v>0</v>
          </cell>
          <cell r="FT126">
            <v>0</v>
          </cell>
          <cell r="FU126">
            <v>0</v>
          </cell>
          <cell r="FV126">
            <v>0</v>
          </cell>
          <cell r="FW126">
            <v>0</v>
          </cell>
          <cell r="FX126">
            <v>0</v>
          </cell>
          <cell r="FY126">
            <v>0</v>
          </cell>
          <cell r="FZ126">
            <v>0</v>
          </cell>
          <cell r="GA126" t="str">
            <v/>
          </cell>
          <cell r="GB126">
            <v>0</v>
          </cell>
          <cell r="GC126" t="str">
            <v>CHECK - SHORT YEAR</v>
          </cell>
          <cell r="GD126"/>
          <cell r="GE126"/>
          <cell r="GF126">
            <v>0</v>
          </cell>
          <cell r="GG126">
            <v>0</v>
          </cell>
          <cell r="GH126">
            <v>0</v>
          </cell>
          <cell r="GI126"/>
          <cell r="GJ126">
            <v>0</v>
          </cell>
          <cell r="GK126">
            <v>0</v>
          </cell>
          <cell r="GL126">
            <v>0</v>
          </cell>
          <cell r="GM126">
            <v>0</v>
          </cell>
          <cell r="GN126">
            <v>0</v>
          </cell>
          <cell r="GO126">
            <v>0</v>
          </cell>
          <cell r="GP126">
            <v>0</v>
          </cell>
          <cell r="GQ126">
            <v>0</v>
          </cell>
          <cell r="GR126">
            <v>0</v>
          </cell>
          <cell r="GS126">
            <v>0</v>
          </cell>
          <cell r="GT126"/>
          <cell r="GU126">
            <v>0</v>
          </cell>
          <cell r="GV126">
            <v>0</v>
          </cell>
        </row>
        <row r="127">
          <cell r="D127" t="str">
            <v/>
          </cell>
          <cell r="E127" t="str">
            <v/>
          </cell>
          <cell r="F127" t="str">
            <v/>
          </cell>
          <cell r="G127" t="str">
            <v/>
          </cell>
          <cell r="H127" t="str">
            <v/>
          </cell>
          <cell r="I127" t="str">
            <v/>
          </cell>
          <cell r="J127" t="str">
            <v/>
          </cell>
          <cell r="K127" t="str">
            <v/>
          </cell>
          <cell r="L127"/>
          <cell r="M127"/>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cell r="DK127">
            <v>0</v>
          </cell>
          <cell r="DL127">
            <v>0</v>
          </cell>
          <cell r="DM127">
            <v>0</v>
          </cell>
          <cell r="DN127">
            <v>0</v>
          </cell>
          <cell r="DO127">
            <v>0</v>
          </cell>
          <cell r="DP127">
            <v>0</v>
          </cell>
          <cell r="DQ127">
            <v>0</v>
          </cell>
          <cell r="DR127">
            <v>0</v>
          </cell>
          <cell r="DS127"/>
          <cell r="DT127"/>
          <cell r="DU127">
            <v>0</v>
          </cell>
          <cell r="DV127" t="str">
            <v/>
          </cell>
          <cell r="DW127" t="str">
            <v/>
          </cell>
          <cell r="DX127">
            <v>0</v>
          </cell>
          <cell r="DY127">
            <v>0</v>
          </cell>
          <cell r="DZ127">
            <v>0</v>
          </cell>
          <cell r="EA127">
            <v>0</v>
          </cell>
          <cell r="EB127">
            <v>0</v>
          </cell>
          <cell r="EC127">
            <v>0</v>
          </cell>
          <cell r="ED127">
            <v>0</v>
          </cell>
          <cell r="EE127">
            <v>0</v>
          </cell>
          <cell r="EF127">
            <v>0</v>
          </cell>
          <cell r="EG127">
            <v>0</v>
          </cell>
          <cell r="EH127">
            <v>0</v>
          </cell>
          <cell r="EI127">
            <v>0</v>
          </cell>
          <cell r="EJ127">
            <v>0</v>
          </cell>
          <cell r="EK127">
            <v>0</v>
          </cell>
          <cell r="EL127">
            <v>0</v>
          </cell>
          <cell r="EM127">
            <v>0</v>
          </cell>
          <cell r="EN127">
            <v>0</v>
          </cell>
          <cell r="EO127">
            <v>0</v>
          </cell>
          <cell r="EP127">
            <v>0</v>
          </cell>
          <cell r="EQ127">
            <v>0</v>
          </cell>
          <cell r="ER127">
            <v>0</v>
          </cell>
          <cell r="ES127">
            <v>0</v>
          </cell>
          <cell r="ET127">
            <v>0</v>
          </cell>
          <cell r="EU127">
            <v>0</v>
          </cell>
          <cell r="EV127">
            <v>0</v>
          </cell>
          <cell r="EW127">
            <v>0</v>
          </cell>
          <cell r="EX127">
            <v>0</v>
          </cell>
          <cell r="EY127">
            <v>0</v>
          </cell>
          <cell r="EZ127">
            <v>0</v>
          </cell>
          <cell r="FA127">
            <v>0</v>
          </cell>
          <cell r="FB127">
            <v>0</v>
          </cell>
          <cell r="FC127"/>
          <cell r="FD127">
            <v>0</v>
          </cell>
          <cell r="FE127">
            <v>0</v>
          </cell>
          <cell r="FF127">
            <v>0</v>
          </cell>
          <cell r="FG127">
            <v>0</v>
          </cell>
          <cell r="FH127">
            <v>0</v>
          </cell>
          <cell r="FI127">
            <v>0</v>
          </cell>
          <cell r="FJ127">
            <v>0</v>
          </cell>
          <cell r="FK127">
            <v>0</v>
          </cell>
          <cell r="FL127">
            <v>0</v>
          </cell>
          <cell r="FM127">
            <v>0</v>
          </cell>
          <cell r="FN127">
            <v>0</v>
          </cell>
          <cell r="FO127"/>
          <cell r="FP127"/>
          <cell r="FQ127"/>
          <cell r="FR127">
            <v>0</v>
          </cell>
          <cell r="FS127">
            <v>0</v>
          </cell>
          <cell r="FT127">
            <v>0</v>
          </cell>
          <cell r="FU127">
            <v>0</v>
          </cell>
          <cell r="FV127">
            <v>0</v>
          </cell>
          <cell r="FW127">
            <v>0</v>
          </cell>
          <cell r="FX127">
            <v>0</v>
          </cell>
          <cell r="FY127">
            <v>0</v>
          </cell>
          <cell r="FZ127">
            <v>0</v>
          </cell>
          <cell r="GA127" t="str">
            <v/>
          </cell>
          <cell r="GB127">
            <v>0</v>
          </cell>
          <cell r="GC127" t="str">
            <v>CHECK - SHORT YEAR</v>
          </cell>
          <cell r="GD127"/>
          <cell r="GE127"/>
          <cell r="GF127">
            <v>0</v>
          </cell>
          <cell r="GG127">
            <v>0</v>
          </cell>
          <cell r="GH127">
            <v>0</v>
          </cell>
          <cell r="GI127"/>
          <cell r="GJ127">
            <v>0</v>
          </cell>
          <cell r="GK127">
            <v>0</v>
          </cell>
          <cell r="GL127">
            <v>0</v>
          </cell>
          <cell r="GM127">
            <v>0</v>
          </cell>
          <cell r="GN127">
            <v>0</v>
          </cell>
          <cell r="GO127">
            <v>0</v>
          </cell>
          <cell r="GP127">
            <v>0</v>
          </cell>
          <cell r="GQ127">
            <v>0</v>
          </cell>
          <cell r="GR127">
            <v>0</v>
          </cell>
          <cell r="GS127">
            <v>0</v>
          </cell>
          <cell r="GT127"/>
          <cell r="GU127">
            <v>0</v>
          </cell>
          <cell r="GV127">
            <v>0</v>
          </cell>
        </row>
        <row r="128">
          <cell r="D128" t="str">
            <v/>
          </cell>
          <cell r="E128" t="str">
            <v/>
          </cell>
          <cell r="F128" t="str">
            <v/>
          </cell>
          <cell r="G128" t="str">
            <v/>
          </cell>
          <cell r="H128" t="str">
            <v/>
          </cell>
          <cell r="I128" t="str">
            <v/>
          </cell>
          <cell r="J128" t="str">
            <v/>
          </cell>
          <cell r="K128" t="str">
            <v/>
          </cell>
          <cell r="L128"/>
          <cell r="M128"/>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I128">
            <v>0</v>
          </cell>
          <cell r="CJ128">
            <v>0</v>
          </cell>
          <cell r="CK128">
            <v>0</v>
          </cell>
          <cell r="CL128">
            <v>0</v>
          </cell>
          <cell r="CM128">
            <v>0</v>
          </cell>
          <cell r="CN128">
            <v>0</v>
          </cell>
          <cell r="CO128">
            <v>0</v>
          </cell>
          <cell r="CP128">
            <v>0</v>
          </cell>
          <cell r="CQ128">
            <v>0</v>
          </cell>
          <cell r="CR128">
            <v>0</v>
          </cell>
          <cell r="CS128">
            <v>0</v>
          </cell>
          <cell r="CT128">
            <v>0</v>
          </cell>
          <cell r="CU128">
            <v>0</v>
          </cell>
          <cell r="CV128">
            <v>0</v>
          </cell>
          <cell r="CW128">
            <v>0</v>
          </cell>
          <cell r="CX128">
            <v>0</v>
          </cell>
          <cell r="CY128">
            <v>0</v>
          </cell>
          <cell r="CZ128">
            <v>0</v>
          </cell>
          <cell r="DA128">
            <v>0</v>
          </cell>
          <cell r="DB128">
            <v>0</v>
          </cell>
          <cell r="DC128">
            <v>0</v>
          </cell>
          <cell r="DD128">
            <v>0</v>
          </cell>
          <cell r="DE128">
            <v>0</v>
          </cell>
          <cell r="DF128">
            <v>0</v>
          </cell>
          <cell r="DG128">
            <v>0</v>
          </cell>
          <cell r="DH128">
            <v>0</v>
          </cell>
          <cell r="DI128">
            <v>0</v>
          </cell>
          <cell r="DJ128">
            <v>0</v>
          </cell>
          <cell r="DK128">
            <v>0</v>
          </cell>
          <cell r="DL128">
            <v>0</v>
          </cell>
          <cell r="DM128">
            <v>0</v>
          </cell>
          <cell r="DN128">
            <v>0</v>
          </cell>
          <cell r="DO128">
            <v>0</v>
          </cell>
          <cell r="DP128">
            <v>0</v>
          </cell>
          <cell r="DQ128">
            <v>0</v>
          </cell>
          <cell r="DR128">
            <v>0</v>
          </cell>
          <cell r="DS128"/>
          <cell r="DT128"/>
          <cell r="DU128">
            <v>0</v>
          </cell>
          <cell r="DV128" t="str">
            <v/>
          </cell>
          <cell r="DW128" t="str">
            <v/>
          </cell>
          <cell r="DX128">
            <v>0</v>
          </cell>
          <cell r="DY128">
            <v>0</v>
          </cell>
          <cell r="DZ128">
            <v>0</v>
          </cell>
          <cell r="EA128">
            <v>0</v>
          </cell>
          <cell r="EB128">
            <v>0</v>
          </cell>
          <cell r="EC128">
            <v>0</v>
          </cell>
          <cell r="ED128">
            <v>0</v>
          </cell>
          <cell r="EE128">
            <v>0</v>
          </cell>
          <cell r="EF128">
            <v>0</v>
          </cell>
          <cell r="EG128">
            <v>0</v>
          </cell>
          <cell r="EH128">
            <v>0</v>
          </cell>
          <cell r="EI128">
            <v>0</v>
          </cell>
          <cell r="EJ128">
            <v>0</v>
          </cell>
          <cell r="EK128">
            <v>0</v>
          </cell>
          <cell r="EL128">
            <v>0</v>
          </cell>
          <cell r="EM128">
            <v>0</v>
          </cell>
          <cell r="EN128">
            <v>0</v>
          </cell>
          <cell r="EO128">
            <v>0</v>
          </cell>
          <cell r="EP128">
            <v>0</v>
          </cell>
          <cell r="EQ128">
            <v>0</v>
          </cell>
          <cell r="ER128">
            <v>0</v>
          </cell>
          <cell r="ES128">
            <v>0</v>
          </cell>
          <cell r="ET128">
            <v>0</v>
          </cell>
          <cell r="EU128">
            <v>0</v>
          </cell>
          <cell r="EV128">
            <v>0</v>
          </cell>
          <cell r="EW128">
            <v>0</v>
          </cell>
          <cell r="EX128">
            <v>0</v>
          </cell>
          <cell r="EY128">
            <v>0</v>
          </cell>
          <cell r="EZ128">
            <v>0</v>
          </cell>
          <cell r="FA128">
            <v>0</v>
          </cell>
          <cell r="FB128">
            <v>0</v>
          </cell>
          <cell r="FC128"/>
          <cell r="FD128">
            <v>0</v>
          </cell>
          <cell r="FE128">
            <v>0</v>
          </cell>
          <cell r="FF128">
            <v>0</v>
          </cell>
          <cell r="FG128">
            <v>0</v>
          </cell>
          <cell r="FH128">
            <v>0</v>
          </cell>
          <cell r="FI128">
            <v>0</v>
          </cell>
          <cell r="FJ128">
            <v>0</v>
          </cell>
          <cell r="FK128">
            <v>0</v>
          </cell>
          <cell r="FL128">
            <v>0</v>
          </cell>
          <cell r="FM128">
            <v>0</v>
          </cell>
          <cell r="FN128">
            <v>0</v>
          </cell>
          <cell r="FO128"/>
          <cell r="FP128"/>
          <cell r="FQ128"/>
          <cell r="FR128">
            <v>0</v>
          </cell>
          <cell r="FS128">
            <v>0</v>
          </cell>
          <cell r="FT128">
            <v>0</v>
          </cell>
          <cell r="FU128">
            <v>0</v>
          </cell>
          <cell r="FV128">
            <v>0</v>
          </cell>
          <cell r="FW128">
            <v>0</v>
          </cell>
          <cell r="FX128">
            <v>0</v>
          </cell>
          <cell r="FY128">
            <v>0</v>
          </cell>
          <cell r="FZ128">
            <v>0</v>
          </cell>
          <cell r="GA128" t="str">
            <v/>
          </cell>
          <cell r="GB128">
            <v>0</v>
          </cell>
          <cell r="GC128" t="str">
            <v>CHECK - SHORT YEAR</v>
          </cell>
          <cell r="GD128"/>
          <cell r="GE128"/>
          <cell r="GF128">
            <v>0</v>
          </cell>
          <cell r="GG128">
            <v>0</v>
          </cell>
          <cell r="GH128">
            <v>0</v>
          </cell>
          <cell r="GI128"/>
          <cell r="GJ128">
            <v>0</v>
          </cell>
          <cell r="GK128">
            <v>0</v>
          </cell>
          <cell r="GL128">
            <v>0</v>
          </cell>
          <cell r="GM128">
            <v>0</v>
          </cell>
          <cell r="GN128">
            <v>0</v>
          </cell>
          <cell r="GO128">
            <v>0</v>
          </cell>
          <cell r="GP128">
            <v>0</v>
          </cell>
          <cell r="GQ128">
            <v>0</v>
          </cell>
          <cell r="GR128">
            <v>0</v>
          </cell>
          <cell r="GS128">
            <v>0</v>
          </cell>
          <cell r="GT128"/>
          <cell r="GU128">
            <v>0</v>
          </cell>
          <cell r="GV128">
            <v>0</v>
          </cell>
        </row>
        <row r="129">
          <cell r="D129" t="str">
            <v/>
          </cell>
          <cell r="E129" t="str">
            <v/>
          </cell>
          <cell r="F129" t="str">
            <v/>
          </cell>
          <cell r="G129" t="str">
            <v/>
          </cell>
          <cell r="H129" t="str">
            <v/>
          </cell>
          <cell r="I129" t="str">
            <v/>
          </cell>
          <cell r="J129" t="str">
            <v/>
          </cell>
          <cell r="K129" t="str">
            <v/>
          </cell>
          <cell r="L129"/>
          <cell r="M129"/>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cell r="DK129">
            <v>0</v>
          </cell>
          <cell r="DL129">
            <v>0</v>
          </cell>
          <cell r="DM129">
            <v>0</v>
          </cell>
          <cell r="DN129">
            <v>0</v>
          </cell>
          <cell r="DO129">
            <v>0</v>
          </cell>
          <cell r="DP129">
            <v>0</v>
          </cell>
          <cell r="DQ129">
            <v>0</v>
          </cell>
          <cell r="DR129">
            <v>0</v>
          </cell>
          <cell r="DS129"/>
          <cell r="DT129"/>
          <cell r="DU129">
            <v>0</v>
          </cell>
          <cell r="DV129" t="str">
            <v/>
          </cell>
          <cell r="DW129" t="str">
            <v/>
          </cell>
          <cell r="DX129">
            <v>0</v>
          </cell>
          <cell r="DY129">
            <v>0</v>
          </cell>
          <cell r="DZ129">
            <v>0</v>
          </cell>
          <cell r="EA129">
            <v>0</v>
          </cell>
          <cell r="EB129">
            <v>0</v>
          </cell>
          <cell r="EC129">
            <v>0</v>
          </cell>
          <cell r="ED129">
            <v>0</v>
          </cell>
          <cell r="EE129">
            <v>0</v>
          </cell>
          <cell r="EF129">
            <v>0</v>
          </cell>
          <cell r="EG129">
            <v>0</v>
          </cell>
          <cell r="EH129">
            <v>0</v>
          </cell>
          <cell r="EI129">
            <v>0</v>
          </cell>
          <cell r="EJ129">
            <v>0</v>
          </cell>
          <cell r="EK129">
            <v>0</v>
          </cell>
          <cell r="EL129">
            <v>0</v>
          </cell>
          <cell r="EM129">
            <v>0</v>
          </cell>
          <cell r="EN129">
            <v>0</v>
          </cell>
          <cell r="EO129">
            <v>0</v>
          </cell>
          <cell r="EP129">
            <v>0</v>
          </cell>
          <cell r="EQ129">
            <v>0</v>
          </cell>
          <cell r="ER129">
            <v>0</v>
          </cell>
          <cell r="ES129">
            <v>0</v>
          </cell>
          <cell r="ET129">
            <v>0</v>
          </cell>
          <cell r="EU129">
            <v>0</v>
          </cell>
          <cell r="EV129">
            <v>0</v>
          </cell>
          <cell r="EW129">
            <v>0</v>
          </cell>
          <cell r="EX129">
            <v>0</v>
          </cell>
          <cell r="EY129">
            <v>0</v>
          </cell>
          <cell r="EZ129">
            <v>0</v>
          </cell>
          <cell r="FA129">
            <v>0</v>
          </cell>
          <cell r="FB129">
            <v>0</v>
          </cell>
          <cell r="FC129"/>
          <cell r="FD129">
            <v>0</v>
          </cell>
          <cell r="FE129">
            <v>0</v>
          </cell>
          <cell r="FF129">
            <v>0</v>
          </cell>
          <cell r="FG129">
            <v>0</v>
          </cell>
          <cell r="FH129">
            <v>0</v>
          </cell>
          <cell r="FI129">
            <v>0</v>
          </cell>
          <cell r="FJ129">
            <v>0</v>
          </cell>
          <cell r="FK129">
            <v>0</v>
          </cell>
          <cell r="FL129">
            <v>0</v>
          </cell>
          <cell r="FM129">
            <v>0</v>
          </cell>
          <cell r="FN129">
            <v>0</v>
          </cell>
          <cell r="FO129"/>
          <cell r="FP129"/>
          <cell r="FQ129"/>
          <cell r="FR129">
            <v>0</v>
          </cell>
          <cell r="FS129">
            <v>0</v>
          </cell>
          <cell r="FT129">
            <v>0</v>
          </cell>
          <cell r="FU129">
            <v>0</v>
          </cell>
          <cell r="FV129">
            <v>0</v>
          </cell>
          <cell r="FW129">
            <v>0</v>
          </cell>
          <cell r="FX129">
            <v>0</v>
          </cell>
          <cell r="FY129">
            <v>0</v>
          </cell>
          <cell r="FZ129">
            <v>0</v>
          </cell>
          <cell r="GA129" t="str">
            <v/>
          </cell>
          <cell r="GB129">
            <v>0</v>
          </cell>
          <cell r="GC129" t="str">
            <v>CHECK - SHORT YEAR</v>
          </cell>
          <cell r="GD129"/>
          <cell r="GE129"/>
          <cell r="GF129">
            <v>0</v>
          </cell>
          <cell r="GG129">
            <v>0</v>
          </cell>
          <cell r="GH129">
            <v>0</v>
          </cell>
          <cell r="GI129"/>
          <cell r="GJ129">
            <v>0</v>
          </cell>
          <cell r="GK129">
            <v>0</v>
          </cell>
          <cell r="GL129">
            <v>0</v>
          </cell>
          <cell r="GM129">
            <v>0</v>
          </cell>
          <cell r="GN129">
            <v>0</v>
          </cell>
          <cell r="GO129">
            <v>0</v>
          </cell>
          <cell r="GP129">
            <v>0</v>
          </cell>
          <cell r="GQ129">
            <v>0</v>
          </cell>
          <cell r="GR129">
            <v>0</v>
          </cell>
          <cell r="GS129">
            <v>0</v>
          </cell>
          <cell r="GT129"/>
          <cell r="GU129">
            <v>0</v>
          </cell>
          <cell r="GV129">
            <v>0</v>
          </cell>
        </row>
        <row r="130">
          <cell r="D130" t="str">
            <v/>
          </cell>
          <cell r="E130" t="str">
            <v/>
          </cell>
          <cell r="F130" t="str">
            <v/>
          </cell>
          <cell r="G130" t="str">
            <v/>
          </cell>
          <cell r="H130" t="str">
            <v/>
          </cell>
          <cell r="I130" t="str">
            <v/>
          </cell>
          <cell r="J130" t="str">
            <v/>
          </cell>
          <cell r="K130" t="str">
            <v/>
          </cell>
          <cell r="L130"/>
          <cell r="M130"/>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cell r="DT130"/>
          <cell r="DU130">
            <v>0</v>
          </cell>
          <cell r="DV130" t="str">
            <v/>
          </cell>
          <cell r="DW130" t="str">
            <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cell r="ER130">
            <v>0</v>
          </cell>
          <cell r="ES130">
            <v>0</v>
          </cell>
          <cell r="ET130">
            <v>0</v>
          </cell>
          <cell r="EU130">
            <v>0</v>
          </cell>
          <cell r="EV130">
            <v>0</v>
          </cell>
          <cell r="EW130">
            <v>0</v>
          </cell>
          <cell r="EX130">
            <v>0</v>
          </cell>
          <cell r="EY130">
            <v>0</v>
          </cell>
          <cell r="EZ130">
            <v>0</v>
          </cell>
          <cell r="FA130">
            <v>0</v>
          </cell>
          <cell r="FB130">
            <v>0</v>
          </cell>
          <cell r="FC130"/>
          <cell r="FD130">
            <v>0</v>
          </cell>
          <cell r="FE130">
            <v>0</v>
          </cell>
          <cell r="FF130">
            <v>0</v>
          </cell>
          <cell r="FG130">
            <v>0</v>
          </cell>
          <cell r="FH130">
            <v>0</v>
          </cell>
          <cell r="FI130">
            <v>0</v>
          </cell>
          <cell r="FJ130">
            <v>0</v>
          </cell>
          <cell r="FK130">
            <v>0</v>
          </cell>
          <cell r="FL130">
            <v>0</v>
          </cell>
          <cell r="FM130">
            <v>0</v>
          </cell>
          <cell r="FN130">
            <v>0</v>
          </cell>
          <cell r="FO130"/>
          <cell r="FP130"/>
          <cell r="FQ130"/>
          <cell r="FR130">
            <v>0</v>
          </cell>
          <cell r="FS130">
            <v>0</v>
          </cell>
          <cell r="FT130">
            <v>0</v>
          </cell>
          <cell r="FU130">
            <v>0</v>
          </cell>
          <cell r="FV130">
            <v>0</v>
          </cell>
          <cell r="FW130">
            <v>0</v>
          </cell>
          <cell r="FX130">
            <v>0</v>
          </cell>
          <cell r="FY130">
            <v>0</v>
          </cell>
          <cell r="FZ130">
            <v>0</v>
          </cell>
          <cell r="GA130" t="str">
            <v/>
          </cell>
          <cell r="GB130">
            <v>0</v>
          </cell>
          <cell r="GC130" t="str">
            <v>CHECK - SHORT YEAR</v>
          </cell>
          <cell r="GD130"/>
          <cell r="GE130"/>
          <cell r="GF130">
            <v>0</v>
          </cell>
          <cell r="GG130">
            <v>0</v>
          </cell>
          <cell r="GH130">
            <v>0</v>
          </cell>
          <cell r="GI130"/>
          <cell r="GJ130">
            <v>0</v>
          </cell>
          <cell r="GK130">
            <v>0</v>
          </cell>
          <cell r="GL130">
            <v>0</v>
          </cell>
          <cell r="GM130">
            <v>0</v>
          </cell>
          <cell r="GN130">
            <v>0</v>
          </cell>
          <cell r="GO130">
            <v>0</v>
          </cell>
          <cell r="GP130">
            <v>0</v>
          </cell>
          <cell r="GQ130">
            <v>0</v>
          </cell>
          <cell r="GR130">
            <v>0</v>
          </cell>
          <cell r="GS130">
            <v>0</v>
          </cell>
          <cell r="GT130"/>
          <cell r="GU130">
            <v>0</v>
          </cell>
          <cell r="GV130">
            <v>0</v>
          </cell>
        </row>
        <row r="131">
          <cell r="D131" t="str">
            <v/>
          </cell>
          <cell r="E131" t="str">
            <v/>
          </cell>
          <cell r="F131" t="str">
            <v/>
          </cell>
          <cell r="G131" t="str">
            <v/>
          </cell>
          <cell r="H131" t="str">
            <v/>
          </cell>
          <cell r="I131" t="str">
            <v/>
          </cell>
          <cell r="J131" t="str">
            <v/>
          </cell>
          <cell r="K131" t="str">
            <v/>
          </cell>
          <cell r="L131"/>
          <cell r="M131"/>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0</v>
          </cell>
          <cell r="DM131">
            <v>0</v>
          </cell>
          <cell r="DN131">
            <v>0</v>
          </cell>
          <cell r="DO131">
            <v>0</v>
          </cell>
          <cell r="DP131">
            <v>0</v>
          </cell>
          <cell r="DQ131">
            <v>0</v>
          </cell>
          <cell r="DR131">
            <v>0</v>
          </cell>
          <cell r="DS131"/>
          <cell r="DT131"/>
          <cell r="DU131">
            <v>0</v>
          </cell>
          <cell r="DV131" t="str">
            <v/>
          </cell>
          <cell r="DW131" t="str">
            <v/>
          </cell>
          <cell r="DX131">
            <v>0</v>
          </cell>
          <cell r="DY131">
            <v>0</v>
          </cell>
          <cell r="DZ131">
            <v>0</v>
          </cell>
          <cell r="EA131">
            <v>0</v>
          </cell>
          <cell r="EB131">
            <v>0</v>
          </cell>
          <cell r="EC131">
            <v>0</v>
          </cell>
          <cell r="ED131">
            <v>0</v>
          </cell>
          <cell r="EE131">
            <v>0</v>
          </cell>
          <cell r="EF131">
            <v>0</v>
          </cell>
          <cell r="EG131">
            <v>0</v>
          </cell>
          <cell r="EH131">
            <v>0</v>
          </cell>
          <cell r="EI131">
            <v>0</v>
          </cell>
          <cell r="EJ131">
            <v>0</v>
          </cell>
          <cell r="EK131">
            <v>0</v>
          </cell>
          <cell r="EL131">
            <v>0</v>
          </cell>
          <cell r="EM131">
            <v>0</v>
          </cell>
          <cell r="EN131">
            <v>0</v>
          </cell>
          <cell r="EO131">
            <v>0</v>
          </cell>
          <cell r="EP131">
            <v>0</v>
          </cell>
          <cell r="EQ131">
            <v>0</v>
          </cell>
          <cell r="ER131">
            <v>0</v>
          </cell>
          <cell r="ES131">
            <v>0</v>
          </cell>
          <cell r="ET131">
            <v>0</v>
          </cell>
          <cell r="EU131">
            <v>0</v>
          </cell>
          <cell r="EV131">
            <v>0</v>
          </cell>
          <cell r="EW131">
            <v>0</v>
          </cell>
          <cell r="EX131">
            <v>0</v>
          </cell>
          <cell r="EY131">
            <v>0</v>
          </cell>
          <cell r="EZ131">
            <v>0</v>
          </cell>
          <cell r="FA131">
            <v>0</v>
          </cell>
          <cell r="FB131">
            <v>0</v>
          </cell>
          <cell r="FC131"/>
          <cell r="FD131">
            <v>0</v>
          </cell>
          <cell r="FE131">
            <v>0</v>
          </cell>
          <cell r="FF131">
            <v>0</v>
          </cell>
          <cell r="FG131">
            <v>0</v>
          </cell>
          <cell r="FH131">
            <v>0</v>
          </cell>
          <cell r="FI131">
            <v>0</v>
          </cell>
          <cell r="FJ131">
            <v>0</v>
          </cell>
          <cell r="FK131">
            <v>0</v>
          </cell>
          <cell r="FL131">
            <v>0</v>
          </cell>
          <cell r="FM131">
            <v>0</v>
          </cell>
          <cell r="FN131">
            <v>0</v>
          </cell>
          <cell r="FO131"/>
          <cell r="FP131"/>
          <cell r="FQ131"/>
          <cell r="FR131">
            <v>0</v>
          </cell>
          <cell r="FS131">
            <v>0</v>
          </cell>
          <cell r="FT131">
            <v>0</v>
          </cell>
          <cell r="FU131">
            <v>0</v>
          </cell>
          <cell r="FV131">
            <v>0</v>
          </cell>
          <cell r="FW131">
            <v>0</v>
          </cell>
          <cell r="FX131">
            <v>0</v>
          </cell>
          <cell r="FY131">
            <v>0</v>
          </cell>
          <cell r="FZ131">
            <v>0</v>
          </cell>
          <cell r="GA131" t="str">
            <v/>
          </cell>
          <cell r="GB131">
            <v>0</v>
          </cell>
          <cell r="GC131" t="str">
            <v>CHECK - SHORT YEAR</v>
          </cell>
          <cell r="GD131"/>
          <cell r="GE131"/>
          <cell r="GF131">
            <v>0</v>
          </cell>
          <cell r="GG131">
            <v>0</v>
          </cell>
          <cell r="GH131">
            <v>0</v>
          </cell>
          <cell r="GI131"/>
          <cell r="GJ131">
            <v>0</v>
          </cell>
          <cell r="GK131">
            <v>0</v>
          </cell>
          <cell r="GL131">
            <v>0</v>
          </cell>
          <cell r="GM131">
            <v>0</v>
          </cell>
          <cell r="GN131">
            <v>0</v>
          </cell>
          <cell r="GO131">
            <v>0</v>
          </cell>
          <cell r="GP131">
            <v>0</v>
          </cell>
          <cell r="GQ131">
            <v>0</v>
          </cell>
          <cell r="GR131">
            <v>0</v>
          </cell>
          <cell r="GS131">
            <v>0</v>
          </cell>
          <cell r="GT131"/>
          <cell r="GU131">
            <v>0</v>
          </cell>
          <cell r="GV131">
            <v>0</v>
          </cell>
        </row>
        <row r="132">
          <cell r="D132" t="str">
            <v/>
          </cell>
          <cell r="E132" t="str">
            <v/>
          </cell>
          <cell r="F132" t="str">
            <v/>
          </cell>
          <cell r="G132" t="str">
            <v/>
          </cell>
          <cell r="H132" t="str">
            <v/>
          </cell>
          <cell r="I132" t="str">
            <v/>
          </cell>
          <cell r="J132" t="str">
            <v/>
          </cell>
          <cell r="K132" t="str">
            <v/>
          </cell>
          <cell r="L132"/>
          <cell r="M132"/>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v>0</v>
          </cell>
          <cell r="CJ132">
            <v>0</v>
          </cell>
          <cell r="CK132">
            <v>0</v>
          </cell>
          <cell r="CL132">
            <v>0</v>
          </cell>
          <cell r="CM132">
            <v>0</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cell r="DK132">
            <v>0</v>
          </cell>
          <cell r="DL132">
            <v>0</v>
          </cell>
          <cell r="DM132">
            <v>0</v>
          </cell>
          <cell r="DN132">
            <v>0</v>
          </cell>
          <cell r="DO132">
            <v>0</v>
          </cell>
          <cell r="DP132">
            <v>0</v>
          </cell>
          <cell r="DQ132">
            <v>0</v>
          </cell>
          <cell r="DR132">
            <v>0</v>
          </cell>
          <cell r="DS132"/>
          <cell r="DT132"/>
          <cell r="DU132">
            <v>0</v>
          </cell>
          <cell r="DV132" t="str">
            <v/>
          </cell>
          <cell r="DW132" t="str">
            <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cell r="ER132">
            <v>0</v>
          </cell>
          <cell r="ES132">
            <v>0</v>
          </cell>
          <cell r="ET132">
            <v>0</v>
          </cell>
          <cell r="EU132">
            <v>0</v>
          </cell>
          <cell r="EV132">
            <v>0</v>
          </cell>
          <cell r="EW132">
            <v>0</v>
          </cell>
          <cell r="EX132">
            <v>0</v>
          </cell>
          <cell r="EY132">
            <v>0</v>
          </cell>
          <cell r="EZ132">
            <v>0</v>
          </cell>
          <cell r="FA132">
            <v>0</v>
          </cell>
          <cell r="FB132">
            <v>0</v>
          </cell>
          <cell r="FC132"/>
          <cell r="FD132">
            <v>0</v>
          </cell>
          <cell r="FE132">
            <v>0</v>
          </cell>
          <cell r="FF132">
            <v>0</v>
          </cell>
          <cell r="FG132">
            <v>0</v>
          </cell>
          <cell r="FH132">
            <v>0</v>
          </cell>
          <cell r="FI132">
            <v>0</v>
          </cell>
          <cell r="FJ132">
            <v>0</v>
          </cell>
          <cell r="FK132">
            <v>0</v>
          </cell>
          <cell r="FL132">
            <v>0</v>
          </cell>
          <cell r="FM132">
            <v>0</v>
          </cell>
          <cell r="FN132">
            <v>0</v>
          </cell>
          <cell r="FO132"/>
          <cell r="FP132"/>
          <cell r="FQ132"/>
          <cell r="FR132">
            <v>0</v>
          </cell>
          <cell r="FS132">
            <v>0</v>
          </cell>
          <cell r="FT132">
            <v>0</v>
          </cell>
          <cell r="FU132">
            <v>0</v>
          </cell>
          <cell r="FV132">
            <v>0</v>
          </cell>
          <cell r="FW132">
            <v>0</v>
          </cell>
          <cell r="FX132">
            <v>0</v>
          </cell>
          <cell r="FY132">
            <v>0</v>
          </cell>
          <cell r="FZ132">
            <v>0</v>
          </cell>
          <cell r="GA132" t="str">
            <v/>
          </cell>
          <cell r="GB132">
            <v>0</v>
          </cell>
          <cell r="GC132" t="str">
            <v>CHECK - SHORT YEAR</v>
          </cell>
          <cell r="GD132"/>
          <cell r="GE132"/>
          <cell r="GF132">
            <v>0</v>
          </cell>
          <cell r="GG132">
            <v>0</v>
          </cell>
          <cell r="GH132">
            <v>0</v>
          </cell>
          <cell r="GI132"/>
          <cell r="GJ132">
            <v>0</v>
          </cell>
          <cell r="GK132">
            <v>0</v>
          </cell>
          <cell r="GL132">
            <v>0</v>
          </cell>
          <cell r="GM132">
            <v>0</v>
          </cell>
          <cell r="GN132">
            <v>0</v>
          </cell>
          <cell r="GO132">
            <v>0</v>
          </cell>
          <cell r="GP132">
            <v>0</v>
          </cell>
          <cell r="GQ132">
            <v>0</v>
          </cell>
          <cell r="GR132">
            <v>0</v>
          </cell>
          <cell r="GS132">
            <v>0</v>
          </cell>
          <cell r="GT132"/>
          <cell r="GU132">
            <v>0</v>
          </cell>
          <cell r="GV132">
            <v>0</v>
          </cell>
        </row>
        <row r="133">
          <cell r="D133" t="str">
            <v/>
          </cell>
          <cell r="E133" t="str">
            <v/>
          </cell>
          <cell r="F133" t="str">
            <v/>
          </cell>
          <cell r="G133" t="str">
            <v/>
          </cell>
          <cell r="H133" t="str">
            <v/>
          </cell>
          <cell r="I133" t="str">
            <v/>
          </cell>
          <cell r="J133" t="str">
            <v/>
          </cell>
          <cell r="K133" t="str">
            <v/>
          </cell>
          <cell r="L133"/>
          <cell r="M133"/>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0</v>
          </cell>
          <cell r="DM133">
            <v>0</v>
          </cell>
          <cell r="DN133">
            <v>0</v>
          </cell>
          <cell r="DO133">
            <v>0</v>
          </cell>
          <cell r="DP133">
            <v>0</v>
          </cell>
          <cell r="DQ133">
            <v>0</v>
          </cell>
          <cell r="DR133">
            <v>0</v>
          </cell>
          <cell r="DS133"/>
          <cell r="DT133"/>
          <cell r="DU133">
            <v>0</v>
          </cell>
          <cell r="DV133" t="str">
            <v/>
          </cell>
          <cell r="DW133" t="str">
            <v/>
          </cell>
          <cell r="DX133">
            <v>0</v>
          </cell>
          <cell r="DY133">
            <v>0</v>
          </cell>
          <cell r="DZ133">
            <v>0</v>
          </cell>
          <cell r="EA133">
            <v>0</v>
          </cell>
          <cell r="EB133">
            <v>0</v>
          </cell>
          <cell r="EC133">
            <v>0</v>
          </cell>
          <cell r="ED133">
            <v>0</v>
          </cell>
          <cell r="EE133">
            <v>0</v>
          </cell>
          <cell r="EF133">
            <v>0</v>
          </cell>
          <cell r="EG133">
            <v>0</v>
          </cell>
          <cell r="EH133">
            <v>0</v>
          </cell>
          <cell r="EI133">
            <v>0</v>
          </cell>
          <cell r="EJ133">
            <v>0</v>
          </cell>
          <cell r="EK133">
            <v>0</v>
          </cell>
          <cell r="EL133">
            <v>0</v>
          </cell>
          <cell r="EM133">
            <v>0</v>
          </cell>
          <cell r="EN133">
            <v>0</v>
          </cell>
          <cell r="EO133">
            <v>0</v>
          </cell>
          <cell r="EP133">
            <v>0</v>
          </cell>
          <cell r="EQ133">
            <v>0</v>
          </cell>
          <cell r="ER133">
            <v>0</v>
          </cell>
          <cell r="ES133">
            <v>0</v>
          </cell>
          <cell r="ET133">
            <v>0</v>
          </cell>
          <cell r="EU133">
            <v>0</v>
          </cell>
          <cell r="EV133">
            <v>0</v>
          </cell>
          <cell r="EW133">
            <v>0</v>
          </cell>
          <cell r="EX133">
            <v>0</v>
          </cell>
          <cell r="EY133">
            <v>0</v>
          </cell>
          <cell r="EZ133">
            <v>0</v>
          </cell>
          <cell r="FA133">
            <v>0</v>
          </cell>
          <cell r="FB133">
            <v>0</v>
          </cell>
          <cell r="FC133"/>
          <cell r="FD133">
            <v>0</v>
          </cell>
          <cell r="FE133">
            <v>0</v>
          </cell>
          <cell r="FF133">
            <v>0</v>
          </cell>
          <cell r="FG133">
            <v>0</v>
          </cell>
          <cell r="FH133">
            <v>0</v>
          </cell>
          <cell r="FI133">
            <v>0</v>
          </cell>
          <cell r="FJ133">
            <v>0</v>
          </cell>
          <cell r="FK133">
            <v>0</v>
          </cell>
          <cell r="FL133">
            <v>0</v>
          </cell>
          <cell r="FM133">
            <v>0</v>
          </cell>
          <cell r="FN133">
            <v>0</v>
          </cell>
          <cell r="FO133"/>
          <cell r="FP133"/>
          <cell r="FQ133"/>
          <cell r="FR133">
            <v>0</v>
          </cell>
          <cell r="FS133">
            <v>0</v>
          </cell>
          <cell r="FT133">
            <v>0</v>
          </cell>
          <cell r="FU133">
            <v>0</v>
          </cell>
          <cell r="FV133">
            <v>0</v>
          </cell>
          <cell r="FW133">
            <v>0</v>
          </cell>
          <cell r="FX133">
            <v>0</v>
          </cell>
          <cell r="FY133">
            <v>0</v>
          </cell>
          <cell r="FZ133">
            <v>0</v>
          </cell>
          <cell r="GA133" t="str">
            <v/>
          </cell>
          <cell r="GB133">
            <v>0</v>
          </cell>
          <cell r="GC133" t="str">
            <v>CHECK - SHORT YEAR</v>
          </cell>
          <cell r="GD133"/>
          <cell r="GE133"/>
          <cell r="GF133">
            <v>0</v>
          </cell>
          <cell r="GG133">
            <v>0</v>
          </cell>
          <cell r="GH133">
            <v>0</v>
          </cell>
          <cell r="GI133"/>
          <cell r="GJ133">
            <v>0</v>
          </cell>
          <cell r="GK133">
            <v>0</v>
          </cell>
          <cell r="GL133">
            <v>0</v>
          </cell>
          <cell r="GM133">
            <v>0</v>
          </cell>
          <cell r="GN133">
            <v>0</v>
          </cell>
          <cell r="GO133">
            <v>0</v>
          </cell>
          <cell r="GP133">
            <v>0</v>
          </cell>
          <cell r="GQ133">
            <v>0</v>
          </cell>
          <cell r="GR133">
            <v>0</v>
          </cell>
          <cell r="GS133">
            <v>0</v>
          </cell>
          <cell r="GT133"/>
          <cell r="GU133">
            <v>0</v>
          </cell>
          <cell r="GV133">
            <v>0</v>
          </cell>
        </row>
        <row r="134">
          <cell r="D134" t="str">
            <v/>
          </cell>
          <cell r="E134" t="str">
            <v/>
          </cell>
          <cell r="F134" t="str">
            <v/>
          </cell>
          <cell r="G134" t="str">
            <v/>
          </cell>
          <cell r="H134" t="str">
            <v/>
          </cell>
          <cell r="I134" t="str">
            <v/>
          </cell>
          <cell r="J134" t="str">
            <v/>
          </cell>
          <cell r="K134" t="str">
            <v/>
          </cell>
          <cell r="L134"/>
          <cell r="M134"/>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K134">
            <v>0</v>
          </cell>
          <cell r="DL134">
            <v>0</v>
          </cell>
          <cell r="DM134">
            <v>0</v>
          </cell>
          <cell r="DN134">
            <v>0</v>
          </cell>
          <cell r="DO134">
            <v>0</v>
          </cell>
          <cell r="DP134">
            <v>0</v>
          </cell>
          <cell r="DQ134">
            <v>0</v>
          </cell>
          <cell r="DR134">
            <v>0</v>
          </cell>
          <cell r="DS134"/>
          <cell r="DT134"/>
          <cell r="DU134">
            <v>0</v>
          </cell>
          <cell r="DV134" t="str">
            <v/>
          </cell>
          <cell r="DW134" t="str">
            <v/>
          </cell>
          <cell r="DX134">
            <v>0</v>
          </cell>
          <cell r="DY134">
            <v>0</v>
          </cell>
          <cell r="DZ134">
            <v>0</v>
          </cell>
          <cell r="EA134">
            <v>0</v>
          </cell>
          <cell r="EB134">
            <v>0</v>
          </cell>
          <cell r="EC134">
            <v>0</v>
          </cell>
          <cell r="ED134">
            <v>0</v>
          </cell>
          <cell r="EE134">
            <v>0</v>
          </cell>
          <cell r="EF134">
            <v>0</v>
          </cell>
          <cell r="EG134">
            <v>0</v>
          </cell>
          <cell r="EH134">
            <v>0</v>
          </cell>
          <cell r="EI134">
            <v>0</v>
          </cell>
          <cell r="EJ134">
            <v>0</v>
          </cell>
          <cell r="EK134">
            <v>0</v>
          </cell>
          <cell r="EL134">
            <v>0</v>
          </cell>
          <cell r="EM134">
            <v>0</v>
          </cell>
          <cell r="EN134">
            <v>0</v>
          </cell>
          <cell r="EO134">
            <v>0</v>
          </cell>
          <cell r="EP134">
            <v>0</v>
          </cell>
          <cell r="EQ134">
            <v>0</v>
          </cell>
          <cell r="ER134">
            <v>0</v>
          </cell>
          <cell r="ES134">
            <v>0</v>
          </cell>
          <cell r="ET134">
            <v>0</v>
          </cell>
          <cell r="EU134">
            <v>0</v>
          </cell>
          <cell r="EV134">
            <v>0</v>
          </cell>
          <cell r="EW134">
            <v>0</v>
          </cell>
          <cell r="EX134">
            <v>0</v>
          </cell>
          <cell r="EY134">
            <v>0</v>
          </cell>
          <cell r="EZ134">
            <v>0</v>
          </cell>
          <cell r="FA134">
            <v>0</v>
          </cell>
          <cell r="FB134">
            <v>0</v>
          </cell>
          <cell r="FC134"/>
          <cell r="FD134">
            <v>0</v>
          </cell>
          <cell r="FE134">
            <v>0</v>
          </cell>
          <cell r="FF134">
            <v>0</v>
          </cell>
          <cell r="FG134">
            <v>0</v>
          </cell>
          <cell r="FH134">
            <v>0</v>
          </cell>
          <cell r="FI134">
            <v>0</v>
          </cell>
          <cell r="FJ134">
            <v>0</v>
          </cell>
          <cell r="FK134">
            <v>0</v>
          </cell>
          <cell r="FL134">
            <v>0</v>
          </cell>
          <cell r="FM134">
            <v>0</v>
          </cell>
          <cell r="FN134">
            <v>0</v>
          </cell>
          <cell r="FO134"/>
          <cell r="FP134"/>
          <cell r="FQ134"/>
          <cell r="FR134">
            <v>0</v>
          </cell>
          <cell r="FS134">
            <v>0</v>
          </cell>
          <cell r="FT134">
            <v>0</v>
          </cell>
          <cell r="FU134">
            <v>0</v>
          </cell>
          <cell r="FV134">
            <v>0</v>
          </cell>
          <cell r="FW134">
            <v>0</v>
          </cell>
          <cell r="FX134">
            <v>0</v>
          </cell>
          <cell r="FY134">
            <v>0</v>
          </cell>
          <cell r="FZ134">
            <v>0</v>
          </cell>
          <cell r="GA134" t="str">
            <v/>
          </cell>
          <cell r="GB134">
            <v>0</v>
          </cell>
          <cell r="GC134" t="str">
            <v>CHECK - SHORT YEAR</v>
          </cell>
          <cell r="GD134"/>
          <cell r="GE134"/>
          <cell r="GF134">
            <v>0</v>
          </cell>
          <cell r="GG134">
            <v>0</v>
          </cell>
          <cell r="GH134">
            <v>0</v>
          </cell>
          <cell r="GI134"/>
          <cell r="GJ134">
            <v>0</v>
          </cell>
          <cell r="GK134">
            <v>0</v>
          </cell>
          <cell r="GL134">
            <v>0</v>
          </cell>
          <cell r="GM134">
            <v>0</v>
          </cell>
          <cell r="GN134">
            <v>0</v>
          </cell>
          <cell r="GO134">
            <v>0</v>
          </cell>
          <cell r="GP134">
            <v>0</v>
          </cell>
          <cell r="GQ134">
            <v>0</v>
          </cell>
          <cell r="GR134">
            <v>0</v>
          </cell>
          <cell r="GS134">
            <v>0</v>
          </cell>
          <cell r="GT134"/>
          <cell r="GU134">
            <v>0</v>
          </cell>
          <cell r="GV134">
            <v>0</v>
          </cell>
        </row>
        <row r="135">
          <cell r="D135" t="str">
            <v/>
          </cell>
          <cell r="E135" t="str">
            <v/>
          </cell>
          <cell r="F135" t="str">
            <v/>
          </cell>
          <cell r="G135" t="str">
            <v/>
          </cell>
          <cell r="H135" t="str">
            <v/>
          </cell>
          <cell r="I135" t="str">
            <v/>
          </cell>
          <cell r="J135" t="str">
            <v/>
          </cell>
          <cell r="K135" t="str">
            <v/>
          </cell>
          <cell r="L135"/>
          <cell r="M135"/>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cell r="DT135"/>
          <cell r="DU135">
            <v>0</v>
          </cell>
          <cell r="DV135" t="str">
            <v/>
          </cell>
          <cell r="DW135" t="str">
            <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cell r="EM135">
            <v>0</v>
          </cell>
          <cell r="EN135">
            <v>0</v>
          </cell>
          <cell r="EO135">
            <v>0</v>
          </cell>
          <cell r="EP135">
            <v>0</v>
          </cell>
          <cell r="EQ135">
            <v>0</v>
          </cell>
          <cell r="ER135">
            <v>0</v>
          </cell>
          <cell r="ES135">
            <v>0</v>
          </cell>
          <cell r="ET135">
            <v>0</v>
          </cell>
          <cell r="EU135">
            <v>0</v>
          </cell>
          <cell r="EV135">
            <v>0</v>
          </cell>
          <cell r="EW135">
            <v>0</v>
          </cell>
          <cell r="EX135">
            <v>0</v>
          </cell>
          <cell r="EY135">
            <v>0</v>
          </cell>
          <cell r="EZ135">
            <v>0</v>
          </cell>
          <cell r="FA135">
            <v>0</v>
          </cell>
          <cell r="FB135">
            <v>0</v>
          </cell>
          <cell r="FC135"/>
          <cell r="FD135">
            <v>0</v>
          </cell>
          <cell r="FE135">
            <v>0</v>
          </cell>
          <cell r="FF135">
            <v>0</v>
          </cell>
          <cell r="FG135">
            <v>0</v>
          </cell>
          <cell r="FH135">
            <v>0</v>
          </cell>
          <cell r="FI135">
            <v>0</v>
          </cell>
          <cell r="FJ135">
            <v>0</v>
          </cell>
          <cell r="FK135">
            <v>0</v>
          </cell>
          <cell r="FL135">
            <v>0</v>
          </cell>
          <cell r="FM135">
            <v>0</v>
          </cell>
          <cell r="FN135">
            <v>0</v>
          </cell>
          <cell r="FO135"/>
          <cell r="FP135"/>
          <cell r="FQ135"/>
          <cell r="FR135">
            <v>0</v>
          </cell>
          <cell r="FS135">
            <v>0</v>
          </cell>
          <cell r="FT135">
            <v>0</v>
          </cell>
          <cell r="FU135">
            <v>0</v>
          </cell>
          <cell r="FV135">
            <v>0</v>
          </cell>
          <cell r="FW135">
            <v>0</v>
          </cell>
          <cell r="FX135">
            <v>0</v>
          </cell>
          <cell r="FY135">
            <v>0</v>
          </cell>
          <cell r="FZ135">
            <v>0</v>
          </cell>
          <cell r="GA135" t="str">
            <v/>
          </cell>
          <cell r="GB135">
            <v>0</v>
          </cell>
          <cell r="GC135" t="str">
            <v>CHECK - SHORT YEAR</v>
          </cell>
          <cell r="GD135"/>
          <cell r="GE135"/>
          <cell r="GF135">
            <v>0</v>
          </cell>
          <cell r="GG135">
            <v>0</v>
          </cell>
          <cell r="GH135">
            <v>0</v>
          </cell>
          <cell r="GI135"/>
          <cell r="GJ135">
            <v>0</v>
          </cell>
          <cell r="GK135">
            <v>0</v>
          </cell>
          <cell r="GL135">
            <v>0</v>
          </cell>
          <cell r="GM135">
            <v>0</v>
          </cell>
          <cell r="GN135">
            <v>0</v>
          </cell>
          <cell r="GO135">
            <v>0</v>
          </cell>
          <cell r="GP135">
            <v>0</v>
          </cell>
          <cell r="GQ135">
            <v>0</v>
          </cell>
          <cell r="GR135">
            <v>0</v>
          </cell>
          <cell r="GS135">
            <v>0</v>
          </cell>
          <cell r="GT135"/>
          <cell r="GU135">
            <v>0</v>
          </cell>
          <cell r="GV135">
            <v>0</v>
          </cell>
        </row>
        <row r="136">
          <cell r="D136" t="str">
            <v/>
          </cell>
          <cell r="E136" t="str">
            <v/>
          </cell>
          <cell r="F136" t="str">
            <v/>
          </cell>
          <cell r="G136" t="str">
            <v/>
          </cell>
          <cell r="H136" t="str">
            <v/>
          </cell>
          <cell r="I136" t="str">
            <v/>
          </cell>
          <cell r="J136" t="str">
            <v/>
          </cell>
          <cell r="K136" t="str">
            <v/>
          </cell>
          <cell r="L136"/>
          <cell r="M136"/>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cell r="CP136">
            <v>0</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0</v>
          </cell>
          <cell r="DM136">
            <v>0</v>
          </cell>
          <cell r="DN136">
            <v>0</v>
          </cell>
          <cell r="DO136">
            <v>0</v>
          </cell>
          <cell r="DP136">
            <v>0</v>
          </cell>
          <cell r="DQ136">
            <v>0</v>
          </cell>
          <cell r="DR136">
            <v>0</v>
          </cell>
          <cell r="DS136"/>
          <cell r="DT136"/>
          <cell r="DU136">
            <v>0</v>
          </cell>
          <cell r="DV136" t="str">
            <v/>
          </cell>
          <cell r="DW136" t="str">
            <v/>
          </cell>
          <cell r="DX136">
            <v>0</v>
          </cell>
          <cell r="DY136">
            <v>0</v>
          </cell>
          <cell r="DZ136">
            <v>0</v>
          </cell>
          <cell r="EA136">
            <v>0</v>
          </cell>
          <cell r="EB136">
            <v>0</v>
          </cell>
          <cell r="EC136">
            <v>0</v>
          </cell>
          <cell r="ED136">
            <v>0</v>
          </cell>
          <cell r="EE136">
            <v>0</v>
          </cell>
          <cell r="EF136">
            <v>0</v>
          </cell>
          <cell r="EG136">
            <v>0</v>
          </cell>
          <cell r="EH136">
            <v>0</v>
          </cell>
          <cell r="EI136">
            <v>0</v>
          </cell>
          <cell r="EJ136">
            <v>0</v>
          </cell>
          <cell r="EK136">
            <v>0</v>
          </cell>
          <cell r="EL136">
            <v>0</v>
          </cell>
          <cell r="EM136">
            <v>0</v>
          </cell>
          <cell r="EN136">
            <v>0</v>
          </cell>
          <cell r="EO136">
            <v>0</v>
          </cell>
          <cell r="EP136">
            <v>0</v>
          </cell>
          <cell r="EQ136">
            <v>0</v>
          </cell>
          <cell r="ER136">
            <v>0</v>
          </cell>
          <cell r="ES136">
            <v>0</v>
          </cell>
          <cell r="ET136">
            <v>0</v>
          </cell>
          <cell r="EU136">
            <v>0</v>
          </cell>
          <cell r="EV136">
            <v>0</v>
          </cell>
          <cell r="EW136">
            <v>0</v>
          </cell>
          <cell r="EX136">
            <v>0</v>
          </cell>
          <cell r="EY136">
            <v>0</v>
          </cell>
          <cell r="EZ136">
            <v>0</v>
          </cell>
          <cell r="FA136">
            <v>0</v>
          </cell>
          <cell r="FB136">
            <v>0</v>
          </cell>
          <cell r="FC136"/>
          <cell r="FD136">
            <v>0</v>
          </cell>
          <cell r="FE136">
            <v>0</v>
          </cell>
          <cell r="FF136">
            <v>0</v>
          </cell>
          <cell r="FG136">
            <v>0</v>
          </cell>
          <cell r="FH136">
            <v>0</v>
          </cell>
          <cell r="FI136">
            <v>0</v>
          </cell>
          <cell r="FJ136">
            <v>0</v>
          </cell>
          <cell r="FK136">
            <v>0</v>
          </cell>
          <cell r="FL136">
            <v>0</v>
          </cell>
          <cell r="FM136">
            <v>0</v>
          </cell>
          <cell r="FN136">
            <v>0</v>
          </cell>
          <cell r="FO136"/>
          <cell r="FP136"/>
          <cell r="FQ136"/>
          <cell r="FR136">
            <v>0</v>
          </cell>
          <cell r="FS136">
            <v>0</v>
          </cell>
          <cell r="FT136">
            <v>0</v>
          </cell>
          <cell r="FU136">
            <v>0</v>
          </cell>
          <cell r="FV136">
            <v>0</v>
          </cell>
          <cell r="FW136">
            <v>0</v>
          </cell>
          <cell r="FX136">
            <v>0</v>
          </cell>
          <cell r="FY136">
            <v>0</v>
          </cell>
          <cell r="FZ136">
            <v>0</v>
          </cell>
          <cell r="GA136" t="str">
            <v/>
          </cell>
          <cell r="GB136">
            <v>0</v>
          </cell>
          <cell r="GC136" t="str">
            <v>CHECK - SHORT YEAR</v>
          </cell>
          <cell r="GD136"/>
          <cell r="GE136"/>
          <cell r="GF136">
            <v>0</v>
          </cell>
          <cell r="GG136">
            <v>0</v>
          </cell>
          <cell r="GH136">
            <v>0</v>
          </cell>
          <cell r="GI136"/>
          <cell r="GJ136">
            <v>0</v>
          </cell>
          <cell r="GK136">
            <v>0</v>
          </cell>
          <cell r="GL136">
            <v>0</v>
          </cell>
          <cell r="GM136">
            <v>0</v>
          </cell>
          <cell r="GN136">
            <v>0</v>
          </cell>
          <cell r="GO136">
            <v>0</v>
          </cell>
          <cell r="GP136">
            <v>0</v>
          </cell>
          <cell r="GQ136">
            <v>0</v>
          </cell>
          <cell r="GR136">
            <v>0</v>
          </cell>
          <cell r="GS136">
            <v>0</v>
          </cell>
          <cell r="GT136"/>
          <cell r="GU136">
            <v>0</v>
          </cell>
          <cell r="GV136">
            <v>0</v>
          </cell>
        </row>
        <row r="137">
          <cell r="D137" t="str">
            <v/>
          </cell>
          <cell r="E137" t="str">
            <v/>
          </cell>
          <cell r="F137" t="str">
            <v/>
          </cell>
          <cell r="G137" t="str">
            <v/>
          </cell>
          <cell r="H137" t="str">
            <v/>
          </cell>
          <cell r="I137" t="str">
            <v/>
          </cell>
          <cell r="J137" t="str">
            <v/>
          </cell>
          <cell r="K137" t="str">
            <v/>
          </cell>
          <cell r="L137"/>
          <cell r="M137"/>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0</v>
          </cell>
          <cell r="DM137">
            <v>0</v>
          </cell>
          <cell r="DN137">
            <v>0</v>
          </cell>
          <cell r="DO137">
            <v>0</v>
          </cell>
          <cell r="DP137">
            <v>0</v>
          </cell>
          <cell r="DQ137">
            <v>0</v>
          </cell>
          <cell r="DR137">
            <v>0</v>
          </cell>
          <cell r="DS137"/>
          <cell r="DT137"/>
          <cell r="DU137">
            <v>0</v>
          </cell>
          <cell r="DV137" t="str">
            <v/>
          </cell>
          <cell r="DW137" t="str">
            <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cell r="EM137">
            <v>0</v>
          </cell>
          <cell r="EN137">
            <v>0</v>
          </cell>
          <cell r="EO137">
            <v>0</v>
          </cell>
          <cell r="EP137">
            <v>0</v>
          </cell>
          <cell r="EQ137">
            <v>0</v>
          </cell>
          <cell r="ER137">
            <v>0</v>
          </cell>
          <cell r="ES137">
            <v>0</v>
          </cell>
          <cell r="ET137">
            <v>0</v>
          </cell>
          <cell r="EU137">
            <v>0</v>
          </cell>
          <cell r="EV137">
            <v>0</v>
          </cell>
          <cell r="EW137">
            <v>0</v>
          </cell>
          <cell r="EX137">
            <v>0</v>
          </cell>
          <cell r="EY137">
            <v>0</v>
          </cell>
          <cell r="EZ137">
            <v>0</v>
          </cell>
          <cell r="FA137">
            <v>0</v>
          </cell>
          <cell r="FB137">
            <v>0</v>
          </cell>
          <cell r="FC137"/>
          <cell r="FD137">
            <v>0</v>
          </cell>
          <cell r="FE137">
            <v>0</v>
          </cell>
          <cell r="FF137">
            <v>0</v>
          </cell>
          <cell r="FG137">
            <v>0</v>
          </cell>
          <cell r="FH137">
            <v>0</v>
          </cell>
          <cell r="FI137">
            <v>0</v>
          </cell>
          <cell r="FJ137">
            <v>0</v>
          </cell>
          <cell r="FK137">
            <v>0</v>
          </cell>
          <cell r="FL137">
            <v>0</v>
          </cell>
          <cell r="FM137">
            <v>0</v>
          </cell>
          <cell r="FN137">
            <v>0</v>
          </cell>
          <cell r="FO137"/>
          <cell r="FP137"/>
          <cell r="FQ137"/>
          <cell r="FR137">
            <v>0</v>
          </cell>
          <cell r="FS137">
            <v>0</v>
          </cell>
          <cell r="FT137">
            <v>0</v>
          </cell>
          <cell r="FU137">
            <v>0</v>
          </cell>
          <cell r="FV137">
            <v>0</v>
          </cell>
          <cell r="FW137">
            <v>0</v>
          </cell>
          <cell r="FX137">
            <v>0</v>
          </cell>
          <cell r="FY137">
            <v>0</v>
          </cell>
          <cell r="FZ137">
            <v>0</v>
          </cell>
          <cell r="GA137" t="str">
            <v/>
          </cell>
          <cell r="GB137">
            <v>0</v>
          </cell>
          <cell r="GC137" t="str">
            <v>CHECK - SHORT YEAR</v>
          </cell>
          <cell r="GD137"/>
          <cell r="GE137"/>
          <cell r="GF137">
            <v>0</v>
          </cell>
          <cell r="GG137">
            <v>0</v>
          </cell>
          <cell r="GH137">
            <v>0</v>
          </cell>
          <cell r="GI137"/>
          <cell r="GJ137">
            <v>0</v>
          </cell>
          <cell r="GK137">
            <v>0</v>
          </cell>
          <cell r="GL137">
            <v>0</v>
          </cell>
          <cell r="GM137">
            <v>0</v>
          </cell>
          <cell r="GN137">
            <v>0</v>
          </cell>
          <cell r="GO137">
            <v>0</v>
          </cell>
          <cell r="GP137">
            <v>0</v>
          </cell>
          <cell r="GQ137">
            <v>0</v>
          </cell>
          <cell r="GR137">
            <v>0</v>
          </cell>
          <cell r="GS137">
            <v>0</v>
          </cell>
          <cell r="GT137"/>
          <cell r="GU137">
            <v>0</v>
          </cell>
          <cell r="GV137">
            <v>0</v>
          </cell>
        </row>
        <row r="138">
          <cell r="D138" t="str">
            <v/>
          </cell>
          <cell r="E138" t="str">
            <v/>
          </cell>
          <cell r="F138" t="str">
            <v/>
          </cell>
          <cell r="G138" t="str">
            <v/>
          </cell>
          <cell r="H138" t="str">
            <v/>
          </cell>
          <cell r="I138" t="str">
            <v/>
          </cell>
          <cell r="J138" t="str">
            <v/>
          </cell>
          <cell r="K138" t="str">
            <v/>
          </cell>
          <cell r="L138"/>
          <cell r="M138"/>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v>
          </cell>
          <cell r="DQ138">
            <v>0</v>
          </cell>
          <cell r="DR138">
            <v>0</v>
          </cell>
          <cell r="DS138"/>
          <cell r="DT138"/>
          <cell r="DU138">
            <v>0</v>
          </cell>
          <cell r="DV138" t="str">
            <v/>
          </cell>
          <cell r="DW138" t="str">
            <v/>
          </cell>
          <cell r="DX138">
            <v>0</v>
          </cell>
          <cell r="DY138">
            <v>0</v>
          </cell>
          <cell r="DZ138">
            <v>0</v>
          </cell>
          <cell r="EA138">
            <v>0</v>
          </cell>
          <cell r="EB138">
            <v>0</v>
          </cell>
          <cell r="EC138">
            <v>0</v>
          </cell>
          <cell r="ED138">
            <v>0</v>
          </cell>
          <cell r="EE138">
            <v>0</v>
          </cell>
          <cell r="EF138">
            <v>0</v>
          </cell>
          <cell r="EG138">
            <v>0</v>
          </cell>
          <cell r="EH138">
            <v>0</v>
          </cell>
          <cell r="EI138">
            <v>0</v>
          </cell>
          <cell r="EJ138">
            <v>0</v>
          </cell>
          <cell r="EK138">
            <v>0</v>
          </cell>
          <cell r="EL138">
            <v>0</v>
          </cell>
          <cell r="EM138">
            <v>0</v>
          </cell>
          <cell r="EN138">
            <v>0</v>
          </cell>
          <cell r="EO138">
            <v>0</v>
          </cell>
          <cell r="EP138">
            <v>0</v>
          </cell>
          <cell r="EQ138">
            <v>0</v>
          </cell>
          <cell r="ER138">
            <v>0</v>
          </cell>
          <cell r="ES138">
            <v>0</v>
          </cell>
          <cell r="ET138">
            <v>0</v>
          </cell>
          <cell r="EU138">
            <v>0</v>
          </cell>
          <cell r="EV138">
            <v>0</v>
          </cell>
          <cell r="EW138">
            <v>0</v>
          </cell>
          <cell r="EX138">
            <v>0</v>
          </cell>
          <cell r="EY138">
            <v>0</v>
          </cell>
          <cell r="EZ138">
            <v>0</v>
          </cell>
          <cell r="FA138">
            <v>0</v>
          </cell>
          <cell r="FB138">
            <v>0</v>
          </cell>
          <cell r="FC138"/>
          <cell r="FD138">
            <v>0</v>
          </cell>
          <cell r="FE138">
            <v>0</v>
          </cell>
          <cell r="FF138">
            <v>0</v>
          </cell>
          <cell r="FG138">
            <v>0</v>
          </cell>
          <cell r="FH138">
            <v>0</v>
          </cell>
          <cell r="FI138">
            <v>0</v>
          </cell>
          <cell r="FJ138">
            <v>0</v>
          </cell>
          <cell r="FK138">
            <v>0</v>
          </cell>
          <cell r="FL138">
            <v>0</v>
          </cell>
          <cell r="FM138">
            <v>0</v>
          </cell>
          <cell r="FN138">
            <v>0</v>
          </cell>
          <cell r="FO138"/>
          <cell r="FP138"/>
          <cell r="FQ138"/>
          <cell r="FR138">
            <v>0</v>
          </cell>
          <cell r="FS138">
            <v>0</v>
          </cell>
          <cell r="FT138">
            <v>0</v>
          </cell>
          <cell r="FU138">
            <v>0</v>
          </cell>
          <cell r="FV138">
            <v>0</v>
          </cell>
          <cell r="FW138">
            <v>0</v>
          </cell>
          <cell r="FX138">
            <v>0</v>
          </cell>
          <cell r="FY138">
            <v>0</v>
          </cell>
          <cell r="FZ138">
            <v>0</v>
          </cell>
          <cell r="GA138" t="str">
            <v/>
          </cell>
          <cell r="GB138">
            <v>0</v>
          </cell>
          <cell r="GC138" t="str">
            <v>CHECK - SHORT YEAR</v>
          </cell>
          <cell r="GD138"/>
          <cell r="GE138"/>
          <cell r="GF138">
            <v>0</v>
          </cell>
          <cell r="GG138">
            <v>0</v>
          </cell>
          <cell r="GH138">
            <v>0</v>
          </cell>
          <cell r="GI138"/>
          <cell r="GJ138">
            <v>0</v>
          </cell>
          <cell r="GK138">
            <v>0</v>
          </cell>
          <cell r="GL138">
            <v>0</v>
          </cell>
          <cell r="GM138">
            <v>0</v>
          </cell>
          <cell r="GN138">
            <v>0</v>
          </cell>
          <cell r="GO138">
            <v>0</v>
          </cell>
          <cell r="GP138">
            <v>0</v>
          </cell>
          <cell r="GQ138">
            <v>0</v>
          </cell>
          <cell r="GR138">
            <v>0</v>
          </cell>
          <cell r="GS138">
            <v>0</v>
          </cell>
          <cell r="GT138"/>
          <cell r="GU138">
            <v>0</v>
          </cell>
          <cell r="GV138">
            <v>0</v>
          </cell>
        </row>
        <row r="139">
          <cell r="D139" t="str">
            <v/>
          </cell>
          <cell r="E139" t="str">
            <v/>
          </cell>
          <cell r="F139" t="str">
            <v/>
          </cell>
          <cell r="G139" t="str">
            <v/>
          </cell>
          <cell r="H139" t="str">
            <v/>
          </cell>
          <cell r="I139" t="str">
            <v/>
          </cell>
          <cell r="J139" t="str">
            <v/>
          </cell>
          <cell r="K139" t="str">
            <v/>
          </cell>
          <cell r="L139"/>
          <cell r="M139"/>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0</v>
          </cell>
          <cell r="DM139">
            <v>0</v>
          </cell>
          <cell r="DN139">
            <v>0</v>
          </cell>
          <cell r="DO139">
            <v>0</v>
          </cell>
          <cell r="DP139">
            <v>0</v>
          </cell>
          <cell r="DQ139">
            <v>0</v>
          </cell>
          <cell r="DR139">
            <v>0</v>
          </cell>
          <cell r="DS139"/>
          <cell r="DT139"/>
          <cell r="DU139">
            <v>0</v>
          </cell>
          <cell r="DV139" t="str">
            <v/>
          </cell>
          <cell r="DW139" t="str">
            <v/>
          </cell>
          <cell r="DX139">
            <v>0</v>
          </cell>
          <cell r="DY139">
            <v>0</v>
          </cell>
          <cell r="DZ139">
            <v>0</v>
          </cell>
          <cell r="EA139">
            <v>0</v>
          </cell>
          <cell r="EB139">
            <v>0</v>
          </cell>
          <cell r="EC139">
            <v>0</v>
          </cell>
          <cell r="ED139">
            <v>0</v>
          </cell>
          <cell r="EE139">
            <v>0</v>
          </cell>
          <cell r="EF139">
            <v>0</v>
          </cell>
          <cell r="EG139">
            <v>0</v>
          </cell>
          <cell r="EH139">
            <v>0</v>
          </cell>
          <cell r="EI139">
            <v>0</v>
          </cell>
          <cell r="EJ139">
            <v>0</v>
          </cell>
          <cell r="EK139">
            <v>0</v>
          </cell>
          <cell r="EL139">
            <v>0</v>
          </cell>
          <cell r="EM139">
            <v>0</v>
          </cell>
          <cell r="EN139">
            <v>0</v>
          </cell>
          <cell r="EO139">
            <v>0</v>
          </cell>
          <cell r="EP139">
            <v>0</v>
          </cell>
          <cell r="EQ139">
            <v>0</v>
          </cell>
          <cell r="ER139">
            <v>0</v>
          </cell>
          <cell r="ES139">
            <v>0</v>
          </cell>
          <cell r="ET139">
            <v>0</v>
          </cell>
          <cell r="EU139">
            <v>0</v>
          </cell>
          <cell r="EV139">
            <v>0</v>
          </cell>
          <cell r="EW139">
            <v>0</v>
          </cell>
          <cell r="EX139">
            <v>0</v>
          </cell>
          <cell r="EY139">
            <v>0</v>
          </cell>
          <cell r="EZ139">
            <v>0</v>
          </cell>
          <cell r="FA139">
            <v>0</v>
          </cell>
          <cell r="FB139">
            <v>0</v>
          </cell>
          <cell r="FC139"/>
          <cell r="FD139">
            <v>0</v>
          </cell>
          <cell r="FE139">
            <v>0</v>
          </cell>
          <cell r="FF139">
            <v>0</v>
          </cell>
          <cell r="FG139">
            <v>0</v>
          </cell>
          <cell r="FH139">
            <v>0</v>
          </cell>
          <cell r="FI139">
            <v>0</v>
          </cell>
          <cell r="FJ139">
            <v>0</v>
          </cell>
          <cell r="FK139">
            <v>0</v>
          </cell>
          <cell r="FL139">
            <v>0</v>
          </cell>
          <cell r="FM139">
            <v>0</v>
          </cell>
          <cell r="FN139">
            <v>0</v>
          </cell>
          <cell r="FO139"/>
          <cell r="FP139"/>
          <cell r="FQ139"/>
          <cell r="FR139">
            <v>0</v>
          </cell>
          <cell r="FS139">
            <v>0</v>
          </cell>
          <cell r="FT139">
            <v>0</v>
          </cell>
          <cell r="FU139">
            <v>0</v>
          </cell>
          <cell r="FV139">
            <v>0</v>
          </cell>
          <cell r="FW139">
            <v>0</v>
          </cell>
          <cell r="FX139">
            <v>0</v>
          </cell>
          <cell r="FY139">
            <v>0</v>
          </cell>
          <cell r="FZ139">
            <v>0</v>
          </cell>
          <cell r="GA139" t="str">
            <v/>
          </cell>
          <cell r="GB139">
            <v>0</v>
          </cell>
          <cell r="GC139" t="str">
            <v>CHECK - SHORT YEAR</v>
          </cell>
          <cell r="GD139"/>
          <cell r="GE139"/>
          <cell r="GF139">
            <v>0</v>
          </cell>
          <cell r="GG139">
            <v>0</v>
          </cell>
          <cell r="GH139">
            <v>0</v>
          </cell>
          <cell r="GI139"/>
          <cell r="GJ139">
            <v>0</v>
          </cell>
          <cell r="GK139">
            <v>0</v>
          </cell>
          <cell r="GL139">
            <v>0</v>
          </cell>
          <cell r="GM139">
            <v>0</v>
          </cell>
          <cell r="GN139">
            <v>0</v>
          </cell>
          <cell r="GO139">
            <v>0</v>
          </cell>
          <cell r="GP139">
            <v>0</v>
          </cell>
          <cell r="GQ139">
            <v>0</v>
          </cell>
          <cell r="GR139">
            <v>0</v>
          </cell>
          <cell r="GS139">
            <v>0</v>
          </cell>
          <cell r="GT139"/>
          <cell r="GU139">
            <v>0</v>
          </cell>
          <cell r="GV139">
            <v>0</v>
          </cell>
        </row>
        <row r="140">
          <cell r="D140" t="str">
            <v/>
          </cell>
          <cell r="E140" t="str">
            <v/>
          </cell>
          <cell r="F140" t="str">
            <v/>
          </cell>
          <cell r="G140" t="str">
            <v/>
          </cell>
          <cell r="H140" t="str">
            <v/>
          </cell>
          <cell r="I140" t="str">
            <v/>
          </cell>
          <cell r="J140" t="str">
            <v/>
          </cell>
          <cell r="K140" t="str">
            <v/>
          </cell>
          <cell r="L140"/>
          <cell r="M140"/>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0</v>
          </cell>
          <cell r="BX140">
            <v>0</v>
          </cell>
          <cell r="BY140">
            <v>0</v>
          </cell>
          <cell r="BZ140">
            <v>0</v>
          </cell>
          <cell r="CA140">
            <v>0</v>
          </cell>
          <cell r="CB140">
            <v>0</v>
          </cell>
          <cell r="CC140">
            <v>0</v>
          </cell>
          <cell r="CD140">
            <v>0</v>
          </cell>
          <cell r="CE140">
            <v>0</v>
          </cell>
          <cell r="CF140">
            <v>0</v>
          </cell>
          <cell r="CG140">
            <v>0</v>
          </cell>
          <cell r="CH140">
            <v>0</v>
          </cell>
          <cell r="CI140">
            <v>0</v>
          </cell>
          <cell r="CJ140">
            <v>0</v>
          </cell>
          <cell r="CK140">
            <v>0</v>
          </cell>
          <cell r="CL140">
            <v>0</v>
          </cell>
          <cell r="CM140">
            <v>0</v>
          </cell>
          <cell r="CN140">
            <v>0</v>
          </cell>
          <cell r="CO140">
            <v>0</v>
          </cell>
          <cell r="CP140">
            <v>0</v>
          </cell>
          <cell r="CQ140">
            <v>0</v>
          </cell>
          <cell r="CR140">
            <v>0</v>
          </cell>
          <cell r="CS140">
            <v>0</v>
          </cell>
          <cell r="CT140">
            <v>0</v>
          </cell>
          <cell r="CU140">
            <v>0</v>
          </cell>
          <cell r="CV140">
            <v>0</v>
          </cell>
          <cell r="CW140">
            <v>0</v>
          </cell>
          <cell r="CX140">
            <v>0</v>
          </cell>
          <cell r="CY140">
            <v>0</v>
          </cell>
          <cell r="CZ140">
            <v>0</v>
          </cell>
          <cell r="DA140">
            <v>0</v>
          </cell>
          <cell r="DB140">
            <v>0</v>
          </cell>
          <cell r="DC140">
            <v>0</v>
          </cell>
          <cell r="DD140">
            <v>0</v>
          </cell>
          <cell r="DE140">
            <v>0</v>
          </cell>
          <cell r="DF140">
            <v>0</v>
          </cell>
          <cell r="DG140">
            <v>0</v>
          </cell>
          <cell r="DH140">
            <v>0</v>
          </cell>
          <cell r="DI140">
            <v>0</v>
          </cell>
          <cell r="DJ140">
            <v>0</v>
          </cell>
          <cell r="DK140">
            <v>0</v>
          </cell>
          <cell r="DL140">
            <v>0</v>
          </cell>
          <cell r="DM140">
            <v>0</v>
          </cell>
          <cell r="DN140">
            <v>0</v>
          </cell>
          <cell r="DO140">
            <v>0</v>
          </cell>
          <cell r="DP140">
            <v>0</v>
          </cell>
          <cell r="DQ140">
            <v>0</v>
          </cell>
          <cell r="DR140">
            <v>0</v>
          </cell>
          <cell r="DS140"/>
          <cell r="DT140"/>
          <cell r="DU140">
            <v>0</v>
          </cell>
          <cell r="DV140" t="str">
            <v/>
          </cell>
          <cell r="DW140" t="str">
            <v/>
          </cell>
          <cell r="DX140">
            <v>0</v>
          </cell>
          <cell r="DY140">
            <v>0</v>
          </cell>
          <cell r="DZ140">
            <v>0</v>
          </cell>
          <cell r="EA140">
            <v>0</v>
          </cell>
          <cell r="EB140">
            <v>0</v>
          </cell>
          <cell r="EC140">
            <v>0</v>
          </cell>
          <cell r="ED140">
            <v>0</v>
          </cell>
          <cell r="EE140">
            <v>0</v>
          </cell>
          <cell r="EF140">
            <v>0</v>
          </cell>
          <cell r="EG140">
            <v>0</v>
          </cell>
          <cell r="EH140">
            <v>0</v>
          </cell>
          <cell r="EI140">
            <v>0</v>
          </cell>
          <cell r="EJ140">
            <v>0</v>
          </cell>
          <cell r="EK140">
            <v>0</v>
          </cell>
          <cell r="EL140">
            <v>0</v>
          </cell>
          <cell r="EM140">
            <v>0</v>
          </cell>
          <cell r="EN140">
            <v>0</v>
          </cell>
          <cell r="EO140">
            <v>0</v>
          </cell>
          <cell r="EP140">
            <v>0</v>
          </cell>
          <cell r="EQ140">
            <v>0</v>
          </cell>
          <cell r="ER140">
            <v>0</v>
          </cell>
          <cell r="ES140">
            <v>0</v>
          </cell>
          <cell r="ET140">
            <v>0</v>
          </cell>
          <cell r="EU140">
            <v>0</v>
          </cell>
          <cell r="EV140">
            <v>0</v>
          </cell>
          <cell r="EW140">
            <v>0</v>
          </cell>
          <cell r="EX140">
            <v>0</v>
          </cell>
          <cell r="EY140">
            <v>0</v>
          </cell>
          <cell r="EZ140">
            <v>0</v>
          </cell>
          <cell r="FA140">
            <v>0</v>
          </cell>
          <cell r="FB140">
            <v>0</v>
          </cell>
          <cell r="FC140"/>
          <cell r="FD140">
            <v>0</v>
          </cell>
          <cell r="FE140">
            <v>0</v>
          </cell>
          <cell r="FF140">
            <v>0</v>
          </cell>
          <cell r="FG140">
            <v>0</v>
          </cell>
          <cell r="FH140">
            <v>0</v>
          </cell>
          <cell r="FI140">
            <v>0</v>
          </cell>
          <cell r="FJ140">
            <v>0</v>
          </cell>
          <cell r="FK140">
            <v>0</v>
          </cell>
          <cell r="FL140">
            <v>0</v>
          </cell>
          <cell r="FM140">
            <v>0</v>
          </cell>
          <cell r="FN140">
            <v>0</v>
          </cell>
          <cell r="FO140"/>
          <cell r="FP140"/>
          <cell r="FQ140"/>
          <cell r="FR140">
            <v>0</v>
          </cell>
          <cell r="FS140">
            <v>0</v>
          </cell>
          <cell r="FT140">
            <v>0</v>
          </cell>
          <cell r="FU140">
            <v>0</v>
          </cell>
          <cell r="FV140">
            <v>0</v>
          </cell>
          <cell r="FW140">
            <v>0</v>
          </cell>
          <cell r="FX140">
            <v>0</v>
          </cell>
          <cell r="FY140">
            <v>0</v>
          </cell>
          <cell r="FZ140">
            <v>0</v>
          </cell>
          <cell r="GA140" t="str">
            <v/>
          </cell>
          <cell r="GB140">
            <v>0</v>
          </cell>
          <cell r="GC140" t="str">
            <v>CHECK - SHORT YEAR</v>
          </cell>
          <cell r="GD140"/>
          <cell r="GE140"/>
          <cell r="GF140">
            <v>0</v>
          </cell>
          <cell r="GG140">
            <v>0</v>
          </cell>
          <cell r="GH140">
            <v>0</v>
          </cell>
          <cell r="GI140"/>
          <cell r="GJ140">
            <v>0</v>
          </cell>
          <cell r="GK140">
            <v>0</v>
          </cell>
          <cell r="GL140">
            <v>0</v>
          </cell>
          <cell r="GM140">
            <v>0</v>
          </cell>
          <cell r="GN140">
            <v>0</v>
          </cell>
          <cell r="GO140">
            <v>0</v>
          </cell>
          <cell r="GP140">
            <v>0</v>
          </cell>
          <cell r="GQ140">
            <v>0</v>
          </cell>
          <cell r="GR140">
            <v>0</v>
          </cell>
          <cell r="GS140">
            <v>0</v>
          </cell>
          <cell r="GT140"/>
          <cell r="GU140">
            <v>0</v>
          </cell>
          <cell r="GV140">
            <v>0</v>
          </cell>
        </row>
        <row r="141">
          <cell r="D141" t="str">
            <v/>
          </cell>
          <cell r="E141" t="str">
            <v/>
          </cell>
          <cell r="F141" t="str">
            <v/>
          </cell>
          <cell r="G141" t="str">
            <v/>
          </cell>
          <cell r="H141" t="str">
            <v/>
          </cell>
          <cell r="I141" t="str">
            <v/>
          </cell>
          <cell r="J141" t="str">
            <v/>
          </cell>
          <cell r="K141" t="str">
            <v/>
          </cell>
          <cell r="L141"/>
          <cell r="M141"/>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K141">
            <v>0</v>
          </cell>
          <cell r="DL141">
            <v>0</v>
          </cell>
          <cell r="DM141">
            <v>0</v>
          </cell>
          <cell r="DN141">
            <v>0</v>
          </cell>
          <cell r="DO141">
            <v>0</v>
          </cell>
          <cell r="DP141">
            <v>0</v>
          </cell>
          <cell r="DQ141">
            <v>0</v>
          </cell>
          <cell r="DR141">
            <v>0</v>
          </cell>
          <cell r="DS141"/>
          <cell r="DT141"/>
          <cell r="DU141">
            <v>0</v>
          </cell>
          <cell r="DV141" t="str">
            <v/>
          </cell>
          <cell r="DW141" t="str">
            <v/>
          </cell>
          <cell r="DX141">
            <v>0</v>
          </cell>
          <cell r="DY141">
            <v>0</v>
          </cell>
          <cell r="DZ141">
            <v>0</v>
          </cell>
          <cell r="EA141">
            <v>0</v>
          </cell>
          <cell r="EB141">
            <v>0</v>
          </cell>
          <cell r="EC141">
            <v>0</v>
          </cell>
          <cell r="ED141">
            <v>0</v>
          </cell>
          <cell r="EE141">
            <v>0</v>
          </cell>
          <cell r="EF141">
            <v>0</v>
          </cell>
          <cell r="EG141">
            <v>0</v>
          </cell>
          <cell r="EH141">
            <v>0</v>
          </cell>
          <cell r="EI141">
            <v>0</v>
          </cell>
          <cell r="EJ141">
            <v>0</v>
          </cell>
          <cell r="EK141">
            <v>0</v>
          </cell>
          <cell r="EL141">
            <v>0</v>
          </cell>
          <cell r="EM141">
            <v>0</v>
          </cell>
          <cell r="EN141">
            <v>0</v>
          </cell>
          <cell r="EO141">
            <v>0</v>
          </cell>
          <cell r="EP141">
            <v>0</v>
          </cell>
          <cell r="EQ141">
            <v>0</v>
          </cell>
          <cell r="ER141">
            <v>0</v>
          </cell>
          <cell r="ES141">
            <v>0</v>
          </cell>
          <cell r="ET141">
            <v>0</v>
          </cell>
          <cell r="EU141">
            <v>0</v>
          </cell>
          <cell r="EV141">
            <v>0</v>
          </cell>
          <cell r="EW141">
            <v>0</v>
          </cell>
          <cell r="EX141">
            <v>0</v>
          </cell>
          <cell r="EY141">
            <v>0</v>
          </cell>
          <cell r="EZ141">
            <v>0</v>
          </cell>
          <cell r="FA141">
            <v>0</v>
          </cell>
          <cell r="FB141">
            <v>0</v>
          </cell>
          <cell r="FC141"/>
          <cell r="FD141">
            <v>0</v>
          </cell>
          <cell r="FE141">
            <v>0</v>
          </cell>
          <cell r="FF141">
            <v>0</v>
          </cell>
          <cell r="FG141">
            <v>0</v>
          </cell>
          <cell r="FH141">
            <v>0</v>
          </cell>
          <cell r="FI141">
            <v>0</v>
          </cell>
          <cell r="FJ141">
            <v>0</v>
          </cell>
          <cell r="FK141">
            <v>0</v>
          </cell>
          <cell r="FL141">
            <v>0</v>
          </cell>
          <cell r="FM141">
            <v>0</v>
          </cell>
          <cell r="FN141">
            <v>0</v>
          </cell>
          <cell r="FO141"/>
          <cell r="FP141"/>
          <cell r="FQ141"/>
          <cell r="FR141">
            <v>0</v>
          </cell>
          <cell r="FS141">
            <v>0</v>
          </cell>
          <cell r="FT141">
            <v>0</v>
          </cell>
          <cell r="FU141">
            <v>0</v>
          </cell>
          <cell r="FV141">
            <v>0</v>
          </cell>
          <cell r="FW141">
            <v>0</v>
          </cell>
          <cell r="FX141">
            <v>0</v>
          </cell>
          <cell r="FY141">
            <v>0</v>
          </cell>
          <cell r="FZ141">
            <v>0</v>
          </cell>
          <cell r="GA141" t="str">
            <v/>
          </cell>
          <cell r="GB141">
            <v>0</v>
          </cell>
          <cell r="GC141" t="str">
            <v>CHECK - SHORT YEAR</v>
          </cell>
          <cell r="GD141"/>
          <cell r="GE141"/>
          <cell r="GF141">
            <v>0</v>
          </cell>
          <cell r="GG141">
            <v>0</v>
          </cell>
          <cell r="GH141">
            <v>0</v>
          </cell>
          <cell r="GI141"/>
          <cell r="GJ141">
            <v>0</v>
          </cell>
          <cell r="GK141">
            <v>0</v>
          </cell>
          <cell r="GL141">
            <v>0</v>
          </cell>
          <cell r="GM141">
            <v>0</v>
          </cell>
          <cell r="GN141">
            <v>0</v>
          </cell>
          <cell r="GO141">
            <v>0</v>
          </cell>
          <cell r="GP141">
            <v>0</v>
          </cell>
          <cell r="GQ141">
            <v>0</v>
          </cell>
          <cell r="GR141">
            <v>0</v>
          </cell>
          <cell r="GS141">
            <v>0</v>
          </cell>
          <cell r="GT141"/>
          <cell r="GU141">
            <v>0</v>
          </cell>
          <cell r="GV141">
            <v>0</v>
          </cell>
        </row>
        <row r="142">
          <cell r="D142" t="str">
            <v/>
          </cell>
          <cell r="E142" t="str">
            <v/>
          </cell>
          <cell r="F142" t="str">
            <v/>
          </cell>
          <cell r="G142" t="str">
            <v/>
          </cell>
          <cell r="H142" t="str">
            <v/>
          </cell>
          <cell r="I142" t="str">
            <v/>
          </cell>
          <cell r="J142" t="str">
            <v/>
          </cell>
          <cell r="K142" t="str">
            <v/>
          </cell>
          <cell r="L142"/>
          <cell r="M142"/>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0</v>
          </cell>
          <cell r="CE142">
            <v>0</v>
          </cell>
          <cell r="CF142">
            <v>0</v>
          </cell>
          <cell r="CG142">
            <v>0</v>
          </cell>
          <cell r="CH142">
            <v>0</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0</v>
          </cell>
          <cell r="DS142"/>
          <cell r="DT142"/>
          <cell r="DU142">
            <v>0</v>
          </cell>
          <cell r="DV142" t="str">
            <v/>
          </cell>
          <cell r="DW142" t="str">
            <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0</v>
          </cell>
          <cell r="EM142">
            <v>0</v>
          </cell>
          <cell r="EN142">
            <v>0</v>
          </cell>
          <cell r="EO142">
            <v>0</v>
          </cell>
          <cell r="EP142">
            <v>0</v>
          </cell>
          <cell r="EQ142">
            <v>0</v>
          </cell>
          <cell r="ER142">
            <v>0</v>
          </cell>
          <cell r="ES142">
            <v>0</v>
          </cell>
          <cell r="ET142">
            <v>0</v>
          </cell>
          <cell r="EU142">
            <v>0</v>
          </cell>
          <cell r="EV142">
            <v>0</v>
          </cell>
          <cell r="EW142">
            <v>0</v>
          </cell>
          <cell r="EX142">
            <v>0</v>
          </cell>
          <cell r="EY142">
            <v>0</v>
          </cell>
          <cell r="EZ142">
            <v>0</v>
          </cell>
          <cell r="FA142">
            <v>0</v>
          </cell>
          <cell r="FB142">
            <v>0</v>
          </cell>
          <cell r="FC142"/>
          <cell r="FD142">
            <v>0</v>
          </cell>
          <cell r="FE142">
            <v>0</v>
          </cell>
          <cell r="FF142">
            <v>0</v>
          </cell>
          <cell r="FG142">
            <v>0</v>
          </cell>
          <cell r="FH142">
            <v>0</v>
          </cell>
          <cell r="FI142">
            <v>0</v>
          </cell>
          <cell r="FJ142">
            <v>0</v>
          </cell>
          <cell r="FK142">
            <v>0</v>
          </cell>
          <cell r="FL142">
            <v>0</v>
          </cell>
          <cell r="FM142">
            <v>0</v>
          </cell>
          <cell r="FN142">
            <v>0</v>
          </cell>
          <cell r="FO142"/>
          <cell r="FP142"/>
          <cell r="FQ142"/>
          <cell r="FR142">
            <v>0</v>
          </cell>
          <cell r="FS142">
            <v>0</v>
          </cell>
          <cell r="FT142">
            <v>0</v>
          </cell>
          <cell r="FU142">
            <v>0</v>
          </cell>
          <cell r="FV142">
            <v>0</v>
          </cell>
          <cell r="FW142">
            <v>0</v>
          </cell>
          <cell r="FX142">
            <v>0</v>
          </cell>
          <cell r="FY142">
            <v>0</v>
          </cell>
          <cell r="FZ142">
            <v>0</v>
          </cell>
          <cell r="GA142" t="str">
            <v/>
          </cell>
          <cell r="GB142">
            <v>0</v>
          </cell>
          <cell r="GC142" t="str">
            <v>CHECK - SHORT YEAR</v>
          </cell>
          <cell r="GD142"/>
          <cell r="GE142"/>
          <cell r="GF142">
            <v>0</v>
          </cell>
          <cell r="GG142">
            <v>0</v>
          </cell>
          <cell r="GH142">
            <v>0</v>
          </cell>
          <cell r="GI142"/>
          <cell r="GJ142">
            <v>0</v>
          </cell>
          <cell r="GK142">
            <v>0</v>
          </cell>
          <cell r="GL142">
            <v>0</v>
          </cell>
          <cell r="GM142">
            <v>0</v>
          </cell>
          <cell r="GN142">
            <v>0</v>
          </cell>
          <cell r="GO142">
            <v>0</v>
          </cell>
          <cell r="GP142">
            <v>0</v>
          </cell>
          <cell r="GQ142">
            <v>0</v>
          </cell>
          <cell r="GR142">
            <v>0</v>
          </cell>
          <cell r="GS142">
            <v>0</v>
          </cell>
          <cell r="GT142"/>
          <cell r="GU142">
            <v>0</v>
          </cell>
          <cell r="GV142">
            <v>0</v>
          </cell>
        </row>
        <row r="143">
          <cell r="D143" t="str">
            <v/>
          </cell>
          <cell r="E143" t="str">
            <v/>
          </cell>
          <cell r="F143" t="str">
            <v/>
          </cell>
          <cell r="G143" t="str">
            <v/>
          </cell>
          <cell r="H143" t="str">
            <v/>
          </cell>
          <cell r="I143" t="str">
            <v/>
          </cell>
          <cell r="J143" t="str">
            <v/>
          </cell>
          <cell r="K143" t="str">
            <v/>
          </cell>
          <cell r="L143"/>
          <cell r="M143"/>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cell r="DT143"/>
          <cell r="DU143">
            <v>0</v>
          </cell>
          <cell r="DV143" t="str">
            <v/>
          </cell>
          <cell r="DW143" t="str">
            <v/>
          </cell>
          <cell r="DX143">
            <v>0</v>
          </cell>
          <cell r="DY143">
            <v>0</v>
          </cell>
          <cell r="DZ143">
            <v>0</v>
          </cell>
          <cell r="EA143">
            <v>0</v>
          </cell>
          <cell r="EB143">
            <v>0</v>
          </cell>
          <cell r="EC143">
            <v>0</v>
          </cell>
          <cell r="ED143">
            <v>0</v>
          </cell>
          <cell r="EE143">
            <v>0</v>
          </cell>
          <cell r="EF143">
            <v>0</v>
          </cell>
          <cell r="EG143">
            <v>0</v>
          </cell>
          <cell r="EH143">
            <v>0</v>
          </cell>
          <cell r="EI143">
            <v>0</v>
          </cell>
          <cell r="EJ143">
            <v>0</v>
          </cell>
          <cell r="EK143">
            <v>0</v>
          </cell>
          <cell r="EL143">
            <v>0</v>
          </cell>
          <cell r="EM143">
            <v>0</v>
          </cell>
          <cell r="EN143">
            <v>0</v>
          </cell>
          <cell r="EO143">
            <v>0</v>
          </cell>
          <cell r="EP143">
            <v>0</v>
          </cell>
          <cell r="EQ143">
            <v>0</v>
          </cell>
          <cell r="ER143">
            <v>0</v>
          </cell>
          <cell r="ES143">
            <v>0</v>
          </cell>
          <cell r="ET143">
            <v>0</v>
          </cell>
          <cell r="EU143">
            <v>0</v>
          </cell>
          <cell r="EV143">
            <v>0</v>
          </cell>
          <cell r="EW143">
            <v>0</v>
          </cell>
          <cell r="EX143">
            <v>0</v>
          </cell>
          <cell r="EY143">
            <v>0</v>
          </cell>
          <cell r="EZ143">
            <v>0</v>
          </cell>
          <cell r="FA143">
            <v>0</v>
          </cell>
          <cell r="FB143">
            <v>0</v>
          </cell>
          <cell r="FC143"/>
          <cell r="FD143">
            <v>0</v>
          </cell>
          <cell r="FE143">
            <v>0</v>
          </cell>
          <cell r="FF143">
            <v>0</v>
          </cell>
          <cell r="FG143">
            <v>0</v>
          </cell>
          <cell r="FH143">
            <v>0</v>
          </cell>
          <cell r="FI143">
            <v>0</v>
          </cell>
          <cell r="FJ143">
            <v>0</v>
          </cell>
          <cell r="FK143">
            <v>0</v>
          </cell>
          <cell r="FL143">
            <v>0</v>
          </cell>
          <cell r="FM143">
            <v>0</v>
          </cell>
          <cell r="FN143">
            <v>0</v>
          </cell>
          <cell r="FO143"/>
          <cell r="FP143"/>
          <cell r="FQ143"/>
          <cell r="FR143">
            <v>0</v>
          </cell>
          <cell r="FS143">
            <v>0</v>
          </cell>
          <cell r="FT143">
            <v>0</v>
          </cell>
          <cell r="FU143">
            <v>0</v>
          </cell>
          <cell r="FV143">
            <v>0</v>
          </cell>
          <cell r="FW143">
            <v>0</v>
          </cell>
          <cell r="FX143">
            <v>0</v>
          </cell>
          <cell r="FY143">
            <v>0</v>
          </cell>
          <cell r="FZ143">
            <v>0</v>
          </cell>
          <cell r="GA143" t="str">
            <v/>
          </cell>
          <cell r="GB143">
            <v>0</v>
          </cell>
          <cell r="GC143" t="str">
            <v>CHECK - SHORT YEAR</v>
          </cell>
          <cell r="GD143"/>
          <cell r="GE143"/>
          <cell r="GF143">
            <v>0</v>
          </cell>
          <cell r="GG143">
            <v>0</v>
          </cell>
          <cell r="GH143">
            <v>0</v>
          </cell>
          <cell r="GI143"/>
          <cell r="GJ143">
            <v>0</v>
          </cell>
          <cell r="GK143">
            <v>0</v>
          </cell>
          <cell r="GL143">
            <v>0</v>
          </cell>
          <cell r="GM143">
            <v>0</v>
          </cell>
          <cell r="GN143">
            <v>0</v>
          </cell>
          <cell r="GO143">
            <v>0</v>
          </cell>
          <cell r="GP143">
            <v>0</v>
          </cell>
          <cell r="GQ143">
            <v>0</v>
          </cell>
          <cell r="GR143">
            <v>0</v>
          </cell>
          <cell r="GS143">
            <v>0</v>
          </cell>
          <cell r="GT143"/>
          <cell r="GU143">
            <v>0</v>
          </cell>
          <cell r="GV143">
            <v>0</v>
          </cell>
        </row>
        <row r="144">
          <cell r="D144" t="str">
            <v/>
          </cell>
          <cell r="E144" t="str">
            <v/>
          </cell>
          <cell r="F144" t="str">
            <v/>
          </cell>
          <cell r="G144" t="str">
            <v/>
          </cell>
          <cell r="H144" t="str">
            <v/>
          </cell>
          <cell r="I144" t="str">
            <v/>
          </cell>
          <cell r="J144" t="str">
            <v/>
          </cell>
          <cell r="K144" t="str">
            <v/>
          </cell>
          <cell r="L144"/>
          <cell r="M144"/>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cell r="DT144"/>
          <cell r="DU144">
            <v>0</v>
          </cell>
          <cell r="DV144" t="str">
            <v/>
          </cell>
          <cell r="DW144" t="str">
            <v/>
          </cell>
          <cell r="DX144">
            <v>0</v>
          </cell>
          <cell r="DY144">
            <v>0</v>
          </cell>
          <cell r="DZ144">
            <v>0</v>
          </cell>
          <cell r="EA144">
            <v>0</v>
          </cell>
          <cell r="EB144">
            <v>0</v>
          </cell>
          <cell r="EC144">
            <v>0</v>
          </cell>
          <cell r="ED144">
            <v>0</v>
          </cell>
          <cell r="EE144">
            <v>0</v>
          </cell>
          <cell r="EF144">
            <v>0</v>
          </cell>
          <cell r="EG144">
            <v>0</v>
          </cell>
          <cell r="EH144">
            <v>0</v>
          </cell>
          <cell r="EI144">
            <v>0</v>
          </cell>
          <cell r="EJ144">
            <v>0</v>
          </cell>
          <cell r="EK144">
            <v>0</v>
          </cell>
          <cell r="EL144">
            <v>0</v>
          </cell>
          <cell r="EM144">
            <v>0</v>
          </cell>
          <cell r="EN144">
            <v>0</v>
          </cell>
          <cell r="EO144">
            <v>0</v>
          </cell>
          <cell r="EP144">
            <v>0</v>
          </cell>
          <cell r="EQ144">
            <v>0</v>
          </cell>
          <cell r="ER144">
            <v>0</v>
          </cell>
          <cell r="ES144">
            <v>0</v>
          </cell>
          <cell r="ET144">
            <v>0</v>
          </cell>
          <cell r="EU144">
            <v>0</v>
          </cell>
          <cell r="EV144">
            <v>0</v>
          </cell>
          <cell r="EW144">
            <v>0</v>
          </cell>
          <cell r="EX144">
            <v>0</v>
          </cell>
          <cell r="EY144">
            <v>0</v>
          </cell>
          <cell r="EZ144">
            <v>0</v>
          </cell>
          <cell r="FA144">
            <v>0</v>
          </cell>
          <cell r="FB144">
            <v>0</v>
          </cell>
          <cell r="FC144"/>
          <cell r="FD144">
            <v>0</v>
          </cell>
          <cell r="FE144">
            <v>0</v>
          </cell>
          <cell r="FF144">
            <v>0</v>
          </cell>
          <cell r="FG144">
            <v>0</v>
          </cell>
          <cell r="FH144">
            <v>0</v>
          </cell>
          <cell r="FI144">
            <v>0</v>
          </cell>
          <cell r="FJ144">
            <v>0</v>
          </cell>
          <cell r="FK144">
            <v>0</v>
          </cell>
          <cell r="FL144">
            <v>0</v>
          </cell>
          <cell r="FM144">
            <v>0</v>
          </cell>
          <cell r="FN144">
            <v>0</v>
          </cell>
          <cell r="FO144"/>
          <cell r="FP144"/>
          <cell r="FQ144"/>
          <cell r="FR144">
            <v>0</v>
          </cell>
          <cell r="FS144">
            <v>0</v>
          </cell>
          <cell r="FT144">
            <v>0</v>
          </cell>
          <cell r="FU144">
            <v>0</v>
          </cell>
          <cell r="FV144">
            <v>0</v>
          </cell>
          <cell r="FW144">
            <v>0</v>
          </cell>
          <cell r="FX144">
            <v>0</v>
          </cell>
          <cell r="FY144">
            <v>0</v>
          </cell>
          <cell r="FZ144">
            <v>0</v>
          </cell>
          <cell r="GA144" t="str">
            <v/>
          </cell>
          <cell r="GB144">
            <v>0</v>
          </cell>
          <cell r="GC144" t="str">
            <v>CHECK - SHORT YEAR</v>
          </cell>
          <cell r="GD144"/>
          <cell r="GE144"/>
          <cell r="GF144">
            <v>0</v>
          </cell>
          <cell r="GG144">
            <v>0</v>
          </cell>
          <cell r="GH144">
            <v>0</v>
          </cell>
          <cell r="GI144"/>
          <cell r="GJ144">
            <v>0</v>
          </cell>
          <cell r="GK144">
            <v>0</v>
          </cell>
          <cell r="GL144">
            <v>0</v>
          </cell>
          <cell r="GM144">
            <v>0</v>
          </cell>
          <cell r="GN144">
            <v>0</v>
          </cell>
          <cell r="GO144">
            <v>0</v>
          </cell>
          <cell r="GP144">
            <v>0</v>
          </cell>
          <cell r="GQ144">
            <v>0</v>
          </cell>
          <cell r="GR144">
            <v>0</v>
          </cell>
          <cell r="GS144">
            <v>0</v>
          </cell>
          <cell r="GT144"/>
          <cell r="GU144">
            <v>0</v>
          </cell>
          <cell r="GV144">
            <v>0</v>
          </cell>
        </row>
        <row r="145">
          <cell r="D145" t="str">
            <v/>
          </cell>
          <cell r="E145" t="str">
            <v/>
          </cell>
          <cell r="F145" t="str">
            <v/>
          </cell>
          <cell r="G145" t="str">
            <v/>
          </cell>
          <cell r="H145" t="str">
            <v/>
          </cell>
          <cell r="I145" t="str">
            <v/>
          </cell>
          <cell r="J145" t="str">
            <v/>
          </cell>
          <cell r="K145" t="str">
            <v/>
          </cell>
          <cell r="L145"/>
          <cell r="M145"/>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cell r="DA145">
            <v>0</v>
          </cell>
          <cell r="DB145">
            <v>0</v>
          </cell>
          <cell r="DC145">
            <v>0</v>
          </cell>
          <cell r="DD145">
            <v>0</v>
          </cell>
          <cell r="DE145">
            <v>0</v>
          </cell>
          <cell r="DF145">
            <v>0</v>
          </cell>
          <cell r="DG145">
            <v>0</v>
          </cell>
          <cell r="DH145">
            <v>0</v>
          </cell>
          <cell r="DI145">
            <v>0</v>
          </cell>
          <cell r="DJ145">
            <v>0</v>
          </cell>
          <cell r="DK145">
            <v>0</v>
          </cell>
          <cell r="DL145">
            <v>0</v>
          </cell>
          <cell r="DM145">
            <v>0</v>
          </cell>
          <cell r="DN145">
            <v>0</v>
          </cell>
          <cell r="DO145">
            <v>0</v>
          </cell>
          <cell r="DP145">
            <v>0</v>
          </cell>
          <cell r="DQ145">
            <v>0</v>
          </cell>
          <cell r="DR145">
            <v>0</v>
          </cell>
          <cell r="DS145"/>
          <cell r="DT145"/>
          <cell r="DU145">
            <v>0</v>
          </cell>
          <cell r="DV145" t="str">
            <v/>
          </cell>
          <cell r="DW145" t="str">
            <v/>
          </cell>
          <cell r="DX145">
            <v>0</v>
          </cell>
          <cell r="DY145">
            <v>0</v>
          </cell>
          <cell r="DZ145">
            <v>0</v>
          </cell>
          <cell r="EA145">
            <v>0</v>
          </cell>
          <cell r="EB145">
            <v>0</v>
          </cell>
          <cell r="EC145">
            <v>0</v>
          </cell>
          <cell r="ED145">
            <v>0</v>
          </cell>
          <cell r="EE145">
            <v>0</v>
          </cell>
          <cell r="EF145">
            <v>0</v>
          </cell>
          <cell r="EG145">
            <v>0</v>
          </cell>
          <cell r="EH145">
            <v>0</v>
          </cell>
          <cell r="EI145">
            <v>0</v>
          </cell>
          <cell r="EJ145">
            <v>0</v>
          </cell>
          <cell r="EK145">
            <v>0</v>
          </cell>
          <cell r="EL145">
            <v>0</v>
          </cell>
          <cell r="EM145">
            <v>0</v>
          </cell>
          <cell r="EN145">
            <v>0</v>
          </cell>
          <cell r="EO145">
            <v>0</v>
          </cell>
          <cell r="EP145">
            <v>0</v>
          </cell>
          <cell r="EQ145">
            <v>0</v>
          </cell>
          <cell r="ER145">
            <v>0</v>
          </cell>
          <cell r="ES145">
            <v>0</v>
          </cell>
          <cell r="ET145">
            <v>0</v>
          </cell>
          <cell r="EU145">
            <v>0</v>
          </cell>
          <cell r="EV145">
            <v>0</v>
          </cell>
          <cell r="EW145">
            <v>0</v>
          </cell>
          <cell r="EX145">
            <v>0</v>
          </cell>
          <cell r="EY145">
            <v>0</v>
          </cell>
          <cell r="EZ145">
            <v>0</v>
          </cell>
          <cell r="FA145">
            <v>0</v>
          </cell>
          <cell r="FB145">
            <v>0</v>
          </cell>
          <cell r="FC145"/>
          <cell r="FD145">
            <v>0</v>
          </cell>
          <cell r="FE145">
            <v>0</v>
          </cell>
          <cell r="FF145">
            <v>0</v>
          </cell>
          <cell r="FG145">
            <v>0</v>
          </cell>
          <cell r="FH145">
            <v>0</v>
          </cell>
          <cell r="FI145">
            <v>0</v>
          </cell>
          <cell r="FJ145">
            <v>0</v>
          </cell>
          <cell r="FK145">
            <v>0</v>
          </cell>
          <cell r="FL145">
            <v>0</v>
          </cell>
          <cell r="FM145">
            <v>0</v>
          </cell>
          <cell r="FN145">
            <v>0</v>
          </cell>
          <cell r="FO145"/>
          <cell r="FP145"/>
          <cell r="FQ145"/>
          <cell r="FR145">
            <v>0</v>
          </cell>
          <cell r="FS145">
            <v>0</v>
          </cell>
          <cell r="FT145">
            <v>0</v>
          </cell>
          <cell r="FU145">
            <v>0</v>
          </cell>
          <cell r="FV145">
            <v>0</v>
          </cell>
          <cell r="FW145">
            <v>0</v>
          </cell>
          <cell r="FX145">
            <v>0</v>
          </cell>
          <cell r="FY145">
            <v>0</v>
          </cell>
          <cell r="FZ145">
            <v>0</v>
          </cell>
          <cell r="GA145" t="str">
            <v/>
          </cell>
          <cell r="GB145">
            <v>0</v>
          </cell>
          <cell r="GC145" t="str">
            <v>CHECK - SHORT YEAR</v>
          </cell>
          <cell r="GD145"/>
          <cell r="GE145"/>
          <cell r="GF145">
            <v>0</v>
          </cell>
          <cell r="GG145">
            <v>0</v>
          </cell>
          <cell r="GH145">
            <v>0</v>
          </cell>
          <cell r="GI145"/>
          <cell r="GJ145">
            <v>0</v>
          </cell>
          <cell r="GK145">
            <v>0</v>
          </cell>
          <cell r="GL145">
            <v>0</v>
          </cell>
          <cell r="GM145">
            <v>0</v>
          </cell>
          <cell r="GN145">
            <v>0</v>
          </cell>
          <cell r="GO145">
            <v>0</v>
          </cell>
          <cell r="GP145">
            <v>0</v>
          </cell>
          <cell r="GQ145">
            <v>0</v>
          </cell>
          <cell r="GR145">
            <v>0</v>
          </cell>
          <cell r="GS145">
            <v>0</v>
          </cell>
          <cell r="GT145"/>
          <cell r="GU145">
            <v>0</v>
          </cell>
          <cell r="GV145">
            <v>0</v>
          </cell>
        </row>
        <row r="146">
          <cell r="D146" t="str">
            <v/>
          </cell>
          <cell r="E146" t="str">
            <v/>
          </cell>
          <cell r="F146" t="str">
            <v/>
          </cell>
          <cell r="G146" t="str">
            <v/>
          </cell>
          <cell r="H146" t="str">
            <v/>
          </cell>
          <cell r="I146" t="str">
            <v/>
          </cell>
          <cell r="J146" t="str">
            <v/>
          </cell>
          <cell r="K146" t="str">
            <v/>
          </cell>
          <cell r="L146"/>
          <cell r="M146"/>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v>
          </cell>
          <cell r="DO146">
            <v>0</v>
          </cell>
          <cell r="DP146">
            <v>0</v>
          </cell>
          <cell r="DQ146">
            <v>0</v>
          </cell>
          <cell r="DR146">
            <v>0</v>
          </cell>
          <cell r="DS146"/>
          <cell r="DT146"/>
          <cell r="DU146">
            <v>0</v>
          </cell>
          <cell r="DV146" t="str">
            <v/>
          </cell>
          <cell r="DW146" t="str">
            <v/>
          </cell>
          <cell r="DX146">
            <v>0</v>
          </cell>
          <cell r="DY146">
            <v>0</v>
          </cell>
          <cell r="DZ146">
            <v>0</v>
          </cell>
          <cell r="EA146">
            <v>0</v>
          </cell>
          <cell r="EB146">
            <v>0</v>
          </cell>
          <cell r="EC146">
            <v>0</v>
          </cell>
          <cell r="ED146">
            <v>0</v>
          </cell>
          <cell r="EE146">
            <v>0</v>
          </cell>
          <cell r="EF146">
            <v>0</v>
          </cell>
          <cell r="EG146">
            <v>0</v>
          </cell>
          <cell r="EH146">
            <v>0</v>
          </cell>
          <cell r="EI146">
            <v>0</v>
          </cell>
          <cell r="EJ146">
            <v>0</v>
          </cell>
          <cell r="EK146">
            <v>0</v>
          </cell>
          <cell r="EL146">
            <v>0</v>
          </cell>
          <cell r="EM146">
            <v>0</v>
          </cell>
          <cell r="EN146">
            <v>0</v>
          </cell>
          <cell r="EO146">
            <v>0</v>
          </cell>
          <cell r="EP146">
            <v>0</v>
          </cell>
          <cell r="EQ146">
            <v>0</v>
          </cell>
          <cell r="ER146">
            <v>0</v>
          </cell>
          <cell r="ES146">
            <v>0</v>
          </cell>
          <cell r="ET146">
            <v>0</v>
          </cell>
          <cell r="EU146">
            <v>0</v>
          </cell>
          <cell r="EV146">
            <v>0</v>
          </cell>
          <cell r="EW146">
            <v>0</v>
          </cell>
          <cell r="EX146">
            <v>0</v>
          </cell>
          <cell r="EY146">
            <v>0</v>
          </cell>
          <cell r="EZ146">
            <v>0</v>
          </cell>
          <cell r="FA146">
            <v>0</v>
          </cell>
          <cell r="FB146">
            <v>0</v>
          </cell>
          <cell r="FC146"/>
          <cell r="FD146">
            <v>0</v>
          </cell>
          <cell r="FE146">
            <v>0</v>
          </cell>
          <cell r="FF146">
            <v>0</v>
          </cell>
          <cell r="FG146">
            <v>0</v>
          </cell>
          <cell r="FH146">
            <v>0</v>
          </cell>
          <cell r="FI146">
            <v>0</v>
          </cell>
          <cell r="FJ146">
            <v>0</v>
          </cell>
          <cell r="FK146">
            <v>0</v>
          </cell>
          <cell r="FL146">
            <v>0</v>
          </cell>
          <cell r="FM146">
            <v>0</v>
          </cell>
          <cell r="FN146">
            <v>0</v>
          </cell>
          <cell r="FO146"/>
          <cell r="FP146"/>
          <cell r="FQ146"/>
          <cell r="FR146">
            <v>0</v>
          </cell>
          <cell r="FS146">
            <v>0</v>
          </cell>
          <cell r="FT146">
            <v>0</v>
          </cell>
          <cell r="FU146">
            <v>0</v>
          </cell>
          <cell r="FV146">
            <v>0</v>
          </cell>
          <cell r="FW146">
            <v>0</v>
          </cell>
          <cell r="FX146">
            <v>0</v>
          </cell>
          <cell r="FY146">
            <v>0</v>
          </cell>
          <cell r="FZ146">
            <v>0</v>
          </cell>
          <cell r="GA146" t="str">
            <v/>
          </cell>
          <cell r="GB146">
            <v>0</v>
          </cell>
          <cell r="GC146" t="str">
            <v>CHECK - SHORT YEAR</v>
          </cell>
          <cell r="GD146"/>
          <cell r="GE146"/>
          <cell r="GF146">
            <v>0</v>
          </cell>
          <cell r="GG146">
            <v>0</v>
          </cell>
          <cell r="GH146">
            <v>0</v>
          </cell>
          <cell r="GI146"/>
          <cell r="GJ146">
            <v>0</v>
          </cell>
          <cell r="GK146">
            <v>0</v>
          </cell>
          <cell r="GL146">
            <v>0</v>
          </cell>
          <cell r="GM146">
            <v>0</v>
          </cell>
          <cell r="GN146">
            <v>0</v>
          </cell>
          <cell r="GO146">
            <v>0</v>
          </cell>
          <cell r="GP146">
            <v>0</v>
          </cell>
          <cell r="GQ146">
            <v>0</v>
          </cell>
          <cell r="GR146">
            <v>0</v>
          </cell>
          <cell r="GS146">
            <v>0</v>
          </cell>
          <cell r="GT146"/>
          <cell r="GU146">
            <v>0</v>
          </cell>
          <cell r="GV146">
            <v>0</v>
          </cell>
        </row>
        <row r="147">
          <cell r="D147" t="str">
            <v/>
          </cell>
          <cell r="E147" t="str">
            <v/>
          </cell>
          <cell r="F147" t="str">
            <v/>
          </cell>
          <cell r="G147" t="str">
            <v/>
          </cell>
          <cell r="H147" t="str">
            <v/>
          </cell>
          <cell r="I147" t="str">
            <v/>
          </cell>
          <cell r="J147" t="str">
            <v/>
          </cell>
          <cell r="K147" t="str">
            <v/>
          </cell>
          <cell r="L147"/>
          <cell r="M147"/>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K147">
            <v>0</v>
          </cell>
          <cell r="DL147">
            <v>0</v>
          </cell>
          <cell r="DM147">
            <v>0</v>
          </cell>
          <cell r="DN147">
            <v>0</v>
          </cell>
          <cell r="DO147">
            <v>0</v>
          </cell>
          <cell r="DP147">
            <v>0</v>
          </cell>
          <cell r="DQ147">
            <v>0</v>
          </cell>
          <cell r="DR147">
            <v>0</v>
          </cell>
          <cell r="DS147"/>
          <cell r="DT147"/>
          <cell r="DU147">
            <v>0</v>
          </cell>
          <cell r="DV147" t="str">
            <v/>
          </cell>
          <cell r="DW147" t="str">
            <v/>
          </cell>
          <cell r="DX147">
            <v>0</v>
          </cell>
          <cell r="DY147">
            <v>0</v>
          </cell>
          <cell r="DZ147">
            <v>0</v>
          </cell>
          <cell r="EA147">
            <v>0</v>
          </cell>
          <cell r="EB147">
            <v>0</v>
          </cell>
          <cell r="EC147">
            <v>0</v>
          </cell>
          <cell r="ED147">
            <v>0</v>
          </cell>
          <cell r="EE147">
            <v>0</v>
          </cell>
          <cell r="EF147">
            <v>0</v>
          </cell>
          <cell r="EG147">
            <v>0</v>
          </cell>
          <cell r="EH147">
            <v>0</v>
          </cell>
          <cell r="EI147">
            <v>0</v>
          </cell>
          <cell r="EJ147">
            <v>0</v>
          </cell>
          <cell r="EK147">
            <v>0</v>
          </cell>
          <cell r="EL147">
            <v>0</v>
          </cell>
          <cell r="EM147">
            <v>0</v>
          </cell>
          <cell r="EN147">
            <v>0</v>
          </cell>
          <cell r="EO147">
            <v>0</v>
          </cell>
          <cell r="EP147">
            <v>0</v>
          </cell>
          <cell r="EQ147">
            <v>0</v>
          </cell>
          <cell r="ER147">
            <v>0</v>
          </cell>
          <cell r="ES147">
            <v>0</v>
          </cell>
          <cell r="ET147">
            <v>0</v>
          </cell>
          <cell r="EU147">
            <v>0</v>
          </cell>
          <cell r="EV147">
            <v>0</v>
          </cell>
          <cell r="EW147">
            <v>0</v>
          </cell>
          <cell r="EX147">
            <v>0</v>
          </cell>
          <cell r="EY147">
            <v>0</v>
          </cell>
          <cell r="EZ147">
            <v>0</v>
          </cell>
          <cell r="FA147">
            <v>0</v>
          </cell>
          <cell r="FB147">
            <v>0</v>
          </cell>
          <cell r="FC147"/>
          <cell r="FD147">
            <v>0</v>
          </cell>
          <cell r="FE147">
            <v>0</v>
          </cell>
          <cell r="FF147">
            <v>0</v>
          </cell>
          <cell r="FG147">
            <v>0</v>
          </cell>
          <cell r="FH147">
            <v>0</v>
          </cell>
          <cell r="FI147">
            <v>0</v>
          </cell>
          <cell r="FJ147">
            <v>0</v>
          </cell>
          <cell r="FK147">
            <v>0</v>
          </cell>
          <cell r="FL147">
            <v>0</v>
          </cell>
          <cell r="FM147">
            <v>0</v>
          </cell>
          <cell r="FN147">
            <v>0</v>
          </cell>
          <cell r="FO147"/>
          <cell r="FP147"/>
          <cell r="FQ147"/>
          <cell r="FR147">
            <v>0</v>
          </cell>
          <cell r="FS147">
            <v>0</v>
          </cell>
          <cell r="FT147">
            <v>0</v>
          </cell>
          <cell r="FU147">
            <v>0</v>
          </cell>
          <cell r="FV147">
            <v>0</v>
          </cell>
          <cell r="FW147">
            <v>0</v>
          </cell>
          <cell r="FX147">
            <v>0</v>
          </cell>
          <cell r="FY147">
            <v>0</v>
          </cell>
          <cell r="FZ147">
            <v>0</v>
          </cell>
          <cell r="GA147" t="str">
            <v/>
          </cell>
          <cell r="GB147">
            <v>0</v>
          </cell>
          <cell r="GC147" t="str">
            <v>CHECK - SHORT YEAR</v>
          </cell>
          <cell r="GD147"/>
          <cell r="GE147"/>
          <cell r="GF147">
            <v>0</v>
          </cell>
          <cell r="GG147">
            <v>0</v>
          </cell>
          <cell r="GH147">
            <v>0</v>
          </cell>
          <cell r="GI147"/>
          <cell r="GJ147">
            <v>0</v>
          </cell>
          <cell r="GK147">
            <v>0</v>
          </cell>
          <cell r="GL147">
            <v>0</v>
          </cell>
          <cell r="GM147">
            <v>0</v>
          </cell>
          <cell r="GN147">
            <v>0</v>
          </cell>
          <cell r="GO147">
            <v>0</v>
          </cell>
          <cell r="GP147">
            <v>0</v>
          </cell>
          <cell r="GQ147">
            <v>0</v>
          </cell>
          <cell r="GR147">
            <v>0</v>
          </cell>
          <cell r="GS147">
            <v>0</v>
          </cell>
          <cell r="GT147"/>
          <cell r="GU147">
            <v>0</v>
          </cell>
          <cell r="GV147">
            <v>0</v>
          </cell>
        </row>
        <row r="148">
          <cell r="D148" t="str">
            <v/>
          </cell>
          <cell r="E148" t="str">
            <v/>
          </cell>
          <cell r="F148" t="str">
            <v/>
          </cell>
          <cell r="G148" t="str">
            <v/>
          </cell>
          <cell r="H148" t="str">
            <v/>
          </cell>
          <cell r="I148" t="str">
            <v/>
          </cell>
          <cell r="J148" t="str">
            <v/>
          </cell>
          <cell r="K148" t="str">
            <v/>
          </cell>
          <cell r="L148"/>
          <cell r="M148"/>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0</v>
          </cell>
          <cell r="CJ148">
            <v>0</v>
          </cell>
          <cell r="CK148">
            <v>0</v>
          </cell>
          <cell r="CL148">
            <v>0</v>
          </cell>
          <cell r="CM148">
            <v>0</v>
          </cell>
          <cell r="CN148">
            <v>0</v>
          </cell>
          <cell r="CO148">
            <v>0</v>
          </cell>
          <cell r="CP148">
            <v>0</v>
          </cell>
          <cell r="CQ148">
            <v>0</v>
          </cell>
          <cell r="CR148">
            <v>0</v>
          </cell>
          <cell r="CS148">
            <v>0</v>
          </cell>
          <cell r="CT148">
            <v>0</v>
          </cell>
          <cell r="CU148">
            <v>0</v>
          </cell>
          <cell r="CV148">
            <v>0</v>
          </cell>
          <cell r="CW148">
            <v>0</v>
          </cell>
          <cell r="CX148">
            <v>0</v>
          </cell>
          <cell r="CY148">
            <v>0</v>
          </cell>
          <cell r="CZ148">
            <v>0</v>
          </cell>
          <cell r="DA148">
            <v>0</v>
          </cell>
          <cell r="DB148">
            <v>0</v>
          </cell>
          <cell r="DC148">
            <v>0</v>
          </cell>
          <cell r="DD148">
            <v>0</v>
          </cell>
          <cell r="DE148">
            <v>0</v>
          </cell>
          <cell r="DF148">
            <v>0</v>
          </cell>
          <cell r="DG148">
            <v>0</v>
          </cell>
          <cell r="DH148">
            <v>0</v>
          </cell>
          <cell r="DI148">
            <v>0</v>
          </cell>
          <cell r="DJ148">
            <v>0</v>
          </cell>
          <cell r="DK148">
            <v>0</v>
          </cell>
          <cell r="DL148">
            <v>0</v>
          </cell>
          <cell r="DM148">
            <v>0</v>
          </cell>
          <cell r="DN148">
            <v>0</v>
          </cell>
          <cell r="DO148">
            <v>0</v>
          </cell>
          <cell r="DP148">
            <v>0</v>
          </cell>
          <cell r="DQ148">
            <v>0</v>
          </cell>
          <cell r="DR148">
            <v>0</v>
          </cell>
          <cell r="DS148"/>
          <cell r="DT148"/>
          <cell r="DU148">
            <v>0</v>
          </cell>
          <cell r="DV148" t="str">
            <v/>
          </cell>
          <cell r="DW148" t="str">
            <v/>
          </cell>
          <cell r="DX148">
            <v>0</v>
          </cell>
          <cell r="DY148">
            <v>0</v>
          </cell>
          <cell r="DZ148">
            <v>0</v>
          </cell>
          <cell r="EA148">
            <v>0</v>
          </cell>
          <cell r="EB148">
            <v>0</v>
          </cell>
          <cell r="EC148">
            <v>0</v>
          </cell>
          <cell r="ED148">
            <v>0</v>
          </cell>
          <cell r="EE148">
            <v>0</v>
          </cell>
          <cell r="EF148">
            <v>0</v>
          </cell>
          <cell r="EG148">
            <v>0</v>
          </cell>
          <cell r="EH148">
            <v>0</v>
          </cell>
          <cell r="EI148">
            <v>0</v>
          </cell>
          <cell r="EJ148">
            <v>0</v>
          </cell>
          <cell r="EK148">
            <v>0</v>
          </cell>
          <cell r="EL148">
            <v>0</v>
          </cell>
          <cell r="EM148">
            <v>0</v>
          </cell>
          <cell r="EN148">
            <v>0</v>
          </cell>
          <cell r="EO148">
            <v>0</v>
          </cell>
          <cell r="EP148">
            <v>0</v>
          </cell>
          <cell r="EQ148">
            <v>0</v>
          </cell>
          <cell r="ER148">
            <v>0</v>
          </cell>
          <cell r="ES148">
            <v>0</v>
          </cell>
          <cell r="ET148">
            <v>0</v>
          </cell>
          <cell r="EU148">
            <v>0</v>
          </cell>
          <cell r="EV148">
            <v>0</v>
          </cell>
          <cell r="EW148">
            <v>0</v>
          </cell>
          <cell r="EX148">
            <v>0</v>
          </cell>
          <cell r="EY148">
            <v>0</v>
          </cell>
          <cell r="EZ148">
            <v>0</v>
          </cell>
          <cell r="FA148">
            <v>0</v>
          </cell>
          <cell r="FB148">
            <v>0</v>
          </cell>
          <cell r="FC148"/>
          <cell r="FD148">
            <v>0</v>
          </cell>
          <cell r="FE148">
            <v>0</v>
          </cell>
          <cell r="FF148">
            <v>0</v>
          </cell>
          <cell r="FG148">
            <v>0</v>
          </cell>
          <cell r="FH148">
            <v>0</v>
          </cell>
          <cell r="FI148">
            <v>0</v>
          </cell>
          <cell r="FJ148">
            <v>0</v>
          </cell>
          <cell r="FK148">
            <v>0</v>
          </cell>
          <cell r="FL148">
            <v>0</v>
          </cell>
          <cell r="FM148">
            <v>0</v>
          </cell>
          <cell r="FN148">
            <v>0</v>
          </cell>
          <cell r="FO148"/>
          <cell r="FP148"/>
          <cell r="FQ148"/>
          <cell r="FR148">
            <v>0</v>
          </cell>
          <cell r="FS148">
            <v>0</v>
          </cell>
          <cell r="FT148">
            <v>0</v>
          </cell>
          <cell r="FU148">
            <v>0</v>
          </cell>
          <cell r="FV148">
            <v>0</v>
          </cell>
          <cell r="FW148">
            <v>0</v>
          </cell>
          <cell r="FX148">
            <v>0</v>
          </cell>
          <cell r="FY148">
            <v>0</v>
          </cell>
          <cell r="FZ148">
            <v>0</v>
          </cell>
          <cell r="GA148" t="str">
            <v/>
          </cell>
          <cell r="GB148">
            <v>0</v>
          </cell>
          <cell r="GC148" t="str">
            <v>CHECK - SHORT YEAR</v>
          </cell>
          <cell r="GD148"/>
          <cell r="GE148"/>
          <cell r="GF148">
            <v>0</v>
          </cell>
          <cell r="GG148">
            <v>0</v>
          </cell>
          <cell r="GH148">
            <v>0</v>
          </cell>
          <cell r="GI148"/>
          <cell r="GJ148">
            <v>0</v>
          </cell>
          <cell r="GK148">
            <v>0</v>
          </cell>
          <cell r="GL148">
            <v>0</v>
          </cell>
          <cell r="GM148">
            <v>0</v>
          </cell>
          <cell r="GN148">
            <v>0</v>
          </cell>
          <cell r="GO148">
            <v>0</v>
          </cell>
          <cell r="GP148">
            <v>0</v>
          </cell>
          <cell r="GQ148">
            <v>0</v>
          </cell>
          <cell r="GR148">
            <v>0</v>
          </cell>
          <cell r="GS148">
            <v>0</v>
          </cell>
          <cell r="GT148"/>
          <cell r="GU148">
            <v>0</v>
          </cell>
          <cell r="GV148">
            <v>0</v>
          </cell>
        </row>
        <row r="149">
          <cell r="D149" t="str">
            <v/>
          </cell>
          <cell r="E149" t="str">
            <v/>
          </cell>
          <cell r="F149" t="str">
            <v/>
          </cell>
          <cell r="G149" t="str">
            <v/>
          </cell>
          <cell r="H149" t="str">
            <v/>
          </cell>
          <cell r="I149" t="str">
            <v/>
          </cell>
          <cell r="J149" t="str">
            <v/>
          </cell>
          <cell r="K149" t="str">
            <v/>
          </cell>
          <cell r="L149"/>
          <cell r="M149"/>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I149">
            <v>0</v>
          </cell>
          <cell r="CJ149">
            <v>0</v>
          </cell>
          <cell r="CK149">
            <v>0</v>
          </cell>
          <cell r="CL149">
            <v>0</v>
          </cell>
          <cell r="CM149">
            <v>0</v>
          </cell>
          <cell r="CN149">
            <v>0</v>
          </cell>
          <cell r="CO149">
            <v>0</v>
          </cell>
          <cell r="CP149">
            <v>0</v>
          </cell>
          <cell r="CQ149">
            <v>0</v>
          </cell>
          <cell r="CR149">
            <v>0</v>
          </cell>
          <cell r="CS149">
            <v>0</v>
          </cell>
          <cell r="CT149">
            <v>0</v>
          </cell>
          <cell r="CU149">
            <v>0</v>
          </cell>
          <cell r="CV149">
            <v>0</v>
          </cell>
          <cell r="CW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K149">
            <v>0</v>
          </cell>
          <cell r="DL149">
            <v>0</v>
          </cell>
          <cell r="DM149">
            <v>0</v>
          </cell>
          <cell r="DN149">
            <v>0</v>
          </cell>
          <cell r="DO149">
            <v>0</v>
          </cell>
          <cell r="DP149">
            <v>0</v>
          </cell>
          <cell r="DQ149">
            <v>0</v>
          </cell>
          <cell r="DR149">
            <v>0</v>
          </cell>
          <cell r="DS149"/>
          <cell r="DT149"/>
          <cell r="DU149">
            <v>0</v>
          </cell>
          <cell r="DV149" t="str">
            <v/>
          </cell>
          <cell r="DW149" t="str">
            <v/>
          </cell>
          <cell r="DX149">
            <v>0</v>
          </cell>
          <cell r="DY149">
            <v>0</v>
          </cell>
          <cell r="DZ149">
            <v>0</v>
          </cell>
          <cell r="EA149">
            <v>0</v>
          </cell>
          <cell r="EB149">
            <v>0</v>
          </cell>
          <cell r="EC149">
            <v>0</v>
          </cell>
          <cell r="ED149">
            <v>0</v>
          </cell>
          <cell r="EE149">
            <v>0</v>
          </cell>
          <cell r="EF149">
            <v>0</v>
          </cell>
          <cell r="EG149">
            <v>0</v>
          </cell>
          <cell r="EH149">
            <v>0</v>
          </cell>
          <cell r="EI149">
            <v>0</v>
          </cell>
          <cell r="EJ149">
            <v>0</v>
          </cell>
          <cell r="EK149">
            <v>0</v>
          </cell>
          <cell r="EL149">
            <v>0</v>
          </cell>
          <cell r="EM149">
            <v>0</v>
          </cell>
          <cell r="EN149">
            <v>0</v>
          </cell>
          <cell r="EO149">
            <v>0</v>
          </cell>
          <cell r="EP149">
            <v>0</v>
          </cell>
          <cell r="EQ149">
            <v>0</v>
          </cell>
          <cell r="ER149">
            <v>0</v>
          </cell>
          <cell r="ES149">
            <v>0</v>
          </cell>
          <cell r="ET149">
            <v>0</v>
          </cell>
          <cell r="EU149">
            <v>0</v>
          </cell>
          <cell r="EV149">
            <v>0</v>
          </cell>
          <cell r="EW149">
            <v>0</v>
          </cell>
          <cell r="EX149">
            <v>0</v>
          </cell>
          <cell r="EY149">
            <v>0</v>
          </cell>
          <cell r="EZ149">
            <v>0</v>
          </cell>
          <cell r="FA149">
            <v>0</v>
          </cell>
          <cell r="FB149">
            <v>0</v>
          </cell>
          <cell r="FC149"/>
          <cell r="FD149">
            <v>0</v>
          </cell>
          <cell r="FE149">
            <v>0</v>
          </cell>
          <cell r="FF149">
            <v>0</v>
          </cell>
          <cell r="FG149">
            <v>0</v>
          </cell>
          <cell r="FH149">
            <v>0</v>
          </cell>
          <cell r="FI149">
            <v>0</v>
          </cell>
          <cell r="FJ149">
            <v>0</v>
          </cell>
          <cell r="FK149">
            <v>0</v>
          </cell>
          <cell r="FL149">
            <v>0</v>
          </cell>
          <cell r="FM149">
            <v>0</v>
          </cell>
          <cell r="FN149">
            <v>0</v>
          </cell>
          <cell r="FO149"/>
          <cell r="FP149"/>
          <cell r="FQ149"/>
          <cell r="FR149">
            <v>0</v>
          </cell>
          <cell r="FS149">
            <v>0</v>
          </cell>
          <cell r="FT149">
            <v>0</v>
          </cell>
          <cell r="FU149">
            <v>0</v>
          </cell>
          <cell r="FV149">
            <v>0</v>
          </cell>
          <cell r="FW149">
            <v>0</v>
          </cell>
          <cell r="FX149">
            <v>0</v>
          </cell>
          <cell r="FY149">
            <v>0</v>
          </cell>
          <cell r="FZ149">
            <v>0</v>
          </cell>
          <cell r="GA149" t="str">
            <v/>
          </cell>
          <cell r="GB149">
            <v>0</v>
          </cell>
          <cell r="GC149" t="str">
            <v>CHECK - SHORT YEAR</v>
          </cell>
          <cell r="GD149"/>
          <cell r="GE149"/>
          <cell r="GF149">
            <v>0</v>
          </cell>
          <cell r="GG149">
            <v>0</v>
          </cell>
          <cell r="GH149">
            <v>0</v>
          </cell>
          <cell r="GI149"/>
          <cell r="GJ149">
            <v>0</v>
          </cell>
          <cell r="GK149">
            <v>0</v>
          </cell>
          <cell r="GL149">
            <v>0</v>
          </cell>
          <cell r="GM149">
            <v>0</v>
          </cell>
          <cell r="GN149">
            <v>0</v>
          </cell>
          <cell r="GO149">
            <v>0</v>
          </cell>
          <cell r="GP149">
            <v>0</v>
          </cell>
          <cell r="GQ149">
            <v>0</v>
          </cell>
          <cell r="GR149">
            <v>0</v>
          </cell>
          <cell r="GS149">
            <v>0</v>
          </cell>
          <cell r="GT149"/>
          <cell r="GU149">
            <v>0</v>
          </cell>
          <cell r="GV149">
            <v>0</v>
          </cell>
        </row>
        <row r="150">
          <cell r="D150" t="str">
            <v/>
          </cell>
          <cell r="E150" t="str">
            <v/>
          </cell>
          <cell r="F150" t="str">
            <v/>
          </cell>
          <cell r="G150" t="str">
            <v/>
          </cell>
          <cell r="H150" t="str">
            <v/>
          </cell>
          <cell r="I150" t="str">
            <v/>
          </cell>
          <cell r="J150" t="str">
            <v/>
          </cell>
          <cell r="K150" t="str">
            <v/>
          </cell>
          <cell r="L150"/>
          <cell r="M150"/>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cell r="CQ150">
            <v>0</v>
          </cell>
          <cell r="CR150">
            <v>0</v>
          </cell>
          <cell r="CS150">
            <v>0</v>
          </cell>
          <cell r="CT150">
            <v>0</v>
          </cell>
          <cell r="CU150">
            <v>0</v>
          </cell>
          <cell r="CV150">
            <v>0</v>
          </cell>
          <cell r="CW150">
            <v>0</v>
          </cell>
          <cell r="CX150">
            <v>0</v>
          </cell>
          <cell r="CY150">
            <v>0</v>
          </cell>
          <cell r="CZ150">
            <v>0</v>
          </cell>
          <cell r="DA150">
            <v>0</v>
          </cell>
          <cell r="DB150">
            <v>0</v>
          </cell>
          <cell r="DC150">
            <v>0</v>
          </cell>
          <cell r="DD150">
            <v>0</v>
          </cell>
          <cell r="DE150">
            <v>0</v>
          </cell>
          <cell r="DF150">
            <v>0</v>
          </cell>
          <cell r="DG150">
            <v>0</v>
          </cell>
          <cell r="DH150">
            <v>0</v>
          </cell>
          <cell r="DI150">
            <v>0</v>
          </cell>
          <cell r="DJ150">
            <v>0</v>
          </cell>
          <cell r="DK150">
            <v>0</v>
          </cell>
          <cell r="DL150">
            <v>0</v>
          </cell>
          <cell r="DM150">
            <v>0</v>
          </cell>
          <cell r="DN150">
            <v>0</v>
          </cell>
          <cell r="DO150">
            <v>0</v>
          </cell>
          <cell r="DP150">
            <v>0</v>
          </cell>
          <cell r="DQ150">
            <v>0</v>
          </cell>
          <cell r="DR150">
            <v>0</v>
          </cell>
          <cell r="DS150"/>
          <cell r="DT150"/>
          <cell r="DU150">
            <v>0</v>
          </cell>
          <cell r="DV150" t="str">
            <v/>
          </cell>
          <cell r="DW150" t="str">
            <v/>
          </cell>
          <cell r="DX150">
            <v>0</v>
          </cell>
          <cell r="DY150">
            <v>0</v>
          </cell>
          <cell r="DZ150">
            <v>0</v>
          </cell>
          <cell r="EA150">
            <v>0</v>
          </cell>
          <cell r="EB150">
            <v>0</v>
          </cell>
          <cell r="EC150">
            <v>0</v>
          </cell>
          <cell r="ED150">
            <v>0</v>
          </cell>
          <cell r="EE150">
            <v>0</v>
          </cell>
          <cell r="EF150">
            <v>0</v>
          </cell>
          <cell r="EG150">
            <v>0</v>
          </cell>
          <cell r="EH150">
            <v>0</v>
          </cell>
          <cell r="EI150">
            <v>0</v>
          </cell>
          <cell r="EJ150">
            <v>0</v>
          </cell>
          <cell r="EK150">
            <v>0</v>
          </cell>
          <cell r="EL150">
            <v>0</v>
          </cell>
          <cell r="EM150">
            <v>0</v>
          </cell>
          <cell r="EN150">
            <v>0</v>
          </cell>
          <cell r="EO150">
            <v>0</v>
          </cell>
          <cell r="EP150">
            <v>0</v>
          </cell>
          <cell r="EQ150">
            <v>0</v>
          </cell>
          <cell r="ER150">
            <v>0</v>
          </cell>
          <cell r="ES150">
            <v>0</v>
          </cell>
          <cell r="ET150">
            <v>0</v>
          </cell>
          <cell r="EU150">
            <v>0</v>
          </cell>
          <cell r="EV150">
            <v>0</v>
          </cell>
          <cell r="EW150">
            <v>0</v>
          </cell>
          <cell r="EX150">
            <v>0</v>
          </cell>
          <cell r="EY150">
            <v>0</v>
          </cell>
          <cell r="EZ150">
            <v>0</v>
          </cell>
          <cell r="FA150">
            <v>0</v>
          </cell>
          <cell r="FB150">
            <v>0</v>
          </cell>
          <cell r="FC150"/>
          <cell r="FD150">
            <v>0</v>
          </cell>
          <cell r="FE150">
            <v>0</v>
          </cell>
          <cell r="FF150">
            <v>0</v>
          </cell>
          <cell r="FG150">
            <v>0</v>
          </cell>
          <cell r="FH150">
            <v>0</v>
          </cell>
          <cell r="FI150">
            <v>0</v>
          </cell>
          <cell r="FJ150">
            <v>0</v>
          </cell>
          <cell r="FK150">
            <v>0</v>
          </cell>
          <cell r="FL150">
            <v>0</v>
          </cell>
          <cell r="FM150">
            <v>0</v>
          </cell>
          <cell r="FN150">
            <v>0</v>
          </cell>
          <cell r="FO150"/>
          <cell r="FP150"/>
          <cell r="FQ150"/>
          <cell r="FR150">
            <v>0</v>
          </cell>
          <cell r="FS150">
            <v>0</v>
          </cell>
          <cell r="FT150">
            <v>0</v>
          </cell>
          <cell r="FU150">
            <v>0</v>
          </cell>
          <cell r="FV150">
            <v>0</v>
          </cell>
          <cell r="FW150">
            <v>0</v>
          </cell>
          <cell r="FX150">
            <v>0</v>
          </cell>
          <cell r="FY150">
            <v>0</v>
          </cell>
          <cell r="FZ150">
            <v>0</v>
          </cell>
          <cell r="GA150" t="str">
            <v/>
          </cell>
          <cell r="GB150">
            <v>0</v>
          </cell>
          <cell r="GC150" t="str">
            <v>CHECK - SHORT YEAR</v>
          </cell>
          <cell r="GD150"/>
          <cell r="GE150"/>
          <cell r="GF150">
            <v>0</v>
          </cell>
          <cell r="GG150">
            <v>0</v>
          </cell>
          <cell r="GH150">
            <v>0</v>
          </cell>
          <cell r="GI150"/>
          <cell r="GJ150">
            <v>0</v>
          </cell>
          <cell r="GK150">
            <v>0</v>
          </cell>
          <cell r="GL150">
            <v>0</v>
          </cell>
          <cell r="GM150">
            <v>0</v>
          </cell>
          <cell r="GN150">
            <v>0</v>
          </cell>
          <cell r="GO150">
            <v>0</v>
          </cell>
          <cell r="GP150">
            <v>0</v>
          </cell>
          <cell r="GQ150">
            <v>0</v>
          </cell>
          <cell r="GR150">
            <v>0</v>
          </cell>
          <cell r="GS150">
            <v>0</v>
          </cell>
          <cell r="GT150"/>
          <cell r="GU150">
            <v>0</v>
          </cell>
          <cell r="GV150">
            <v>0</v>
          </cell>
        </row>
        <row r="151">
          <cell r="D151" t="str">
            <v/>
          </cell>
          <cell r="E151" t="str">
            <v/>
          </cell>
          <cell r="F151" t="str">
            <v/>
          </cell>
          <cell r="G151" t="str">
            <v/>
          </cell>
          <cell r="H151" t="str">
            <v/>
          </cell>
          <cell r="I151" t="str">
            <v/>
          </cell>
          <cell r="J151" t="str">
            <v/>
          </cell>
          <cell r="K151" t="str">
            <v/>
          </cell>
          <cell r="L151"/>
          <cell r="M151"/>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cell r="CP151">
            <v>0</v>
          </cell>
          <cell r="CQ151">
            <v>0</v>
          </cell>
          <cell r="CR151">
            <v>0</v>
          </cell>
          <cell r="CS151">
            <v>0</v>
          </cell>
          <cell r="CT151">
            <v>0</v>
          </cell>
          <cell r="CU151">
            <v>0</v>
          </cell>
          <cell r="CV151">
            <v>0</v>
          </cell>
          <cell r="CW151">
            <v>0</v>
          </cell>
          <cell r="CX151">
            <v>0</v>
          </cell>
          <cell r="CY151">
            <v>0</v>
          </cell>
          <cell r="CZ151">
            <v>0</v>
          </cell>
          <cell r="DA151">
            <v>0</v>
          </cell>
          <cell r="DB151">
            <v>0</v>
          </cell>
          <cell r="DC151">
            <v>0</v>
          </cell>
          <cell r="DD151">
            <v>0</v>
          </cell>
          <cell r="DE151">
            <v>0</v>
          </cell>
          <cell r="DF151">
            <v>0</v>
          </cell>
          <cell r="DG151">
            <v>0</v>
          </cell>
          <cell r="DH151">
            <v>0</v>
          </cell>
          <cell r="DI151">
            <v>0</v>
          </cell>
          <cell r="DJ151">
            <v>0</v>
          </cell>
          <cell r="DK151">
            <v>0</v>
          </cell>
          <cell r="DL151">
            <v>0</v>
          </cell>
          <cell r="DM151">
            <v>0</v>
          </cell>
          <cell r="DN151">
            <v>0</v>
          </cell>
          <cell r="DO151">
            <v>0</v>
          </cell>
          <cell r="DP151">
            <v>0</v>
          </cell>
          <cell r="DQ151">
            <v>0</v>
          </cell>
          <cell r="DR151">
            <v>0</v>
          </cell>
          <cell r="DS151"/>
          <cell r="DT151"/>
          <cell r="DU151">
            <v>0</v>
          </cell>
          <cell r="DV151" t="str">
            <v/>
          </cell>
          <cell r="DW151" t="str">
            <v/>
          </cell>
          <cell r="DX151">
            <v>0</v>
          </cell>
          <cell r="DY151">
            <v>0</v>
          </cell>
          <cell r="DZ151">
            <v>0</v>
          </cell>
          <cell r="EA151">
            <v>0</v>
          </cell>
          <cell r="EB151">
            <v>0</v>
          </cell>
          <cell r="EC151">
            <v>0</v>
          </cell>
          <cell r="ED151">
            <v>0</v>
          </cell>
          <cell r="EE151">
            <v>0</v>
          </cell>
          <cell r="EF151">
            <v>0</v>
          </cell>
          <cell r="EG151">
            <v>0</v>
          </cell>
          <cell r="EH151">
            <v>0</v>
          </cell>
          <cell r="EI151">
            <v>0</v>
          </cell>
          <cell r="EJ151">
            <v>0</v>
          </cell>
          <cell r="EK151">
            <v>0</v>
          </cell>
          <cell r="EL151">
            <v>0</v>
          </cell>
          <cell r="EM151">
            <v>0</v>
          </cell>
          <cell r="EN151">
            <v>0</v>
          </cell>
          <cell r="EO151">
            <v>0</v>
          </cell>
          <cell r="EP151">
            <v>0</v>
          </cell>
          <cell r="EQ151">
            <v>0</v>
          </cell>
          <cell r="ER151">
            <v>0</v>
          </cell>
          <cell r="ES151">
            <v>0</v>
          </cell>
          <cell r="ET151">
            <v>0</v>
          </cell>
          <cell r="EU151">
            <v>0</v>
          </cell>
          <cell r="EV151">
            <v>0</v>
          </cell>
          <cell r="EW151">
            <v>0</v>
          </cell>
          <cell r="EX151">
            <v>0</v>
          </cell>
          <cell r="EY151">
            <v>0</v>
          </cell>
          <cell r="EZ151">
            <v>0</v>
          </cell>
          <cell r="FA151">
            <v>0</v>
          </cell>
          <cell r="FB151">
            <v>0</v>
          </cell>
          <cell r="FC151"/>
          <cell r="FD151">
            <v>0</v>
          </cell>
          <cell r="FE151">
            <v>0</v>
          </cell>
          <cell r="FF151">
            <v>0</v>
          </cell>
          <cell r="FG151">
            <v>0</v>
          </cell>
          <cell r="FH151">
            <v>0</v>
          </cell>
          <cell r="FI151">
            <v>0</v>
          </cell>
          <cell r="FJ151">
            <v>0</v>
          </cell>
          <cell r="FK151">
            <v>0</v>
          </cell>
          <cell r="FL151">
            <v>0</v>
          </cell>
          <cell r="FM151">
            <v>0</v>
          </cell>
          <cell r="FN151">
            <v>0</v>
          </cell>
          <cell r="FO151"/>
          <cell r="FP151"/>
          <cell r="FQ151"/>
          <cell r="FR151">
            <v>0</v>
          </cell>
          <cell r="FS151">
            <v>0</v>
          </cell>
          <cell r="FT151">
            <v>0</v>
          </cell>
          <cell r="FU151">
            <v>0</v>
          </cell>
          <cell r="FV151">
            <v>0</v>
          </cell>
          <cell r="FW151">
            <v>0</v>
          </cell>
          <cell r="FX151">
            <v>0</v>
          </cell>
          <cell r="FY151">
            <v>0</v>
          </cell>
          <cell r="FZ151">
            <v>0</v>
          </cell>
          <cell r="GA151" t="str">
            <v/>
          </cell>
          <cell r="GB151">
            <v>0</v>
          </cell>
          <cell r="GC151" t="str">
            <v>CHECK - SHORT YEAR</v>
          </cell>
          <cell r="GD151"/>
          <cell r="GE151"/>
          <cell r="GF151">
            <v>0</v>
          </cell>
          <cell r="GG151">
            <v>0</v>
          </cell>
          <cell r="GH151">
            <v>0</v>
          </cell>
          <cell r="GI151"/>
          <cell r="GJ151">
            <v>0</v>
          </cell>
          <cell r="GK151">
            <v>0</v>
          </cell>
          <cell r="GL151">
            <v>0</v>
          </cell>
          <cell r="GM151">
            <v>0</v>
          </cell>
          <cell r="GN151">
            <v>0</v>
          </cell>
          <cell r="GO151">
            <v>0</v>
          </cell>
          <cell r="GP151">
            <v>0</v>
          </cell>
          <cell r="GQ151">
            <v>0</v>
          </cell>
          <cell r="GR151">
            <v>0</v>
          </cell>
          <cell r="GS151">
            <v>0</v>
          </cell>
          <cell r="GT151"/>
          <cell r="GU151">
            <v>0</v>
          </cell>
          <cell r="GV151">
            <v>0</v>
          </cell>
        </row>
        <row r="152">
          <cell r="D152" t="str">
            <v/>
          </cell>
          <cell r="E152" t="str">
            <v/>
          </cell>
          <cell r="F152" t="str">
            <v/>
          </cell>
          <cell r="G152" t="str">
            <v/>
          </cell>
          <cell r="H152" t="str">
            <v/>
          </cell>
          <cell r="I152" t="str">
            <v/>
          </cell>
          <cell r="J152" t="str">
            <v/>
          </cell>
          <cell r="K152" t="str">
            <v/>
          </cell>
          <cell r="L152"/>
          <cell r="M152"/>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cell r="CP152">
            <v>0</v>
          </cell>
          <cell r="CQ152">
            <v>0</v>
          </cell>
          <cell r="CR152">
            <v>0</v>
          </cell>
          <cell r="CS152">
            <v>0</v>
          </cell>
          <cell r="CT152">
            <v>0</v>
          </cell>
          <cell r="CU152">
            <v>0</v>
          </cell>
          <cell r="CV152">
            <v>0</v>
          </cell>
          <cell r="CW152">
            <v>0</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K152">
            <v>0</v>
          </cell>
          <cell r="DL152">
            <v>0</v>
          </cell>
          <cell r="DM152">
            <v>0</v>
          </cell>
          <cell r="DN152">
            <v>0</v>
          </cell>
          <cell r="DO152">
            <v>0</v>
          </cell>
          <cell r="DP152">
            <v>0</v>
          </cell>
          <cell r="DQ152">
            <v>0</v>
          </cell>
          <cell r="DR152">
            <v>0</v>
          </cell>
          <cell r="DS152"/>
          <cell r="DT152"/>
          <cell r="DU152">
            <v>0</v>
          </cell>
          <cell r="DV152" t="str">
            <v/>
          </cell>
          <cell r="DW152" t="str">
            <v/>
          </cell>
          <cell r="DX152">
            <v>0</v>
          </cell>
          <cell r="DY152">
            <v>0</v>
          </cell>
          <cell r="DZ152">
            <v>0</v>
          </cell>
          <cell r="EA152">
            <v>0</v>
          </cell>
          <cell r="EB152">
            <v>0</v>
          </cell>
          <cell r="EC152">
            <v>0</v>
          </cell>
          <cell r="ED152">
            <v>0</v>
          </cell>
          <cell r="EE152">
            <v>0</v>
          </cell>
          <cell r="EF152">
            <v>0</v>
          </cell>
          <cell r="EG152">
            <v>0</v>
          </cell>
          <cell r="EH152">
            <v>0</v>
          </cell>
          <cell r="EI152">
            <v>0</v>
          </cell>
          <cell r="EJ152">
            <v>0</v>
          </cell>
          <cell r="EK152">
            <v>0</v>
          </cell>
          <cell r="EL152">
            <v>0</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cell r="FD152">
            <v>0</v>
          </cell>
          <cell r="FE152">
            <v>0</v>
          </cell>
          <cell r="FF152">
            <v>0</v>
          </cell>
          <cell r="FG152">
            <v>0</v>
          </cell>
          <cell r="FH152">
            <v>0</v>
          </cell>
          <cell r="FI152">
            <v>0</v>
          </cell>
          <cell r="FJ152">
            <v>0</v>
          </cell>
          <cell r="FK152">
            <v>0</v>
          </cell>
          <cell r="FL152">
            <v>0</v>
          </cell>
          <cell r="FM152">
            <v>0</v>
          </cell>
          <cell r="FN152">
            <v>0</v>
          </cell>
          <cell r="FO152"/>
          <cell r="FP152"/>
          <cell r="FQ152"/>
          <cell r="FR152">
            <v>0</v>
          </cell>
          <cell r="FS152">
            <v>0</v>
          </cell>
          <cell r="FT152">
            <v>0</v>
          </cell>
          <cell r="FU152">
            <v>0</v>
          </cell>
          <cell r="FV152">
            <v>0</v>
          </cell>
          <cell r="FW152">
            <v>0</v>
          </cell>
          <cell r="FX152">
            <v>0</v>
          </cell>
          <cell r="FY152">
            <v>0</v>
          </cell>
          <cell r="FZ152">
            <v>0</v>
          </cell>
          <cell r="GA152" t="str">
            <v/>
          </cell>
          <cell r="GB152">
            <v>0</v>
          </cell>
          <cell r="GC152" t="str">
            <v>CHECK - SHORT YEAR</v>
          </cell>
          <cell r="GD152"/>
          <cell r="GE152"/>
          <cell r="GF152">
            <v>0</v>
          </cell>
          <cell r="GG152">
            <v>0</v>
          </cell>
          <cell r="GH152">
            <v>0</v>
          </cell>
          <cell r="GI152"/>
          <cell r="GJ152">
            <v>0</v>
          </cell>
          <cell r="GK152">
            <v>0</v>
          </cell>
          <cell r="GL152">
            <v>0</v>
          </cell>
          <cell r="GM152">
            <v>0</v>
          </cell>
          <cell r="GN152">
            <v>0</v>
          </cell>
          <cell r="GO152">
            <v>0</v>
          </cell>
          <cell r="GP152">
            <v>0</v>
          </cell>
          <cell r="GQ152">
            <v>0</v>
          </cell>
          <cell r="GR152">
            <v>0</v>
          </cell>
          <cell r="GS152">
            <v>0</v>
          </cell>
          <cell r="GT152"/>
          <cell r="GU152">
            <v>0</v>
          </cell>
          <cell r="GV152">
            <v>0</v>
          </cell>
        </row>
        <row r="153">
          <cell r="D153" t="str">
            <v/>
          </cell>
          <cell r="E153" t="str">
            <v/>
          </cell>
          <cell r="F153" t="str">
            <v/>
          </cell>
          <cell r="G153" t="str">
            <v/>
          </cell>
          <cell r="H153" t="str">
            <v/>
          </cell>
          <cell r="I153" t="str">
            <v/>
          </cell>
          <cell r="J153" t="str">
            <v/>
          </cell>
          <cell r="K153" t="str">
            <v/>
          </cell>
          <cell r="L153"/>
          <cell r="M153"/>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cell r="DT153"/>
          <cell r="DU153">
            <v>0</v>
          </cell>
          <cell r="DV153" t="str">
            <v/>
          </cell>
          <cell r="DW153" t="str">
            <v/>
          </cell>
          <cell r="DX153">
            <v>0</v>
          </cell>
          <cell r="DY153">
            <v>0</v>
          </cell>
          <cell r="DZ153">
            <v>0</v>
          </cell>
          <cell r="EA153">
            <v>0</v>
          </cell>
          <cell r="EB153">
            <v>0</v>
          </cell>
          <cell r="EC153">
            <v>0</v>
          </cell>
          <cell r="ED153">
            <v>0</v>
          </cell>
          <cell r="EE153">
            <v>0</v>
          </cell>
          <cell r="EF153">
            <v>0</v>
          </cell>
          <cell r="EG153">
            <v>0</v>
          </cell>
          <cell r="EH153">
            <v>0</v>
          </cell>
          <cell r="EI153">
            <v>0</v>
          </cell>
          <cell r="EJ153">
            <v>0</v>
          </cell>
          <cell r="EK153">
            <v>0</v>
          </cell>
          <cell r="EL153">
            <v>0</v>
          </cell>
          <cell r="EM153">
            <v>0</v>
          </cell>
          <cell r="EN153">
            <v>0</v>
          </cell>
          <cell r="EO153">
            <v>0</v>
          </cell>
          <cell r="EP153">
            <v>0</v>
          </cell>
          <cell r="EQ153">
            <v>0</v>
          </cell>
          <cell r="ER153">
            <v>0</v>
          </cell>
          <cell r="ES153">
            <v>0</v>
          </cell>
          <cell r="ET153">
            <v>0</v>
          </cell>
          <cell r="EU153">
            <v>0</v>
          </cell>
          <cell r="EV153">
            <v>0</v>
          </cell>
          <cell r="EW153">
            <v>0</v>
          </cell>
          <cell r="EX153">
            <v>0</v>
          </cell>
          <cell r="EY153">
            <v>0</v>
          </cell>
          <cell r="EZ153">
            <v>0</v>
          </cell>
          <cell r="FA153">
            <v>0</v>
          </cell>
          <cell r="FB153">
            <v>0</v>
          </cell>
          <cell r="FC153"/>
          <cell r="FD153">
            <v>0</v>
          </cell>
          <cell r="FE153">
            <v>0</v>
          </cell>
          <cell r="FF153">
            <v>0</v>
          </cell>
          <cell r="FG153">
            <v>0</v>
          </cell>
          <cell r="FH153">
            <v>0</v>
          </cell>
          <cell r="FI153">
            <v>0</v>
          </cell>
          <cell r="FJ153">
            <v>0</v>
          </cell>
          <cell r="FK153">
            <v>0</v>
          </cell>
          <cell r="FL153">
            <v>0</v>
          </cell>
          <cell r="FM153">
            <v>0</v>
          </cell>
          <cell r="FN153">
            <v>0</v>
          </cell>
          <cell r="FO153"/>
          <cell r="FP153"/>
          <cell r="FQ153"/>
          <cell r="FR153">
            <v>0</v>
          </cell>
          <cell r="FS153">
            <v>0</v>
          </cell>
          <cell r="FT153">
            <v>0</v>
          </cell>
          <cell r="FU153">
            <v>0</v>
          </cell>
          <cell r="FV153">
            <v>0</v>
          </cell>
          <cell r="FW153">
            <v>0</v>
          </cell>
          <cell r="FX153">
            <v>0</v>
          </cell>
          <cell r="FY153">
            <v>0</v>
          </cell>
          <cell r="FZ153">
            <v>0</v>
          </cell>
          <cell r="GA153" t="str">
            <v/>
          </cell>
          <cell r="GB153">
            <v>0</v>
          </cell>
          <cell r="GC153" t="str">
            <v>CHECK - SHORT YEAR</v>
          </cell>
          <cell r="GD153"/>
          <cell r="GE153"/>
          <cell r="GF153">
            <v>0</v>
          </cell>
          <cell r="GG153">
            <v>0</v>
          </cell>
          <cell r="GH153">
            <v>0</v>
          </cell>
          <cell r="GI153"/>
          <cell r="GJ153">
            <v>0</v>
          </cell>
          <cell r="GK153">
            <v>0</v>
          </cell>
          <cell r="GL153">
            <v>0</v>
          </cell>
          <cell r="GM153">
            <v>0</v>
          </cell>
          <cell r="GN153">
            <v>0</v>
          </cell>
          <cell r="GO153">
            <v>0</v>
          </cell>
          <cell r="GP153">
            <v>0</v>
          </cell>
          <cell r="GQ153">
            <v>0</v>
          </cell>
          <cell r="GR153">
            <v>0</v>
          </cell>
          <cell r="GS153">
            <v>0</v>
          </cell>
          <cell r="GT153"/>
          <cell r="GU153">
            <v>0</v>
          </cell>
          <cell r="GV153">
            <v>0</v>
          </cell>
        </row>
        <row r="154">
          <cell r="D154" t="str">
            <v/>
          </cell>
          <cell r="E154" t="str">
            <v/>
          </cell>
          <cell r="F154" t="str">
            <v/>
          </cell>
          <cell r="G154" t="str">
            <v/>
          </cell>
          <cell r="H154" t="str">
            <v/>
          </cell>
          <cell r="I154" t="str">
            <v/>
          </cell>
          <cell r="J154" t="str">
            <v/>
          </cell>
          <cell r="K154" t="str">
            <v/>
          </cell>
          <cell r="L154"/>
          <cell r="M154"/>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0</v>
          </cell>
          <cell r="BW154">
            <v>0</v>
          </cell>
          <cell r="BX154">
            <v>0</v>
          </cell>
          <cell r="BY154">
            <v>0</v>
          </cell>
          <cell r="BZ154">
            <v>0</v>
          </cell>
          <cell r="CA154">
            <v>0</v>
          </cell>
          <cell r="CB154">
            <v>0</v>
          </cell>
          <cell r="CC154">
            <v>0</v>
          </cell>
          <cell r="CD154">
            <v>0</v>
          </cell>
          <cell r="CE154">
            <v>0</v>
          </cell>
          <cell r="CF154">
            <v>0</v>
          </cell>
          <cell r="CG154">
            <v>0</v>
          </cell>
          <cell r="CH154">
            <v>0</v>
          </cell>
          <cell r="CI154">
            <v>0</v>
          </cell>
          <cell r="CJ154">
            <v>0</v>
          </cell>
          <cell r="CK154">
            <v>0</v>
          </cell>
          <cell r="CL154">
            <v>0</v>
          </cell>
          <cell r="CM154">
            <v>0</v>
          </cell>
          <cell r="CN154">
            <v>0</v>
          </cell>
          <cell r="CO154">
            <v>0</v>
          </cell>
          <cell r="CP154">
            <v>0</v>
          </cell>
          <cell r="CQ154">
            <v>0</v>
          </cell>
          <cell r="CR154">
            <v>0</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v>
          </cell>
          <cell r="DI154">
            <v>0</v>
          </cell>
          <cell r="DJ154">
            <v>0</v>
          </cell>
          <cell r="DK154">
            <v>0</v>
          </cell>
          <cell r="DL154">
            <v>0</v>
          </cell>
          <cell r="DM154">
            <v>0</v>
          </cell>
          <cell r="DN154">
            <v>0</v>
          </cell>
          <cell r="DO154">
            <v>0</v>
          </cell>
          <cell r="DP154">
            <v>0</v>
          </cell>
          <cell r="DQ154">
            <v>0</v>
          </cell>
          <cell r="DR154">
            <v>0</v>
          </cell>
          <cell r="DS154"/>
          <cell r="DT154"/>
          <cell r="DU154">
            <v>0</v>
          </cell>
          <cell r="DV154" t="str">
            <v/>
          </cell>
          <cell r="DW154" t="str">
            <v/>
          </cell>
          <cell r="DX154">
            <v>0</v>
          </cell>
          <cell r="DY154">
            <v>0</v>
          </cell>
          <cell r="DZ154">
            <v>0</v>
          </cell>
          <cell r="EA154">
            <v>0</v>
          </cell>
          <cell r="EB154">
            <v>0</v>
          </cell>
          <cell r="EC154">
            <v>0</v>
          </cell>
          <cell r="ED154">
            <v>0</v>
          </cell>
          <cell r="EE154">
            <v>0</v>
          </cell>
          <cell r="EF154">
            <v>0</v>
          </cell>
          <cell r="EG154">
            <v>0</v>
          </cell>
          <cell r="EH154">
            <v>0</v>
          </cell>
          <cell r="EI154">
            <v>0</v>
          </cell>
          <cell r="EJ154">
            <v>0</v>
          </cell>
          <cell r="EK154">
            <v>0</v>
          </cell>
          <cell r="EL154">
            <v>0</v>
          </cell>
          <cell r="EM154">
            <v>0</v>
          </cell>
          <cell r="EN154">
            <v>0</v>
          </cell>
          <cell r="EO154">
            <v>0</v>
          </cell>
          <cell r="EP154">
            <v>0</v>
          </cell>
          <cell r="EQ154">
            <v>0</v>
          </cell>
          <cell r="ER154">
            <v>0</v>
          </cell>
          <cell r="ES154">
            <v>0</v>
          </cell>
          <cell r="ET154">
            <v>0</v>
          </cell>
          <cell r="EU154">
            <v>0</v>
          </cell>
          <cell r="EV154">
            <v>0</v>
          </cell>
          <cell r="EW154">
            <v>0</v>
          </cell>
          <cell r="EX154">
            <v>0</v>
          </cell>
          <cell r="EY154">
            <v>0</v>
          </cell>
          <cell r="EZ154">
            <v>0</v>
          </cell>
          <cell r="FA154">
            <v>0</v>
          </cell>
          <cell r="FB154">
            <v>0</v>
          </cell>
          <cell r="FC154"/>
          <cell r="FD154">
            <v>0</v>
          </cell>
          <cell r="FE154">
            <v>0</v>
          </cell>
          <cell r="FF154">
            <v>0</v>
          </cell>
          <cell r="FG154">
            <v>0</v>
          </cell>
          <cell r="FH154">
            <v>0</v>
          </cell>
          <cell r="FI154">
            <v>0</v>
          </cell>
          <cell r="FJ154">
            <v>0</v>
          </cell>
          <cell r="FK154">
            <v>0</v>
          </cell>
          <cell r="FL154">
            <v>0</v>
          </cell>
          <cell r="FM154">
            <v>0</v>
          </cell>
          <cell r="FN154">
            <v>0</v>
          </cell>
          <cell r="FO154"/>
          <cell r="FP154"/>
          <cell r="FQ154"/>
          <cell r="FR154">
            <v>0</v>
          </cell>
          <cell r="FS154">
            <v>0</v>
          </cell>
          <cell r="FT154">
            <v>0</v>
          </cell>
          <cell r="FU154">
            <v>0</v>
          </cell>
          <cell r="FV154">
            <v>0</v>
          </cell>
          <cell r="FW154">
            <v>0</v>
          </cell>
          <cell r="FX154">
            <v>0</v>
          </cell>
          <cell r="FY154">
            <v>0</v>
          </cell>
          <cell r="FZ154">
            <v>0</v>
          </cell>
          <cell r="GA154" t="str">
            <v/>
          </cell>
          <cell r="GB154">
            <v>0</v>
          </cell>
          <cell r="GC154" t="str">
            <v>CHECK - SHORT YEAR</v>
          </cell>
          <cell r="GD154"/>
          <cell r="GE154"/>
          <cell r="GF154">
            <v>0</v>
          </cell>
          <cell r="GG154">
            <v>0</v>
          </cell>
          <cell r="GH154">
            <v>0</v>
          </cell>
          <cell r="GI154"/>
          <cell r="GJ154">
            <v>0</v>
          </cell>
          <cell r="GK154">
            <v>0</v>
          </cell>
          <cell r="GL154">
            <v>0</v>
          </cell>
          <cell r="GM154">
            <v>0</v>
          </cell>
          <cell r="GN154">
            <v>0</v>
          </cell>
          <cell r="GO154">
            <v>0</v>
          </cell>
          <cell r="GP154">
            <v>0</v>
          </cell>
          <cell r="GQ154">
            <v>0</v>
          </cell>
          <cell r="GR154">
            <v>0</v>
          </cell>
          <cell r="GS154">
            <v>0</v>
          </cell>
          <cell r="GT154"/>
          <cell r="GU154">
            <v>0</v>
          </cell>
          <cell r="GV154">
            <v>0</v>
          </cell>
        </row>
        <row r="155">
          <cell r="D155" t="str">
            <v/>
          </cell>
          <cell r="E155" t="str">
            <v/>
          </cell>
          <cell r="F155" t="str">
            <v/>
          </cell>
          <cell r="G155" t="str">
            <v/>
          </cell>
          <cell r="H155" t="str">
            <v/>
          </cell>
          <cell r="I155" t="str">
            <v/>
          </cell>
          <cell r="J155" t="str">
            <v/>
          </cell>
          <cell r="K155" t="str">
            <v/>
          </cell>
          <cell r="L155"/>
          <cell r="M155"/>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cell r="CQ155">
            <v>0</v>
          </cell>
          <cell r="CR155">
            <v>0</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v>
          </cell>
          <cell r="DI155">
            <v>0</v>
          </cell>
          <cell r="DJ155">
            <v>0</v>
          </cell>
          <cell r="DK155">
            <v>0</v>
          </cell>
          <cell r="DL155">
            <v>0</v>
          </cell>
          <cell r="DM155">
            <v>0</v>
          </cell>
          <cell r="DN155">
            <v>0</v>
          </cell>
          <cell r="DO155">
            <v>0</v>
          </cell>
          <cell r="DP155">
            <v>0</v>
          </cell>
          <cell r="DQ155">
            <v>0</v>
          </cell>
          <cell r="DR155">
            <v>0</v>
          </cell>
          <cell r="DS155"/>
          <cell r="DT155"/>
          <cell r="DU155">
            <v>0</v>
          </cell>
          <cell r="DV155" t="str">
            <v/>
          </cell>
          <cell r="DW155" t="str">
            <v/>
          </cell>
          <cell r="DX155">
            <v>0</v>
          </cell>
          <cell r="DY155">
            <v>0</v>
          </cell>
          <cell r="DZ155">
            <v>0</v>
          </cell>
          <cell r="EA155">
            <v>0</v>
          </cell>
          <cell r="EB155">
            <v>0</v>
          </cell>
          <cell r="EC155">
            <v>0</v>
          </cell>
          <cell r="ED155">
            <v>0</v>
          </cell>
          <cell r="EE155">
            <v>0</v>
          </cell>
          <cell r="EF155">
            <v>0</v>
          </cell>
          <cell r="EG155">
            <v>0</v>
          </cell>
          <cell r="EH155">
            <v>0</v>
          </cell>
          <cell r="EI155">
            <v>0</v>
          </cell>
          <cell r="EJ155">
            <v>0</v>
          </cell>
          <cell r="EK155">
            <v>0</v>
          </cell>
          <cell r="EL155">
            <v>0</v>
          </cell>
          <cell r="EM155">
            <v>0</v>
          </cell>
          <cell r="EN155">
            <v>0</v>
          </cell>
          <cell r="EO155">
            <v>0</v>
          </cell>
          <cell r="EP155">
            <v>0</v>
          </cell>
          <cell r="EQ155">
            <v>0</v>
          </cell>
          <cell r="ER155">
            <v>0</v>
          </cell>
          <cell r="ES155">
            <v>0</v>
          </cell>
          <cell r="ET155">
            <v>0</v>
          </cell>
          <cell r="EU155">
            <v>0</v>
          </cell>
          <cell r="EV155">
            <v>0</v>
          </cell>
          <cell r="EW155">
            <v>0</v>
          </cell>
          <cell r="EX155">
            <v>0</v>
          </cell>
          <cell r="EY155">
            <v>0</v>
          </cell>
          <cell r="EZ155">
            <v>0</v>
          </cell>
          <cell r="FA155">
            <v>0</v>
          </cell>
          <cell r="FB155">
            <v>0</v>
          </cell>
          <cell r="FC155"/>
          <cell r="FD155">
            <v>0</v>
          </cell>
          <cell r="FE155">
            <v>0</v>
          </cell>
          <cell r="FF155">
            <v>0</v>
          </cell>
          <cell r="FG155">
            <v>0</v>
          </cell>
          <cell r="FH155">
            <v>0</v>
          </cell>
          <cell r="FI155">
            <v>0</v>
          </cell>
          <cell r="FJ155">
            <v>0</v>
          </cell>
          <cell r="FK155">
            <v>0</v>
          </cell>
          <cell r="FL155">
            <v>0</v>
          </cell>
          <cell r="FM155">
            <v>0</v>
          </cell>
          <cell r="FN155">
            <v>0</v>
          </cell>
          <cell r="FO155"/>
          <cell r="FP155"/>
          <cell r="FQ155"/>
          <cell r="FR155">
            <v>0</v>
          </cell>
          <cell r="FS155">
            <v>0</v>
          </cell>
          <cell r="FT155">
            <v>0</v>
          </cell>
          <cell r="FU155">
            <v>0</v>
          </cell>
          <cell r="FV155">
            <v>0</v>
          </cell>
          <cell r="FW155">
            <v>0</v>
          </cell>
          <cell r="FX155">
            <v>0</v>
          </cell>
          <cell r="FY155">
            <v>0</v>
          </cell>
          <cell r="FZ155">
            <v>0</v>
          </cell>
          <cell r="GA155" t="str">
            <v/>
          </cell>
          <cell r="GB155">
            <v>0</v>
          </cell>
          <cell r="GC155" t="str">
            <v>CHECK - SHORT YEAR</v>
          </cell>
          <cell r="GD155"/>
          <cell r="GE155"/>
          <cell r="GF155">
            <v>0</v>
          </cell>
          <cell r="GG155">
            <v>0</v>
          </cell>
          <cell r="GH155">
            <v>0</v>
          </cell>
          <cell r="GI155"/>
          <cell r="GJ155">
            <v>0</v>
          </cell>
          <cell r="GK155">
            <v>0</v>
          </cell>
          <cell r="GL155">
            <v>0</v>
          </cell>
          <cell r="GM155">
            <v>0</v>
          </cell>
          <cell r="GN155">
            <v>0</v>
          </cell>
          <cell r="GO155">
            <v>0</v>
          </cell>
          <cell r="GP155">
            <v>0</v>
          </cell>
          <cell r="GQ155">
            <v>0</v>
          </cell>
          <cell r="GR155">
            <v>0</v>
          </cell>
          <cell r="GS155">
            <v>0</v>
          </cell>
          <cell r="GT155"/>
          <cell r="GU155">
            <v>0</v>
          </cell>
          <cell r="GV155">
            <v>0</v>
          </cell>
        </row>
        <row r="156">
          <cell r="D156" t="str">
            <v/>
          </cell>
          <cell r="E156" t="str">
            <v/>
          </cell>
          <cell r="F156" t="str">
            <v/>
          </cell>
          <cell r="G156" t="str">
            <v/>
          </cell>
          <cell r="H156" t="str">
            <v/>
          </cell>
          <cell r="I156" t="str">
            <v/>
          </cell>
          <cell r="J156" t="str">
            <v/>
          </cell>
          <cell r="K156" t="str">
            <v/>
          </cell>
          <cell r="L156"/>
          <cell r="M156"/>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0</v>
          </cell>
          <cell r="BW156">
            <v>0</v>
          </cell>
          <cell r="BX156">
            <v>0</v>
          </cell>
          <cell r="BY156">
            <v>0</v>
          </cell>
          <cell r="BZ156">
            <v>0</v>
          </cell>
          <cell r="CA156">
            <v>0</v>
          </cell>
          <cell r="CB156">
            <v>0</v>
          </cell>
          <cell r="CC156">
            <v>0</v>
          </cell>
          <cell r="CD156">
            <v>0</v>
          </cell>
          <cell r="CE156">
            <v>0</v>
          </cell>
          <cell r="CF156">
            <v>0</v>
          </cell>
          <cell r="CG156">
            <v>0</v>
          </cell>
          <cell r="CH156">
            <v>0</v>
          </cell>
          <cell r="CI156">
            <v>0</v>
          </cell>
          <cell r="CJ156">
            <v>0</v>
          </cell>
          <cell r="CK156">
            <v>0</v>
          </cell>
          <cell r="CL156">
            <v>0</v>
          </cell>
          <cell r="CM156">
            <v>0</v>
          </cell>
          <cell r="CN156">
            <v>0</v>
          </cell>
          <cell r="CO156">
            <v>0</v>
          </cell>
          <cell r="CP156">
            <v>0</v>
          </cell>
          <cell r="CQ156">
            <v>0</v>
          </cell>
          <cell r="CR156">
            <v>0</v>
          </cell>
          <cell r="CS156">
            <v>0</v>
          </cell>
          <cell r="CT156">
            <v>0</v>
          </cell>
          <cell r="CU156">
            <v>0</v>
          </cell>
          <cell r="CV156">
            <v>0</v>
          </cell>
          <cell r="CW156">
            <v>0</v>
          </cell>
          <cell r="CX156">
            <v>0</v>
          </cell>
          <cell r="CY156">
            <v>0</v>
          </cell>
          <cell r="CZ156">
            <v>0</v>
          </cell>
          <cell r="DA156">
            <v>0</v>
          </cell>
          <cell r="DB156">
            <v>0</v>
          </cell>
          <cell r="DC156">
            <v>0</v>
          </cell>
          <cell r="DD156">
            <v>0</v>
          </cell>
          <cell r="DE156">
            <v>0</v>
          </cell>
          <cell r="DF156">
            <v>0</v>
          </cell>
          <cell r="DG156">
            <v>0</v>
          </cell>
          <cell r="DH156">
            <v>0</v>
          </cell>
          <cell r="DI156">
            <v>0</v>
          </cell>
          <cell r="DJ156">
            <v>0</v>
          </cell>
          <cell r="DK156">
            <v>0</v>
          </cell>
          <cell r="DL156">
            <v>0</v>
          </cell>
          <cell r="DM156">
            <v>0</v>
          </cell>
          <cell r="DN156">
            <v>0</v>
          </cell>
          <cell r="DO156">
            <v>0</v>
          </cell>
          <cell r="DP156">
            <v>0</v>
          </cell>
          <cell r="DQ156">
            <v>0</v>
          </cell>
          <cell r="DR156">
            <v>0</v>
          </cell>
          <cell r="DS156"/>
          <cell r="DT156"/>
          <cell r="DU156">
            <v>0</v>
          </cell>
          <cell r="DV156" t="str">
            <v/>
          </cell>
          <cell r="DW156" t="str">
            <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0</v>
          </cell>
          <cell r="EL156">
            <v>0</v>
          </cell>
          <cell r="EM156">
            <v>0</v>
          </cell>
          <cell r="EN156">
            <v>0</v>
          </cell>
          <cell r="EO156">
            <v>0</v>
          </cell>
          <cell r="EP156">
            <v>0</v>
          </cell>
          <cell r="EQ156">
            <v>0</v>
          </cell>
          <cell r="ER156">
            <v>0</v>
          </cell>
          <cell r="ES156">
            <v>0</v>
          </cell>
          <cell r="ET156">
            <v>0</v>
          </cell>
          <cell r="EU156">
            <v>0</v>
          </cell>
          <cell r="EV156">
            <v>0</v>
          </cell>
          <cell r="EW156">
            <v>0</v>
          </cell>
          <cell r="EX156">
            <v>0</v>
          </cell>
          <cell r="EY156">
            <v>0</v>
          </cell>
          <cell r="EZ156">
            <v>0</v>
          </cell>
          <cell r="FA156">
            <v>0</v>
          </cell>
          <cell r="FB156">
            <v>0</v>
          </cell>
          <cell r="FC156"/>
          <cell r="FD156">
            <v>0</v>
          </cell>
          <cell r="FE156">
            <v>0</v>
          </cell>
          <cell r="FF156">
            <v>0</v>
          </cell>
          <cell r="FG156">
            <v>0</v>
          </cell>
          <cell r="FH156">
            <v>0</v>
          </cell>
          <cell r="FI156">
            <v>0</v>
          </cell>
          <cell r="FJ156">
            <v>0</v>
          </cell>
          <cell r="FK156">
            <v>0</v>
          </cell>
          <cell r="FL156">
            <v>0</v>
          </cell>
          <cell r="FM156">
            <v>0</v>
          </cell>
          <cell r="FN156">
            <v>0</v>
          </cell>
          <cell r="FO156"/>
          <cell r="FP156"/>
          <cell r="FQ156"/>
          <cell r="FR156">
            <v>0</v>
          </cell>
          <cell r="FS156">
            <v>0</v>
          </cell>
          <cell r="FT156">
            <v>0</v>
          </cell>
          <cell r="FU156">
            <v>0</v>
          </cell>
          <cell r="FV156">
            <v>0</v>
          </cell>
          <cell r="FW156">
            <v>0</v>
          </cell>
          <cell r="FX156">
            <v>0</v>
          </cell>
          <cell r="FY156">
            <v>0</v>
          </cell>
          <cell r="FZ156">
            <v>0</v>
          </cell>
          <cell r="GA156" t="str">
            <v/>
          </cell>
          <cell r="GB156">
            <v>0</v>
          </cell>
          <cell r="GC156" t="str">
            <v>CHECK - SHORT YEAR</v>
          </cell>
          <cell r="GD156"/>
          <cell r="GE156"/>
          <cell r="GF156">
            <v>0</v>
          </cell>
          <cell r="GG156">
            <v>0</v>
          </cell>
          <cell r="GH156">
            <v>0</v>
          </cell>
          <cell r="GI156"/>
          <cell r="GJ156">
            <v>0</v>
          </cell>
          <cell r="GK156">
            <v>0</v>
          </cell>
          <cell r="GL156">
            <v>0</v>
          </cell>
          <cell r="GM156">
            <v>0</v>
          </cell>
          <cell r="GN156">
            <v>0</v>
          </cell>
          <cell r="GO156">
            <v>0</v>
          </cell>
          <cell r="GP156">
            <v>0</v>
          </cell>
          <cell r="GQ156">
            <v>0</v>
          </cell>
          <cell r="GR156">
            <v>0</v>
          </cell>
          <cell r="GS156">
            <v>0</v>
          </cell>
          <cell r="GT156"/>
          <cell r="GU156">
            <v>0</v>
          </cell>
          <cell r="GV156">
            <v>0</v>
          </cell>
        </row>
        <row r="157">
          <cell r="D157" t="str">
            <v/>
          </cell>
          <cell r="E157" t="str">
            <v/>
          </cell>
          <cell r="F157" t="str">
            <v/>
          </cell>
          <cell r="G157" t="str">
            <v/>
          </cell>
          <cell r="H157" t="str">
            <v/>
          </cell>
          <cell r="I157" t="str">
            <v/>
          </cell>
          <cell r="J157" t="str">
            <v/>
          </cell>
          <cell r="K157" t="str">
            <v/>
          </cell>
          <cell r="L157"/>
          <cell r="M157"/>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I157">
            <v>0</v>
          </cell>
          <cell r="CJ157">
            <v>0</v>
          </cell>
          <cell r="CK157">
            <v>0</v>
          </cell>
          <cell r="CL157">
            <v>0</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0</v>
          </cell>
          <cell r="DC157">
            <v>0</v>
          </cell>
          <cell r="DD157">
            <v>0</v>
          </cell>
          <cell r="DE157">
            <v>0</v>
          </cell>
          <cell r="DF157">
            <v>0</v>
          </cell>
          <cell r="DG157">
            <v>0</v>
          </cell>
          <cell r="DH157">
            <v>0</v>
          </cell>
          <cell r="DI157">
            <v>0</v>
          </cell>
          <cell r="DJ157">
            <v>0</v>
          </cell>
          <cell r="DK157">
            <v>0</v>
          </cell>
          <cell r="DL157">
            <v>0</v>
          </cell>
          <cell r="DM157">
            <v>0</v>
          </cell>
          <cell r="DN157">
            <v>0</v>
          </cell>
          <cell r="DO157">
            <v>0</v>
          </cell>
          <cell r="DP157">
            <v>0</v>
          </cell>
          <cell r="DQ157">
            <v>0</v>
          </cell>
          <cell r="DR157">
            <v>0</v>
          </cell>
          <cell r="DS157"/>
          <cell r="DT157"/>
          <cell r="DU157">
            <v>0</v>
          </cell>
          <cell r="DV157" t="str">
            <v/>
          </cell>
          <cell r="DW157" t="str">
            <v/>
          </cell>
          <cell r="DX157">
            <v>0</v>
          </cell>
          <cell r="DY157">
            <v>0</v>
          </cell>
          <cell r="DZ157">
            <v>0</v>
          </cell>
          <cell r="EA157">
            <v>0</v>
          </cell>
          <cell r="EB157">
            <v>0</v>
          </cell>
          <cell r="EC157">
            <v>0</v>
          </cell>
          <cell r="ED157">
            <v>0</v>
          </cell>
          <cell r="EE157">
            <v>0</v>
          </cell>
          <cell r="EF157">
            <v>0</v>
          </cell>
          <cell r="EG157">
            <v>0</v>
          </cell>
          <cell r="EH157">
            <v>0</v>
          </cell>
          <cell r="EI157">
            <v>0</v>
          </cell>
          <cell r="EJ157">
            <v>0</v>
          </cell>
          <cell r="EK157">
            <v>0</v>
          </cell>
          <cell r="EL157">
            <v>0</v>
          </cell>
          <cell r="EM157">
            <v>0</v>
          </cell>
          <cell r="EN157">
            <v>0</v>
          </cell>
          <cell r="EO157">
            <v>0</v>
          </cell>
          <cell r="EP157">
            <v>0</v>
          </cell>
          <cell r="EQ157">
            <v>0</v>
          </cell>
          <cell r="ER157">
            <v>0</v>
          </cell>
          <cell r="ES157">
            <v>0</v>
          </cell>
          <cell r="ET157">
            <v>0</v>
          </cell>
          <cell r="EU157">
            <v>0</v>
          </cell>
          <cell r="EV157">
            <v>0</v>
          </cell>
          <cell r="EW157">
            <v>0</v>
          </cell>
          <cell r="EX157">
            <v>0</v>
          </cell>
          <cell r="EY157">
            <v>0</v>
          </cell>
          <cell r="EZ157">
            <v>0</v>
          </cell>
          <cell r="FA157">
            <v>0</v>
          </cell>
          <cell r="FB157">
            <v>0</v>
          </cell>
          <cell r="FC157"/>
          <cell r="FD157">
            <v>0</v>
          </cell>
          <cell r="FE157">
            <v>0</v>
          </cell>
          <cell r="FF157">
            <v>0</v>
          </cell>
          <cell r="FG157">
            <v>0</v>
          </cell>
          <cell r="FH157">
            <v>0</v>
          </cell>
          <cell r="FI157">
            <v>0</v>
          </cell>
          <cell r="FJ157">
            <v>0</v>
          </cell>
          <cell r="FK157">
            <v>0</v>
          </cell>
          <cell r="FL157">
            <v>0</v>
          </cell>
          <cell r="FM157">
            <v>0</v>
          </cell>
          <cell r="FN157">
            <v>0</v>
          </cell>
          <cell r="FO157"/>
          <cell r="FP157"/>
          <cell r="FQ157"/>
          <cell r="FR157">
            <v>0</v>
          </cell>
          <cell r="FS157">
            <v>0</v>
          </cell>
          <cell r="FT157">
            <v>0</v>
          </cell>
          <cell r="FU157">
            <v>0</v>
          </cell>
          <cell r="FV157">
            <v>0</v>
          </cell>
          <cell r="FW157">
            <v>0</v>
          </cell>
          <cell r="FX157">
            <v>0</v>
          </cell>
          <cell r="FY157">
            <v>0</v>
          </cell>
          <cell r="FZ157">
            <v>0</v>
          </cell>
          <cell r="GA157" t="str">
            <v/>
          </cell>
          <cell r="GB157">
            <v>0</v>
          </cell>
          <cell r="GC157" t="str">
            <v>CHECK - SHORT YEAR</v>
          </cell>
          <cell r="GD157"/>
          <cell r="GE157"/>
          <cell r="GF157">
            <v>0</v>
          </cell>
          <cell r="GG157">
            <v>0</v>
          </cell>
          <cell r="GH157">
            <v>0</v>
          </cell>
          <cell r="GI157"/>
          <cell r="GJ157">
            <v>0</v>
          </cell>
          <cell r="GK157">
            <v>0</v>
          </cell>
          <cell r="GL157">
            <v>0</v>
          </cell>
          <cell r="GM157">
            <v>0</v>
          </cell>
          <cell r="GN157">
            <v>0</v>
          </cell>
          <cell r="GO157">
            <v>0</v>
          </cell>
          <cell r="GP157">
            <v>0</v>
          </cell>
          <cell r="GQ157">
            <v>0</v>
          </cell>
          <cell r="GR157">
            <v>0</v>
          </cell>
          <cell r="GS157">
            <v>0</v>
          </cell>
          <cell r="GT157"/>
          <cell r="GU157">
            <v>0</v>
          </cell>
          <cell r="GV157">
            <v>0</v>
          </cell>
        </row>
        <row r="158">
          <cell r="D158" t="str">
            <v/>
          </cell>
          <cell r="E158" t="str">
            <v/>
          </cell>
          <cell r="F158" t="str">
            <v/>
          </cell>
          <cell r="G158" t="str">
            <v/>
          </cell>
          <cell r="H158" t="str">
            <v/>
          </cell>
          <cell r="I158" t="str">
            <v/>
          </cell>
          <cell r="J158" t="str">
            <v/>
          </cell>
          <cell r="K158" t="str">
            <v/>
          </cell>
          <cell r="L158"/>
          <cell r="M158"/>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v>
          </cell>
          <cell r="DQ158">
            <v>0</v>
          </cell>
          <cell r="DR158">
            <v>0</v>
          </cell>
          <cell r="DS158"/>
          <cell r="DT158"/>
          <cell r="DU158">
            <v>0</v>
          </cell>
          <cell r="DV158" t="str">
            <v/>
          </cell>
          <cell r="DW158" t="str">
            <v/>
          </cell>
          <cell r="DX158">
            <v>0</v>
          </cell>
          <cell r="DY158">
            <v>0</v>
          </cell>
          <cell r="DZ158">
            <v>0</v>
          </cell>
          <cell r="EA158">
            <v>0</v>
          </cell>
          <cell r="EB158">
            <v>0</v>
          </cell>
          <cell r="EC158">
            <v>0</v>
          </cell>
          <cell r="ED158">
            <v>0</v>
          </cell>
          <cell r="EE158">
            <v>0</v>
          </cell>
          <cell r="EF158">
            <v>0</v>
          </cell>
          <cell r="EG158">
            <v>0</v>
          </cell>
          <cell r="EH158">
            <v>0</v>
          </cell>
          <cell r="EI158">
            <v>0</v>
          </cell>
          <cell r="EJ158">
            <v>0</v>
          </cell>
          <cell r="EK158">
            <v>0</v>
          </cell>
          <cell r="EL158">
            <v>0</v>
          </cell>
          <cell r="EM158">
            <v>0</v>
          </cell>
          <cell r="EN158">
            <v>0</v>
          </cell>
          <cell r="EO158">
            <v>0</v>
          </cell>
          <cell r="EP158">
            <v>0</v>
          </cell>
          <cell r="EQ158">
            <v>0</v>
          </cell>
          <cell r="ER158">
            <v>0</v>
          </cell>
          <cell r="ES158">
            <v>0</v>
          </cell>
          <cell r="ET158">
            <v>0</v>
          </cell>
          <cell r="EU158">
            <v>0</v>
          </cell>
          <cell r="EV158">
            <v>0</v>
          </cell>
          <cell r="EW158">
            <v>0</v>
          </cell>
          <cell r="EX158">
            <v>0</v>
          </cell>
          <cell r="EY158">
            <v>0</v>
          </cell>
          <cell r="EZ158">
            <v>0</v>
          </cell>
          <cell r="FA158">
            <v>0</v>
          </cell>
          <cell r="FB158">
            <v>0</v>
          </cell>
          <cell r="FC158"/>
          <cell r="FD158">
            <v>0</v>
          </cell>
          <cell r="FE158">
            <v>0</v>
          </cell>
          <cell r="FF158">
            <v>0</v>
          </cell>
          <cell r="FG158">
            <v>0</v>
          </cell>
          <cell r="FH158">
            <v>0</v>
          </cell>
          <cell r="FI158">
            <v>0</v>
          </cell>
          <cell r="FJ158">
            <v>0</v>
          </cell>
          <cell r="FK158">
            <v>0</v>
          </cell>
          <cell r="FL158">
            <v>0</v>
          </cell>
          <cell r="FM158">
            <v>0</v>
          </cell>
          <cell r="FN158">
            <v>0</v>
          </cell>
          <cell r="FO158"/>
          <cell r="FP158"/>
          <cell r="FQ158"/>
          <cell r="FR158">
            <v>0</v>
          </cell>
          <cell r="FS158">
            <v>0</v>
          </cell>
          <cell r="FT158">
            <v>0</v>
          </cell>
          <cell r="FU158">
            <v>0</v>
          </cell>
          <cell r="FV158">
            <v>0</v>
          </cell>
          <cell r="FW158">
            <v>0</v>
          </cell>
          <cell r="FX158">
            <v>0</v>
          </cell>
          <cell r="FY158">
            <v>0</v>
          </cell>
          <cell r="FZ158">
            <v>0</v>
          </cell>
          <cell r="GA158" t="str">
            <v/>
          </cell>
          <cell r="GB158">
            <v>0</v>
          </cell>
          <cell r="GC158" t="str">
            <v>CHECK - SHORT YEAR</v>
          </cell>
          <cell r="GD158"/>
          <cell r="GE158"/>
          <cell r="GF158">
            <v>0</v>
          </cell>
          <cell r="GG158">
            <v>0</v>
          </cell>
          <cell r="GH158">
            <v>0</v>
          </cell>
          <cell r="GI158"/>
          <cell r="GJ158">
            <v>0</v>
          </cell>
          <cell r="GK158">
            <v>0</v>
          </cell>
          <cell r="GL158">
            <v>0</v>
          </cell>
          <cell r="GM158">
            <v>0</v>
          </cell>
          <cell r="GN158">
            <v>0</v>
          </cell>
          <cell r="GO158">
            <v>0</v>
          </cell>
          <cell r="GP158">
            <v>0</v>
          </cell>
          <cell r="GQ158">
            <v>0</v>
          </cell>
          <cell r="GR158">
            <v>0</v>
          </cell>
          <cell r="GS158">
            <v>0</v>
          </cell>
          <cell r="GT158"/>
          <cell r="GU158">
            <v>0</v>
          </cell>
          <cell r="GV158">
            <v>0</v>
          </cell>
        </row>
        <row r="159">
          <cell r="D159" t="str">
            <v/>
          </cell>
          <cell r="E159" t="str">
            <v/>
          </cell>
          <cell r="F159" t="str">
            <v/>
          </cell>
          <cell r="G159" t="str">
            <v/>
          </cell>
          <cell r="H159" t="str">
            <v/>
          </cell>
          <cell r="I159" t="str">
            <v/>
          </cell>
          <cell r="J159" t="str">
            <v/>
          </cell>
          <cell r="K159" t="str">
            <v/>
          </cell>
          <cell r="L159"/>
          <cell r="M159"/>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G159">
            <v>0</v>
          </cell>
          <cell r="CH159">
            <v>0</v>
          </cell>
          <cell r="CI159">
            <v>0</v>
          </cell>
          <cell r="CJ159">
            <v>0</v>
          </cell>
          <cell r="CK159">
            <v>0</v>
          </cell>
          <cell r="CL159">
            <v>0</v>
          </cell>
          <cell r="CM159">
            <v>0</v>
          </cell>
          <cell r="CN159">
            <v>0</v>
          </cell>
          <cell r="CO159">
            <v>0</v>
          </cell>
          <cell r="CP159">
            <v>0</v>
          </cell>
          <cell r="CQ159">
            <v>0</v>
          </cell>
          <cell r="CR159">
            <v>0</v>
          </cell>
          <cell r="CS159">
            <v>0</v>
          </cell>
          <cell r="CT159">
            <v>0</v>
          </cell>
          <cell r="CU159">
            <v>0</v>
          </cell>
          <cell r="CV159">
            <v>0</v>
          </cell>
          <cell r="CW159">
            <v>0</v>
          </cell>
          <cell r="CX159">
            <v>0</v>
          </cell>
          <cell r="CY159">
            <v>0</v>
          </cell>
          <cell r="CZ159">
            <v>0</v>
          </cell>
          <cell r="DA159">
            <v>0</v>
          </cell>
          <cell r="DB159">
            <v>0</v>
          </cell>
          <cell r="DC159">
            <v>0</v>
          </cell>
          <cell r="DD159">
            <v>0</v>
          </cell>
          <cell r="DE159">
            <v>0</v>
          </cell>
          <cell r="DF159">
            <v>0</v>
          </cell>
          <cell r="DG159">
            <v>0</v>
          </cell>
          <cell r="DH159">
            <v>0</v>
          </cell>
          <cell r="DI159">
            <v>0</v>
          </cell>
          <cell r="DJ159">
            <v>0</v>
          </cell>
          <cell r="DK159">
            <v>0</v>
          </cell>
          <cell r="DL159">
            <v>0</v>
          </cell>
          <cell r="DM159">
            <v>0</v>
          </cell>
          <cell r="DN159">
            <v>0</v>
          </cell>
          <cell r="DO159">
            <v>0</v>
          </cell>
          <cell r="DP159">
            <v>0</v>
          </cell>
          <cell r="DQ159">
            <v>0</v>
          </cell>
          <cell r="DR159">
            <v>0</v>
          </cell>
          <cell r="DS159"/>
          <cell r="DT159"/>
          <cell r="DU159">
            <v>0</v>
          </cell>
          <cell r="DV159" t="str">
            <v/>
          </cell>
          <cell r="DW159" t="str">
            <v/>
          </cell>
          <cell r="DX159">
            <v>0</v>
          </cell>
          <cell r="DY159">
            <v>0</v>
          </cell>
          <cell r="DZ159">
            <v>0</v>
          </cell>
          <cell r="EA159">
            <v>0</v>
          </cell>
          <cell r="EB159">
            <v>0</v>
          </cell>
          <cell r="EC159">
            <v>0</v>
          </cell>
          <cell r="ED159">
            <v>0</v>
          </cell>
          <cell r="EE159">
            <v>0</v>
          </cell>
          <cell r="EF159">
            <v>0</v>
          </cell>
          <cell r="EG159">
            <v>0</v>
          </cell>
          <cell r="EH159">
            <v>0</v>
          </cell>
          <cell r="EI159">
            <v>0</v>
          </cell>
          <cell r="EJ159">
            <v>0</v>
          </cell>
          <cell r="EK159">
            <v>0</v>
          </cell>
          <cell r="EL159">
            <v>0</v>
          </cell>
          <cell r="EM159">
            <v>0</v>
          </cell>
          <cell r="EN159">
            <v>0</v>
          </cell>
          <cell r="EO159">
            <v>0</v>
          </cell>
          <cell r="EP159">
            <v>0</v>
          </cell>
          <cell r="EQ159">
            <v>0</v>
          </cell>
          <cell r="ER159">
            <v>0</v>
          </cell>
          <cell r="ES159">
            <v>0</v>
          </cell>
          <cell r="ET159">
            <v>0</v>
          </cell>
          <cell r="EU159">
            <v>0</v>
          </cell>
          <cell r="EV159">
            <v>0</v>
          </cell>
          <cell r="EW159">
            <v>0</v>
          </cell>
          <cell r="EX159">
            <v>0</v>
          </cell>
          <cell r="EY159">
            <v>0</v>
          </cell>
          <cell r="EZ159">
            <v>0</v>
          </cell>
          <cell r="FA159">
            <v>0</v>
          </cell>
          <cell r="FB159">
            <v>0</v>
          </cell>
          <cell r="FC159"/>
          <cell r="FD159">
            <v>0</v>
          </cell>
          <cell r="FE159">
            <v>0</v>
          </cell>
          <cell r="FF159">
            <v>0</v>
          </cell>
          <cell r="FG159">
            <v>0</v>
          </cell>
          <cell r="FH159">
            <v>0</v>
          </cell>
          <cell r="FI159">
            <v>0</v>
          </cell>
          <cell r="FJ159">
            <v>0</v>
          </cell>
          <cell r="FK159">
            <v>0</v>
          </cell>
          <cell r="FL159">
            <v>0</v>
          </cell>
          <cell r="FM159">
            <v>0</v>
          </cell>
          <cell r="FN159">
            <v>0</v>
          </cell>
          <cell r="FO159"/>
          <cell r="FP159"/>
          <cell r="FQ159"/>
          <cell r="FR159">
            <v>0</v>
          </cell>
          <cell r="FS159">
            <v>0</v>
          </cell>
          <cell r="FT159">
            <v>0</v>
          </cell>
          <cell r="FU159">
            <v>0</v>
          </cell>
          <cell r="FV159">
            <v>0</v>
          </cell>
          <cell r="FW159">
            <v>0</v>
          </cell>
          <cell r="FX159">
            <v>0</v>
          </cell>
          <cell r="FY159">
            <v>0</v>
          </cell>
          <cell r="FZ159">
            <v>0</v>
          </cell>
          <cell r="GA159" t="str">
            <v/>
          </cell>
          <cell r="GB159">
            <v>0</v>
          </cell>
          <cell r="GC159" t="str">
            <v>CHECK - SHORT YEAR</v>
          </cell>
          <cell r="GD159"/>
          <cell r="GE159"/>
          <cell r="GF159">
            <v>0</v>
          </cell>
          <cell r="GG159">
            <v>0</v>
          </cell>
          <cell r="GH159">
            <v>0</v>
          </cell>
          <cell r="GI159"/>
          <cell r="GJ159">
            <v>0</v>
          </cell>
          <cell r="GK159">
            <v>0</v>
          </cell>
          <cell r="GL159">
            <v>0</v>
          </cell>
          <cell r="GM159">
            <v>0</v>
          </cell>
          <cell r="GN159">
            <v>0</v>
          </cell>
          <cell r="GO159">
            <v>0</v>
          </cell>
          <cell r="GP159">
            <v>0</v>
          </cell>
          <cell r="GQ159">
            <v>0</v>
          </cell>
          <cell r="GR159">
            <v>0</v>
          </cell>
          <cell r="GS159">
            <v>0</v>
          </cell>
          <cell r="GT159"/>
          <cell r="GU159">
            <v>0</v>
          </cell>
          <cell r="GV159">
            <v>0</v>
          </cell>
        </row>
        <row r="160">
          <cell r="D160" t="str">
            <v/>
          </cell>
          <cell r="E160" t="str">
            <v/>
          </cell>
          <cell r="F160" t="str">
            <v/>
          </cell>
          <cell r="G160" t="str">
            <v/>
          </cell>
          <cell r="H160" t="str">
            <v/>
          </cell>
          <cell r="I160" t="str">
            <v/>
          </cell>
          <cell r="J160" t="str">
            <v/>
          </cell>
          <cell r="K160" t="str">
            <v/>
          </cell>
          <cell r="L160"/>
          <cell r="M160"/>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cell r="CP160">
            <v>0</v>
          </cell>
          <cell r="CQ160">
            <v>0</v>
          </cell>
          <cell r="CR160">
            <v>0</v>
          </cell>
          <cell r="CS160">
            <v>0</v>
          </cell>
          <cell r="CT160">
            <v>0</v>
          </cell>
          <cell r="CU160">
            <v>0</v>
          </cell>
          <cell r="CV160">
            <v>0</v>
          </cell>
          <cell r="CW160">
            <v>0</v>
          </cell>
          <cell r="CX160">
            <v>0</v>
          </cell>
          <cell r="CY160">
            <v>0</v>
          </cell>
          <cell r="CZ160">
            <v>0</v>
          </cell>
          <cell r="DA160">
            <v>0</v>
          </cell>
          <cell r="DB160">
            <v>0</v>
          </cell>
          <cell r="DC160">
            <v>0</v>
          </cell>
          <cell r="DD160">
            <v>0</v>
          </cell>
          <cell r="DE160">
            <v>0</v>
          </cell>
          <cell r="DF160">
            <v>0</v>
          </cell>
          <cell r="DG160">
            <v>0</v>
          </cell>
          <cell r="DH160">
            <v>0</v>
          </cell>
          <cell r="DI160">
            <v>0</v>
          </cell>
          <cell r="DJ160">
            <v>0</v>
          </cell>
          <cell r="DK160">
            <v>0</v>
          </cell>
          <cell r="DL160">
            <v>0</v>
          </cell>
          <cell r="DM160">
            <v>0</v>
          </cell>
          <cell r="DN160">
            <v>0</v>
          </cell>
          <cell r="DO160">
            <v>0</v>
          </cell>
          <cell r="DP160">
            <v>0</v>
          </cell>
          <cell r="DQ160">
            <v>0</v>
          </cell>
          <cell r="DR160">
            <v>0</v>
          </cell>
          <cell r="DS160"/>
          <cell r="DT160"/>
          <cell r="DU160">
            <v>0</v>
          </cell>
          <cell r="DV160" t="str">
            <v/>
          </cell>
          <cell r="DW160" t="str">
            <v/>
          </cell>
          <cell r="DX160">
            <v>0</v>
          </cell>
          <cell r="DY160">
            <v>0</v>
          </cell>
          <cell r="DZ160">
            <v>0</v>
          </cell>
          <cell r="EA160">
            <v>0</v>
          </cell>
          <cell r="EB160">
            <v>0</v>
          </cell>
          <cell r="EC160">
            <v>0</v>
          </cell>
          <cell r="ED160">
            <v>0</v>
          </cell>
          <cell r="EE160">
            <v>0</v>
          </cell>
          <cell r="EF160">
            <v>0</v>
          </cell>
          <cell r="EG160">
            <v>0</v>
          </cell>
          <cell r="EH160">
            <v>0</v>
          </cell>
          <cell r="EI160">
            <v>0</v>
          </cell>
          <cell r="EJ160">
            <v>0</v>
          </cell>
          <cell r="EK160">
            <v>0</v>
          </cell>
          <cell r="EL160">
            <v>0</v>
          </cell>
          <cell r="EM160">
            <v>0</v>
          </cell>
          <cell r="EN160">
            <v>0</v>
          </cell>
          <cell r="EO160">
            <v>0</v>
          </cell>
          <cell r="EP160">
            <v>0</v>
          </cell>
          <cell r="EQ160">
            <v>0</v>
          </cell>
          <cell r="ER160">
            <v>0</v>
          </cell>
          <cell r="ES160">
            <v>0</v>
          </cell>
          <cell r="ET160">
            <v>0</v>
          </cell>
          <cell r="EU160">
            <v>0</v>
          </cell>
          <cell r="EV160">
            <v>0</v>
          </cell>
          <cell r="EW160">
            <v>0</v>
          </cell>
          <cell r="EX160">
            <v>0</v>
          </cell>
          <cell r="EY160">
            <v>0</v>
          </cell>
          <cell r="EZ160">
            <v>0</v>
          </cell>
          <cell r="FA160">
            <v>0</v>
          </cell>
          <cell r="FB160">
            <v>0</v>
          </cell>
          <cell r="FC160"/>
          <cell r="FD160">
            <v>0</v>
          </cell>
          <cell r="FE160">
            <v>0</v>
          </cell>
          <cell r="FF160">
            <v>0</v>
          </cell>
          <cell r="FG160">
            <v>0</v>
          </cell>
          <cell r="FH160">
            <v>0</v>
          </cell>
          <cell r="FI160">
            <v>0</v>
          </cell>
          <cell r="FJ160">
            <v>0</v>
          </cell>
          <cell r="FK160">
            <v>0</v>
          </cell>
          <cell r="FL160">
            <v>0</v>
          </cell>
          <cell r="FM160">
            <v>0</v>
          </cell>
          <cell r="FN160">
            <v>0</v>
          </cell>
          <cell r="FO160"/>
          <cell r="FP160"/>
          <cell r="FQ160"/>
          <cell r="FR160">
            <v>0</v>
          </cell>
          <cell r="FS160">
            <v>0</v>
          </cell>
          <cell r="FT160">
            <v>0</v>
          </cell>
          <cell r="FU160">
            <v>0</v>
          </cell>
          <cell r="FV160">
            <v>0</v>
          </cell>
          <cell r="FW160">
            <v>0</v>
          </cell>
          <cell r="FX160">
            <v>0</v>
          </cell>
          <cell r="FY160">
            <v>0</v>
          </cell>
          <cell r="FZ160">
            <v>0</v>
          </cell>
          <cell r="GA160" t="str">
            <v/>
          </cell>
          <cell r="GB160">
            <v>0</v>
          </cell>
          <cell r="GC160" t="str">
            <v>CHECK - SHORT YEAR</v>
          </cell>
          <cell r="GD160"/>
          <cell r="GE160"/>
          <cell r="GF160">
            <v>0</v>
          </cell>
          <cell r="GG160">
            <v>0</v>
          </cell>
          <cell r="GH160">
            <v>0</v>
          </cell>
          <cell r="GI160"/>
          <cell r="GJ160">
            <v>0</v>
          </cell>
          <cell r="GK160">
            <v>0</v>
          </cell>
          <cell r="GL160">
            <v>0</v>
          </cell>
          <cell r="GM160">
            <v>0</v>
          </cell>
          <cell r="GN160">
            <v>0</v>
          </cell>
          <cell r="GO160">
            <v>0</v>
          </cell>
          <cell r="GP160">
            <v>0</v>
          </cell>
          <cell r="GQ160">
            <v>0</v>
          </cell>
          <cell r="GR160">
            <v>0</v>
          </cell>
          <cell r="GS160">
            <v>0</v>
          </cell>
          <cell r="GT160"/>
          <cell r="GU160">
            <v>0</v>
          </cell>
          <cell r="GV160">
            <v>0</v>
          </cell>
        </row>
        <row r="161">
          <cell r="D161" t="str">
            <v/>
          </cell>
          <cell r="E161" t="str">
            <v/>
          </cell>
          <cell r="F161" t="str">
            <v/>
          </cell>
          <cell r="G161" t="str">
            <v/>
          </cell>
          <cell r="H161" t="str">
            <v/>
          </cell>
          <cell r="I161" t="str">
            <v/>
          </cell>
          <cell r="J161" t="str">
            <v/>
          </cell>
          <cell r="K161" t="str">
            <v/>
          </cell>
          <cell r="L161"/>
          <cell r="M161"/>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cell r="CP161">
            <v>0</v>
          </cell>
          <cell r="CQ161">
            <v>0</v>
          </cell>
          <cell r="CR161">
            <v>0</v>
          </cell>
          <cell r="CS161">
            <v>0</v>
          </cell>
          <cell r="CT161">
            <v>0</v>
          </cell>
          <cell r="CU161">
            <v>0</v>
          </cell>
          <cell r="CV161">
            <v>0</v>
          </cell>
          <cell r="CW161">
            <v>0</v>
          </cell>
          <cell r="CX161">
            <v>0</v>
          </cell>
          <cell r="CY161">
            <v>0</v>
          </cell>
          <cell r="CZ161">
            <v>0</v>
          </cell>
          <cell r="DA161">
            <v>0</v>
          </cell>
          <cell r="DB161">
            <v>0</v>
          </cell>
          <cell r="DC161">
            <v>0</v>
          </cell>
          <cell r="DD161">
            <v>0</v>
          </cell>
          <cell r="DE161">
            <v>0</v>
          </cell>
          <cell r="DF161">
            <v>0</v>
          </cell>
          <cell r="DG161">
            <v>0</v>
          </cell>
          <cell r="DH161">
            <v>0</v>
          </cell>
          <cell r="DI161">
            <v>0</v>
          </cell>
          <cell r="DJ161">
            <v>0</v>
          </cell>
          <cell r="DK161">
            <v>0</v>
          </cell>
          <cell r="DL161">
            <v>0</v>
          </cell>
          <cell r="DM161">
            <v>0</v>
          </cell>
          <cell r="DN161">
            <v>0</v>
          </cell>
          <cell r="DO161">
            <v>0</v>
          </cell>
          <cell r="DP161">
            <v>0</v>
          </cell>
          <cell r="DQ161">
            <v>0</v>
          </cell>
          <cell r="DR161">
            <v>0</v>
          </cell>
          <cell r="DS161"/>
          <cell r="DT161"/>
          <cell r="DU161">
            <v>0</v>
          </cell>
          <cell r="DV161" t="str">
            <v/>
          </cell>
          <cell r="DW161" t="str">
            <v/>
          </cell>
          <cell r="DX161">
            <v>0</v>
          </cell>
          <cell r="DY161">
            <v>0</v>
          </cell>
          <cell r="DZ161">
            <v>0</v>
          </cell>
          <cell r="EA161">
            <v>0</v>
          </cell>
          <cell r="EB161">
            <v>0</v>
          </cell>
          <cell r="EC161">
            <v>0</v>
          </cell>
          <cell r="ED161">
            <v>0</v>
          </cell>
          <cell r="EE161">
            <v>0</v>
          </cell>
          <cell r="EF161">
            <v>0</v>
          </cell>
          <cell r="EG161">
            <v>0</v>
          </cell>
          <cell r="EH161">
            <v>0</v>
          </cell>
          <cell r="EI161">
            <v>0</v>
          </cell>
          <cell r="EJ161">
            <v>0</v>
          </cell>
          <cell r="EK161">
            <v>0</v>
          </cell>
          <cell r="EL161">
            <v>0</v>
          </cell>
          <cell r="EM161">
            <v>0</v>
          </cell>
          <cell r="EN161">
            <v>0</v>
          </cell>
          <cell r="EO161">
            <v>0</v>
          </cell>
          <cell r="EP161">
            <v>0</v>
          </cell>
          <cell r="EQ161">
            <v>0</v>
          </cell>
          <cell r="ER161">
            <v>0</v>
          </cell>
          <cell r="ES161">
            <v>0</v>
          </cell>
          <cell r="ET161">
            <v>0</v>
          </cell>
          <cell r="EU161">
            <v>0</v>
          </cell>
          <cell r="EV161">
            <v>0</v>
          </cell>
          <cell r="EW161">
            <v>0</v>
          </cell>
          <cell r="EX161">
            <v>0</v>
          </cell>
          <cell r="EY161">
            <v>0</v>
          </cell>
          <cell r="EZ161">
            <v>0</v>
          </cell>
          <cell r="FA161">
            <v>0</v>
          </cell>
          <cell r="FB161">
            <v>0</v>
          </cell>
          <cell r="FC161"/>
          <cell r="FD161">
            <v>0</v>
          </cell>
          <cell r="FE161">
            <v>0</v>
          </cell>
          <cell r="FF161">
            <v>0</v>
          </cell>
          <cell r="FG161">
            <v>0</v>
          </cell>
          <cell r="FH161">
            <v>0</v>
          </cell>
          <cell r="FI161">
            <v>0</v>
          </cell>
          <cell r="FJ161">
            <v>0</v>
          </cell>
          <cell r="FK161">
            <v>0</v>
          </cell>
          <cell r="FL161">
            <v>0</v>
          </cell>
          <cell r="FM161">
            <v>0</v>
          </cell>
          <cell r="FN161">
            <v>0</v>
          </cell>
          <cell r="FO161"/>
          <cell r="FP161"/>
          <cell r="FQ161"/>
          <cell r="FR161">
            <v>0</v>
          </cell>
          <cell r="FS161">
            <v>0</v>
          </cell>
          <cell r="FT161">
            <v>0</v>
          </cell>
          <cell r="FU161">
            <v>0</v>
          </cell>
          <cell r="FV161">
            <v>0</v>
          </cell>
          <cell r="FW161">
            <v>0</v>
          </cell>
          <cell r="FX161">
            <v>0</v>
          </cell>
          <cell r="FY161">
            <v>0</v>
          </cell>
          <cell r="FZ161">
            <v>0</v>
          </cell>
          <cell r="GA161" t="str">
            <v/>
          </cell>
          <cell r="GB161">
            <v>0</v>
          </cell>
          <cell r="GC161" t="str">
            <v>CHECK - SHORT YEAR</v>
          </cell>
          <cell r="GD161"/>
          <cell r="GE161"/>
          <cell r="GF161">
            <v>0</v>
          </cell>
          <cell r="GG161">
            <v>0</v>
          </cell>
          <cell r="GH161">
            <v>0</v>
          </cell>
          <cell r="GI161"/>
          <cell r="GJ161">
            <v>0</v>
          </cell>
          <cell r="GK161">
            <v>0</v>
          </cell>
          <cell r="GL161">
            <v>0</v>
          </cell>
          <cell r="GM161">
            <v>0</v>
          </cell>
          <cell r="GN161">
            <v>0</v>
          </cell>
          <cell r="GO161">
            <v>0</v>
          </cell>
          <cell r="GP161">
            <v>0</v>
          </cell>
          <cell r="GQ161">
            <v>0</v>
          </cell>
          <cell r="GR161">
            <v>0</v>
          </cell>
          <cell r="GS161">
            <v>0</v>
          </cell>
          <cell r="GT161"/>
          <cell r="GU161">
            <v>0</v>
          </cell>
          <cell r="GV161">
            <v>0</v>
          </cell>
        </row>
        <row r="162">
          <cell r="D162" t="str">
            <v/>
          </cell>
          <cell r="E162" t="str">
            <v/>
          </cell>
          <cell r="F162" t="str">
            <v/>
          </cell>
          <cell r="G162" t="str">
            <v/>
          </cell>
          <cell r="H162" t="str">
            <v/>
          </cell>
          <cell r="I162" t="str">
            <v/>
          </cell>
          <cell r="J162" t="str">
            <v/>
          </cell>
          <cell r="K162" t="str">
            <v/>
          </cell>
          <cell r="L162"/>
          <cell r="M162"/>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0</v>
          </cell>
          <cell r="CY162">
            <v>0</v>
          </cell>
          <cell r="CZ162">
            <v>0</v>
          </cell>
          <cell r="DA162">
            <v>0</v>
          </cell>
          <cell r="DB162">
            <v>0</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0</v>
          </cell>
          <cell r="DS162"/>
          <cell r="DT162"/>
          <cell r="DU162">
            <v>0</v>
          </cell>
          <cell r="DV162" t="str">
            <v/>
          </cell>
          <cell r="DW162" t="str">
            <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0</v>
          </cell>
          <cell r="EL162">
            <v>0</v>
          </cell>
          <cell r="EM162">
            <v>0</v>
          </cell>
          <cell r="EN162">
            <v>0</v>
          </cell>
          <cell r="EO162">
            <v>0</v>
          </cell>
          <cell r="EP162">
            <v>0</v>
          </cell>
          <cell r="EQ162">
            <v>0</v>
          </cell>
          <cell r="ER162">
            <v>0</v>
          </cell>
          <cell r="ES162">
            <v>0</v>
          </cell>
          <cell r="ET162">
            <v>0</v>
          </cell>
          <cell r="EU162">
            <v>0</v>
          </cell>
          <cell r="EV162">
            <v>0</v>
          </cell>
          <cell r="EW162">
            <v>0</v>
          </cell>
          <cell r="EX162">
            <v>0</v>
          </cell>
          <cell r="EY162">
            <v>0</v>
          </cell>
          <cell r="EZ162">
            <v>0</v>
          </cell>
          <cell r="FA162">
            <v>0</v>
          </cell>
          <cell r="FB162">
            <v>0</v>
          </cell>
          <cell r="FC162"/>
          <cell r="FD162">
            <v>0</v>
          </cell>
          <cell r="FE162">
            <v>0</v>
          </cell>
          <cell r="FF162">
            <v>0</v>
          </cell>
          <cell r="FG162">
            <v>0</v>
          </cell>
          <cell r="FH162">
            <v>0</v>
          </cell>
          <cell r="FI162">
            <v>0</v>
          </cell>
          <cell r="FJ162">
            <v>0</v>
          </cell>
          <cell r="FK162">
            <v>0</v>
          </cell>
          <cell r="FL162">
            <v>0</v>
          </cell>
          <cell r="FM162">
            <v>0</v>
          </cell>
          <cell r="FN162">
            <v>0</v>
          </cell>
          <cell r="FO162"/>
          <cell r="FP162"/>
          <cell r="FQ162"/>
          <cell r="FR162">
            <v>0</v>
          </cell>
          <cell r="FS162">
            <v>0</v>
          </cell>
          <cell r="FT162">
            <v>0</v>
          </cell>
          <cell r="FU162">
            <v>0</v>
          </cell>
          <cell r="FV162">
            <v>0</v>
          </cell>
          <cell r="FW162">
            <v>0</v>
          </cell>
          <cell r="FX162">
            <v>0</v>
          </cell>
          <cell r="FY162">
            <v>0</v>
          </cell>
          <cell r="FZ162">
            <v>0</v>
          </cell>
          <cell r="GA162" t="str">
            <v/>
          </cell>
          <cell r="GB162">
            <v>0</v>
          </cell>
          <cell r="GC162" t="str">
            <v>CHECK - SHORT YEAR</v>
          </cell>
          <cell r="GD162"/>
          <cell r="GE162"/>
          <cell r="GF162">
            <v>0</v>
          </cell>
          <cell r="GG162">
            <v>0</v>
          </cell>
          <cell r="GH162">
            <v>0</v>
          </cell>
          <cell r="GI162"/>
          <cell r="GJ162">
            <v>0</v>
          </cell>
          <cell r="GK162">
            <v>0</v>
          </cell>
          <cell r="GL162">
            <v>0</v>
          </cell>
          <cell r="GM162">
            <v>0</v>
          </cell>
          <cell r="GN162">
            <v>0</v>
          </cell>
          <cell r="GO162">
            <v>0</v>
          </cell>
          <cell r="GP162">
            <v>0</v>
          </cell>
          <cell r="GQ162">
            <v>0</v>
          </cell>
          <cell r="GR162">
            <v>0</v>
          </cell>
          <cell r="GS162">
            <v>0</v>
          </cell>
          <cell r="GT162"/>
          <cell r="GU162">
            <v>0</v>
          </cell>
          <cell r="GV162">
            <v>0</v>
          </cell>
        </row>
        <row r="163">
          <cell r="D163" t="str">
            <v/>
          </cell>
          <cell r="E163" t="str">
            <v/>
          </cell>
          <cell r="F163" t="str">
            <v/>
          </cell>
          <cell r="G163" t="str">
            <v/>
          </cell>
          <cell r="H163" t="str">
            <v/>
          </cell>
          <cell r="I163" t="str">
            <v/>
          </cell>
          <cell r="J163" t="str">
            <v/>
          </cell>
          <cell r="K163" t="str">
            <v/>
          </cell>
          <cell r="L163"/>
          <cell r="M163"/>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cell r="CB163">
            <v>0</v>
          </cell>
          <cell r="CC163">
            <v>0</v>
          </cell>
          <cell r="CD163">
            <v>0</v>
          </cell>
          <cell r="CE163">
            <v>0</v>
          </cell>
          <cell r="CF163">
            <v>0</v>
          </cell>
          <cell r="CG163">
            <v>0</v>
          </cell>
          <cell r="CH163">
            <v>0</v>
          </cell>
          <cell r="CI163">
            <v>0</v>
          </cell>
          <cell r="CJ163">
            <v>0</v>
          </cell>
          <cell r="CK163">
            <v>0</v>
          </cell>
          <cell r="CL163">
            <v>0</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0</v>
          </cell>
          <cell r="DC163">
            <v>0</v>
          </cell>
          <cell r="DD163">
            <v>0</v>
          </cell>
          <cell r="DE163">
            <v>0</v>
          </cell>
          <cell r="DF163">
            <v>0</v>
          </cell>
          <cell r="DG163">
            <v>0</v>
          </cell>
          <cell r="DH163">
            <v>0</v>
          </cell>
          <cell r="DI163">
            <v>0</v>
          </cell>
          <cell r="DJ163">
            <v>0</v>
          </cell>
          <cell r="DK163">
            <v>0</v>
          </cell>
          <cell r="DL163">
            <v>0</v>
          </cell>
          <cell r="DM163">
            <v>0</v>
          </cell>
          <cell r="DN163">
            <v>0</v>
          </cell>
          <cell r="DO163">
            <v>0</v>
          </cell>
          <cell r="DP163">
            <v>0</v>
          </cell>
          <cell r="DQ163">
            <v>0</v>
          </cell>
          <cell r="DR163">
            <v>0</v>
          </cell>
          <cell r="DS163"/>
          <cell r="DT163"/>
          <cell r="DU163">
            <v>0</v>
          </cell>
          <cell r="DV163" t="str">
            <v/>
          </cell>
          <cell r="DW163" t="str">
            <v/>
          </cell>
          <cell r="DX163">
            <v>0</v>
          </cell>
          <cell r="DY163">
            <v>0</v>
          </cell>
          <cell r="DZ163">
            <v>0</v>
          </cell>
          <cell r="EA163">
            <v>0</v>
          </cell>
          <cell r="EB163">
            <v>0</v>
          </cell>
          <cell r="EC163">
            <v>0</v>
          </cell>
          <cell r="ED163">
            <v>0</v>
          </cell>
          <cell r="EE163">
            <v>0</v>
          </cell>
          <cell r="EF163">
            <v>0</v>
          </cell>
          <cell r="EG163">
            <v>0</v>
          </cell>
          <cell r="EH163">
            <v>0</v>
          </cell>
          <cell r="EI163">
            <v>0</v>
          </cell>
          <cell r="EJ163">
            <v>0</v>
          </cell>
          <cell r="EK163">
            <v>0</v>
          </cell>
          <cell r="EL163">
            <v>0</v>
          </cell>
          <cell r="EM163">
            <v>0</v>
          </cell>
          <cell r="EN163">
            <v>0</v>
          </cell>
          <cell r="EO163">
            <v>0</v>
          </cell>
          <cell r="EP163">
            <v>0</v>
          </cell>
          <cell r="EQ163">
            <v>0</v>
          </cell>
          <cell r="ER163">
            <v>0</v>
          </cell>
          <cell r="ES163">
            <v>0</v>
          </cell>
          <cell r="ET163">
            <v>0</v>
          </cell>
          <cell r="EU163">
            <v>0</v>
          </cell>
          <cell r="EV163">
            <v>0</v>
          </cell>
          <cell r="EW163">
            <v>0</v>
          </cell>
          <cell r="EX163">
            <v>0</v>
          </cell>
          <cell r="EY163">
            <v>0</v>
          </cell>
          <cell r="EZ163">
            <v>0</v>
          </cell>
          <cell r="FA163">
            <v>0</v>
          </cell>
          <cell r="FB163">
            <v>0</v>
          </cell>
          <cell r="FC163"/>
          <cell r="FD163">
            <v>0</v>
          </cell>
          <cell r="FE163">
            <v>0</v>
          </cell>
          <cell r="FF163">
            <v>0</v>
          </cell>
          <cell r="FG163">
            <v>0</v>
          </cell>
          <cell r="FH163">
            <v>0</v>
          </cell>
          <cell r="FI163">
            <v>0</v>
          </cell>
          <cell r="FJ163">
            <v>0</v>
          </cell>
          <cell r="FK163">
            <v>0</v>
          </cell>
          <cell r="FL163">
            <v>0</v>
          </cell>
          <cell r="FM163">
            <v>0</v>
          </cell>
          <cell r="FN163">
            <v>0</v>
          </cell>
          <cell r="FO163"/>
          <cell r="FP163"/>
          <cell r="FQ163"/>
          <cell r="FR163">
            <v>0</v>
          </cell>
          <cell r="FS163">
            <v>0</v>
          </cell>
          <cell r="FT163">
            <v>0</v>
          </cell>
          <cell r="FU163">
            <v>0</v>
          </cell>
          <cell r="FV163">
            <v>0</v>
          </cell>
          <cell r="FW163">
            <v>0</v>
          </cell>
          <cell r="FX163">
            <v>0</v>
          </cell>
          <cell r="FY163">
            <v>0</v>
          </cell>
          <cell r="FZ163">
            <v>0</v>
          </cell>
          <cell r="GA163" t="str">
            <v/>
          </cell>
          <cell r="GB163">
            <v>0</v>
          </cell>
          <cell r="GC163" t="str">
            <v>CHECK - SHORT YEAR</v>
          </cell>
          <cell r="GD163"/>
          <cell r="GE163"/>
          <cell r="GF163">
            <v>0</v>
          </cell>
          <cell r="GG163">
            <v>0</v>
          </cell>
          <cell r="GH163">
            <v>0</v>
          </cell>
          <cell r="GI163"/>
          <cell r="GJ163">
            <v>0</v>
          </cell>
          <cell r="GK163">
            <v>0</v>
          </cell>
          <cell r="GL163">
            <v>0</v>
          </cell>
          <cell r="GM163">
            <v>0</v>
          </cell>
          <cell r="GN163">
            <v>0</v>
          </cell>
          <cell r="GO163">
            <v>0</v>
          </cell>
          <cell r="GP163">
            <v>0</v>
          </cell>
          <cell r="GQ163">
            <v>0</v>
          </cell>
          <cell r="GR163">
            <v>0</v>
          </cell>
          <cell r="GS163">
            <v>0</v>
          </cell>
          <cell r="GT163"/>
          <cell r="GU163">
            <v>0</v>
          </cell>
          <cell r="GV163">
            <v>0</v>
          </cell>
        </row>
        <row r="164">
          <cell r="D164" t="str">
            <v/>
          </cell>
          <cell r="E164" t="str">
            <v/>
          </cell>
          <cell r="F164" t="str">
            <v/>
          </cell>
          <cell r="G164" t="str">
            <v/>
          </cell>
          <cell r="H164" t="str">
            <v/>
          </cell>
          <cell r="I164" t="str">
            <v/>
          </cell>
          <cell r="J164" t="str">
            <v/>
          </cell>
          <cell r="K164" t="str">
            <v/>
          </cell>
          <cell r="L164"/>
          <cell r="M164"/>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cell r="DT164"/>
          <cell r="DU164">
            <v>0</v>
          </cell>
          <cell r="DV164" t="str">
            <v/>
          </cell>
          <cell r="DW164" t="str">
            <v/>
          </cell>
          <cell r="DX164">
            <v>0</v>
          </cell>
          <cell r="DY164">
            <v>0</v>
          </cell>
          <cell r="DZ164">
            <v>0</v>
          </cell>
          <cell r="EA164">
            <v>0</v>
          </cell>
          <cell r="EB164">
            <v>0</v>
          </cell>
          <cell r="EC164">
            <v>0</v>
          </cell>
          <cell r="ED164">
            <v>0</v>
          </cell>
          <cell r="EE164">
            <v>0</v>
          </cell>
          <cell r="EF164">
            <v>0</v>
          </cell>
          <cell r="EG164">
            <v>0</v>
          </cell>
          <cell r="EH164">
            <v>0</v>
          </cell>
          <cell r="EI164">
            <v>0</v>
          </cell>
          <cell r="EJ164">
            <v>0</v>
          </cell>
          <cell r="EK164">
            <v>0</v>
          </cell>
          <cell r="EL164">
            <v>0</v>
          </cell>
          <cell r="EM164">
            <v>0</v>
          </cell>
          <cell r="EN164">
            <v>0</v>
          </cell>
          <cell r="EO164">
            <v>0</v>
          </cell>
          <cell r="EP164">
            <v>0</v>
          </cell>
          <cell r="EQ164">
            <v>0</v>
          </cell>
          <cell r="ER164">
            <v>0</v>
          </cell>
          <cell r="ES164">
            <v>0</v>
          </cell>
          <cell r="ET164">
            <v>0</v>
          </cell>
          <cell r="EU164">
            <v>0</v>
          </cell>
          <cell r="EV164">
            <v>0</v>
          </cell>
          <cell r="EW164">
            <v>0</v>
          </cell>
          <cell r="EX164">
            <v>0</v>
          </cell>
          <cell r="EY164">
            <v>0</v>
          </cell>
          <cell r="EZ164">
            <v>0</v>
          </cell>
          <cell r="FA164">
            <v>0</v>
          </cell>
          <cell r="FB164">
            <v>0</v>
          </cell>
          <cell r="FC164"/>
          <cell r="FD164">
            <v>0</v>
          </cell>
          <cell r="FE164">
            <v>0</v>
          </cell>
          <cell r="FF164">
            <v>0</v>
          </cell>
          <cell r="FG164">
            <v>0</v>
          </cell>
          <cell r="FH164">
            <v>0</v>
          </cell>
          <cell r="FI164">
            <v>0</v>
          </cell>
          <cell r="FJ164">
            <v>0</v>
          </cell>
          <cell r="FK164">
            <v>0</v>
          </cell>
          <cell r="FL164">
            <v>0</v>
          </cell>
          <cell r="FM164">
            <v>0</v>
          </cell>
          <cell r="FN164">
            <v>0</v>
          </cell>
          <cell r="FO164"/>
          <cell r="FP164"/>
          <cell r="FQ164"/>
          <cell r="FR164">
            <v>0</v>
          </cell>
          <cell r="FS164">
            <v>0</v>
          </cell>
          <cell r="FT164">
            <v>0</v>
          </cell>
          <cell r="FU164">
            <v>0</v>
          </cell>
          <cell r="FV164">
            <v>0</v>
          </cell>
          <cell r="FW164">
            <v>0</v>
          </cell>
          <cell r="FX164">
            <v>0</v>
          </cell>
          <cell r="FY164">
            <v>0</v>
          </cell>
          <cell r="FZ164">
            <v>0</v>
          </cell>
          <cell r="GA164" t="str">
            <v/>
          </cell>
          <cell r="GB164">
            <v>0</v>
          </cell>
          <cell r="GC164" t="str">
            <v>CHECK - SHORT YEAR</v>
          </cell>
          <cell r="GD164"/>
          <cell r="GE164"/>
          <cell r="GF164">
            <v>0</v>
          </cell>
          <cell r="GG164">
            <v>0</v>
          </cell>
          <cell r="GH164">
            <v>0</v>
          </cell>
          <cell r="GI164"/>
          <cell r="GJ164">
            <v>0</v>
          </cell>
          <cell r="GK164">
            <v>0</v>
          </cell>
          <cell r="GL164">
            <v>0</v>
          </cell>
          <cell r="GM164">
            <v>0</v>
          </cell>
          <cell r="GN164">
            <v>0</v>
          </cell>
          <cell r="GO164">
            <v>0</v>
          </cell>
          <cell r="GP164">
            <v>0</v>
          </cell>
          <cell r="GQ164">
            <v>0</v>
          </cell>
          <cell r="GR164">
            <v>0</v>
          </cell>
          <cell r="GS164">
            <v>0</v>
          </cell>
          <cell r="GT164"/>
          <cell r="GU164">
            <v>0</v>
          </cell>
          <cell r="GV164">
            <v>0</v>
          </cell>
        </row>
        <row r="165">
          <cell r="D165" t="str">
            <v/>
          </cell>
          <cell r="E165" t="str">
            <v/>
          </cell>
          <cell r="F165" t="str">
            <v/>
          </cell>
          <cell r="G165" t="str">
            <v/>
          </cell>
          <cell r="H165" t="str">
            <v/>
          </cell>
          <cell r="I165" t="str">
            <v/>
          </cell>
          <cell r="J165" t="str">
            <v/>
          </cell>
          <cell r="K165" t="str">
            <v/>
          </cell>
          <cell r="L165"/>
          <cell r="M165"/>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cell r="CN165">
            <v>0</v>
          </cell>
          <cell r="CO165">
            <v>0</v>
          </cell>
          <cell r="CP165">
            <v>0</v>
          </cell>
          <cell r="CQ165">
            <v>0</v>
          </cell>
          <cell r="CR165">
            <v>0</v>
          </cell>
          <cell r="CS165">
            <v>0</v>
          </cell>
          <cell r="CT165">
            <v>0</v>
          </cell>
          <cell r="CU165">
            <v>0</v>
          </cell>
          <cell r="CV165">
            <v>0</v>
          </cell>
          <cell r="CW165">
            <v>0</v>
          </cell>
          <cell r="CX165">
            <v>0</v>
          </cell>
          <cell r="CY165">
            <v>0</v>
          </cell>
          <cell r="CZ165">
            <v>0</v>
          </cell>
          <cell r="DA165">
            <v>0</v>
          </cell>
          <cell r="DB165">
            <v>0</v>
          </cell>
          <cell r="DC165">
            <v>0</v>
          </cell>
          <cell r="DD165">
            <v>0</v>
          </cell>
          <cell r="DE165">
            <v>0</v>
          </cell>
          <cell r="DF165">
            <v>0</v>
          </cell>
          <cell r="DG165">
            <v>0</v>
          </cell>
          <cell r="DH165">
            <v>0</v>
          </cell>
          <cell r="DI165">
            <v>0</v>
          </cell>
          <cell r="DJ165">
            <v>0</v>
          </cell>
          <cell r="DK165">
            <v>0</v>
          </cell>
          <cell r="DL165">
            <v>0</v>
          </cell>
          <cell r="DM165">
            <v>0</v>
          </cell>
          <cell r="DN165">
            <v>0</v>
          </cell>
          <cell r="DO165">
            <v>0</v>
          </cell>
          <cell r="DP165">
            <v>0</v>
          </cell>
          <cell r="DQ165">
            <v>0</v>
          </cell>
          <cell r="DR165">
            <v>0</v>
          </cell>
          <cell r="DS165"/>
          <cell r="DT165"/>
          <cell r="DU165">
            <v>0</v>
          </cell>
          <cell r="DV165" t="str">
            <v/>
          </cell>
          <cell r="DW165" t="str">
            <v/>
          </cell>
          <cell r="DX165">
            <v>0</v>
          </cell>
          <cell r="DY165">
            <v>0</v>
          </cell>
          <cell r="DZ165">
            <v>0</v>
          </cell>
          <cell r="EA165">
            <v>0</v>
          </cell>
          <cell r="EB165">
            <v>0</v>
          </cell>
          <cell r="EC165">
            <v>0</v>
          </cell>
          <cell r="ED165">
            <v>0</v>
          </cell>
          <cell r="EE165">
            <v>0</v>
          </cell>
          <cell r="EF165">
            <v>0</v>
          </cell>
          <cell r="EG165">
            <v>0</v>
          </cell>
          <cell r="EH165">
            <v>0</v>
          </cell>
          <cell r="EI165">
            <v>0</v>
          </cell>
          <cell r="EJ165">
            <v>0</v>
          </cell>
          <cell r="EK165">
            <v>0</v>
          </cell>
          <cell r="EL165">
            <v>0</v>
          </cell>
          <cell r="EM165">
            <v>0</v>
          </cell>
          <cell r="EN165">
            <v>0</v>
          </cell>
          <cell r="EO165">
            <v>0</v>
          </cell>
          <cell r="EP165">
            <v>0</v>
          </cell>
          <cell r="EQ165">
            <v>0</v>
          </cell>
          <cell r="ER165">
            <v>0</v>
          </cell>
          <cell r="ES165">
            <v>0</v>
          </cell>
          <cell r="ET165">
            <v>0</v>
          </cell>
          <cell r="EU165">
            <v>0</v>
          </cell>
          <cell r="EV165">
            <v>0</v>
          </cell>
          <cell r="EW165">
            <v>0</v>
          </cell>
          <cell r="EX165">
            <v>0</v>
          </cell>
          <cell r="EY165">
            <v>0</v>
          </cell>
          <cell r="EZ165">
            <v>0</v>
          </cell>
          <cell r="FA165">
            <v>0</v>
          </cell>
          <cell r="FB165">
            <v>0</v>
          </cell>
          <cell r="FC165"/>
          <cell r="FD165">
            <v>0</v>
          </cell>
          <cell r="FE165">
            <v>0</v>
          </cell>
          <cell r="FF165">
            <v>0</v>
          </cell>
          <cell r="FG165">
            <v>0</v>
          </cell>
          <cell r="FH165">
            <v>0</v>
          </cell>
          <cell r="FI165">
            <v>0</v>
          </cell>
          <cell r="FJ165">
            <v>0</v>
          </cell>
          <cell r="FK165">
            <v>0</v>
          </cell>
          <cell r="FL165">
            <v>0</v>
          </cell>
          <cell r="FM165">
            <v>0</v>
          </cell>
          <cell r="FN165">
            <v>0</v>
          </cell>
          <cell r="FO165"/>
          <cell r="FP165"/>
          <cell r="FQ165"/>
          <cell r="FR165">
            <v>0</v>
          </cell>
          <cell r="FS165">
            <v>0</v>
          </cell>
          <cell r="FT165">
            <v>0</v>
          </cell>
          <cell r="FU165">
            <v>0</v>
          </cell>
          <cell r="FV165">
            <v>0</v>
          </cell>
          <cell r="FW165">
            <v>0</v>
          </cell>
          <cell r="FX165">
            <v>0</v>
          </cell>
          <cell r="FY165">
            <v>0</v>
          </cell>
          <cell r="FZ165">
            <v>0</v>
          </cell>
          <cell r="GA165" t="str">
            <v/>
          </cell>
          <cell r="GB165">
            <v>0</v>
          </cell>
          <cell r="GC165" t="str">
            <v>CHECK - SHORT YEAR</v>
          </cell>
          <cell r="GD165"/>
          <cell r="GE165"/>
          <cell r="GF165">
            <v>0</v>
          </cell>
          <cell r="GG165">
            <v>0</v>
          </cell>
          <cell r="GH165">
            <v>0</v>
          </cell>
          <cell r="GI165"/>
          <cell r="GJ165">
            <v>0</v>
          </cell>
          <cell r="GK165">
            <v>0</v>
          </cell>
          <cell r="GL165">
            <v>0</v>
          </cell>
          <cell r="GM165">
            <v>0</v>
          </cell>
          <cell r="GN165">
            <v>0</v>
          </cell>
          <cell r="GO165">
            <v>0</v>
          </cell>
          <cell r="GP165">
            <v>0</v>
          </cell>
          <cell r="GQ165">
            <v>0</v>
          </cell>
          <cell r="GR165">
            <v>0</v>
          </cell>
          <cell r="GS165">
            <v>0</v>
          </cell>
          <cell r="GT165"/>
          <cell r="GU165">
            <v>0</v>
          </cell>
          <cell r="GV165">
            <v>0</v>
          </cell>
        </row>
        <row r="166">
          <cell r="D166" t="str">
            <v/>
          </cell>
          <cell r="E166" t="str">
            <v/>
          </cell>
          <cell r="F166" t="str">
            <v/>
          </cell>
          <cell r="G166" t="str">
            <v/>
          </cell>
          <cell r="H166" t="str">
            <v/>
          </cell>
          <cell r="I166" t="str">
            <v/>
          </cell>
          <cell r="J166" t="str">
            <v/>
          </cell>
          <cell r="K166" t="str">
            <v/>
          </cell>
          <cell r="L166"/>
          <cell r="M166"/>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v>
          </cell>
          <cell r="CU166">
            <v>0</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v>
          </cell>
          <cell r="DO166">
            <v>0</v>
          </cell>
          <cell r="DP166">
            <v>0</v>
          </cell>
          <cell r="DQ166">
            <v>0</v>
          </cell>
          <cell r="DR166">
            <v>0</v>
          </cell>
          <cell r="DS166"/>
          <cell r="DT166"/>
          <cell r="DU166">
            <v>0</v>
          </cell>
          <cell r="DV166" t="str">
            <v/>
          </cell>
          <cell r="DW166" t="str">
            <v/>
          </cell>
          <cell r="DX166">
            <v>0</v>
          </cell>
          <cell r="DY166">
            <v>0</v>
          </cell>
          <cell r="DZ166">
            <v>0</v>
          </cell>
          <cell r="EA166">
            <v>0</v>
          </cell>
          <cell r="EB166">
            <v>0</v>
          </cell>
          <cell r="EC166">
            <v>0</v>
          </cell>
          <cell r="ED166">
            <v>0</v>
          </cell>
          <cell r="EE166">
            <v>0</v>
          </cell>
          <cell r="EF166">
            <v>0</v>
          </cell>
          <cell r="EG166">
            <v>0</v>
          </cell>
          <cell r="EH166">
            <v>0</v>
          </cell>
          <cell r="EI166">
            <v>0</v>
          </cell>
          <cell r="EJ166">
            <v>0</v>
          </cell>
          <cell r="EK166">
            <v>0</v>
          </cell>
          <cell r="EL166">
            <v>0</v>
          </cell>
          <cell r="EM166">
            <v>0</v>
          </cell>
          <cell r="EN166">
            <v>0</v>
          </cell>
          <cell r="EO166">
            <v>0</v>
          </cell>
          <cell r="EP166">
            <v>0</v>
          </cell>
          <cell r="EQ166">
            <v>0</v>
          </cell>
          <cell r="ER166">
            <v>0</v>
          </cell>
          <cell r="ES166">
            <v>0</v>
          </cell>
          <cell r="ET166">
            <v>0</v>
          </cell>
          <cell r="EU166">
            <v>0</v>
          </cell>
          <cell r="EV166">
            <v>0</v>
          </cell>
          <cell r="EW166">
            <v>0</v>
          </cell>
          <cell r="EX166">
            <v>0</v>
          </cell>
          <cell r="EY166">
            <v>0</v>
          </cell>
          <cell r="EZ166">
            <v>0</v>
          </cell>
          <cell r="FA166">
            <v>0</v>
          </cell>
          <cell r="FB166">
            <v>0</v>
          </cell>
          <cell r="FC166"/>
          <cell r="FD166">
            <v>0</v>
          </cell>
          <cell r="FE166">
            <v>0</v>
          </cell>
          <cell r="FF166">
            <v>0</v>
          </cell>
          <cell r="FG166">
            <v>0</v>
          </cell>
          <cell r="FH166">
            <v>0</v>
          </cell>
          <cell r="FI166">
            <v>0</v>
          </cell>
          <cell r="FJ166">
            <v>0</v>
          </cell>
          <cell r="FK166">
            <v>0</v>
          </cell>
          <cell r="FL166">
            <v>0</v>
          </cell>
          <cell r="FM166">
            <v>0</v>
          </cell>
          <cell r="FN166">
            <v>0</v>
          </cell>
          <cell r="FO166"/>
          <cell r="FP166"/>
          <cell r="FQ166"/>
          <cell r="FR166">
            <v>0</v>
          </cell>
          <cell r="FS166">
            <v>0</v>
          </cell>
          <cell r="FT166">
            <v>0</v>
          </cell>
          <cell r="FU166">
            <v>0</v>
          </cell>
          <cell r="FV166">
            <v>0</v>
          </cell>
          <cell r="FW166">
            <v>0</v>
          </cell>
          <cell r="FX166">
            <v>0</v>
          </cell>
          <cell r="FY166">
            <v>0</v>
          </cell>
          <cell r="FZ166">
            <v>0</v>
          </cell>
          <cell r="GA166" t="str">
            <v/>
          </cell>
          <cell r="GB166">
            <v>0</v>
          </cell>
          <cell r="GC166" t="str">
            <v>CHECK - SHORT YEAR</v>
          </cell>
          <cell r="GD166"/>
          <cell r="GE166"/>
          <cell r="GF166">
            <v>0</v>
          </cell>
          <cell r="GG166">
            <v>0</v>
          </cell>
          <cell r="GH166">
            <v>0</v>
          </cell>
          <cell r="GI166"/>
          <cell r="GJ166">
            <v>0</v>
          </cell>
          <cell r="GK166">
            <v>0</v>
          </cell>
          <cell r="GL166">
            <v>0</v>
          </cell>
          <cell r="GM166">
            <v>0</v>
          </cell>
          <cell r="GN166">
            <v>0</v>
          </cell>
          <cell r="GO166">
            <v>0</v>
          </cell>
          <cell r="GP166">
            <v>0</v>
          </cell>
          <cell r="GQ166">
            <v>0</v>
          </cell>
          <cell r="GR166">
            <v>0</v>
          </cell>
          <cell r="GS166">
            <v>0</v>
          </cell>
          <cell r="GT166"/>
          <cell r="GU166">
            <v>0</v>
          </cell>
          <cell r="GV166">
            <v>0</v>
          </cell>
        </row>
        <row r="167">
          <cell r="D167" t="str">
            <v/>
          </cell>
          <cell r="E167" t="str">
            <v/>
          </cell>
          <cell r="F167" t="str">
            <v/>
          </cell>
          <cell r="G167" t="str">
            <v/>
          </cell>
          <cell r="H167" t="str">
            <v/>
          </cell>
          <cell r="I167" t="str">
            <v/>
          </cell>
          <cell r="J167" t="str">
            <v/>
          </cell>
          <cell r="K167" t="str">
            <v/>
          </cell>
          <cell r="L167"/>
          <cell r="M167"/>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cell r="CQ167">
            <v>0</v>
          </cell>
          <cell r="CR167">
            <v>0</v>
          </cell>
          <cell r="CS167">
            <v>0</v>
          </cell>
          <cell r="CT167">
            <v>0</v>
          </cell>
          <cell r="CU167">
            <v>0</v>
          </cell>
          <cell r="CV167">
            <v>0</v>
          </cell>
          <cell r="CW167">
            <v>0</v>
          </cell>
          <cell r="CX167">
            <v>0</v>
          </cell>
          <cell r="CY167">
            <v>0</v>
          </cell>
          <cell r="CZ167">
            <v>0</v>
          </cell>
          <cell r="DA167">
            <v>0</v>
          </cell>
          <cell r="DB167">
            <v>0</v>
          </cell>
          <cell r="DC167">
            <v>0</v>
          </cell>
          <cell r="DD167">
            <v>0</v>
          </cell>
          <cell r="DE167">
            <v>0</v>
          </cell>
          <cell r="DF167">
            <v>0</v>
          </cell>
          <cell r="DG167">
            <v>0</v>
          </cell>
          <cell r="DH167">
            <v>0</v>
          </cell>
          <cell r="DI167">
            <v>0</v>
          </cell>
          <cell r="DJ167">
            <v>0</v>
          </cell>
          <cell r="DK167">
            <v>0</v>
          </cell>
          <cell r="DL167">
            <v>0</v>
          </cell>
          <cell r="DM167">
            <v>0</v>
          </cell>
          <cell r="DN167">
            <v>0</v>
          </cell>
          <cell r="DO167">
            <v>0</v>
          </cell>
          <cell r="DP167">
            <v>0</v>
          </cell>
          <cell r="DQ167">
            <v>0</v>
          </cell>
          <cell r="DR167">
            <v>0</v>
          </cell>
          <cell r="DS167"/>
          <cell r="DT167"/>
          <cell r="DU167">
            <v>0</v>
          </cell>
          <cell r="DV167" t="str">
            <v/>
          </cell>
          <cell r="DW167" t="str">
            <v/>
          </cell>
          <cell r="DX167">
            <v>0</v>
          </cell>
          <cell r="DY167">
            <v>0</v>
          </cell>
          <cell r="DZ167">
            <v>0</v>
          </cell>
          <cell r="EA167">
            <v>0</v>
          </cell>
          <cell r="EB167">
            <v>0</v>
          </cell>
          <cell r="EC167">
            <v>0</v>
          </cell>
          <cell r="ED167">
            <v>0</v>
          </cell>
          <cell r="EE167">
            <v>0</v>
          </cell>
          <cell r="EF167">
            <v>0</v>
          </cell>
          <cell r="EG167">
            <v>0</v>
          </cell>
          <cell r="EH167">
            <v>0</v>
          </cell>
          <cell r="EI167">
            <v>0</v>
          </cell>
          <cell r="EJ167">
            <v>0</v>
          </cell>
          <cell r="EK167">
            <v>0</v>
          </cell>
          <cell r="EL167">
            <v>0</v>
          </cell>
          <cell r="EM167">
            <v>0</v>
          </cell>
          <cell r="EN167">
            <v>0</v>
          </cell>
          <cell r="EO167">
            <v>0</v>
          </cell>
          <cell r="EP167">
            <v>0</v>
          </cell>
          <cell r="EQ167">
            <v>0</v>
          </cell>
          <cell r="ER167">
            <v>0</v>
          </cell>
          <cell r="ES167">
            <v>0</v>
          </cell>
          <cell r="ET167">
            <v>0</v>
          </cell>
          <cell r="EU167">
            <v>0</v>
          </cell>
          <cell r="EV167">
            <v>0</v>
          </cell>
          <cell r="EW167">
            <v>0</v>
          </cell>
          <cell r="EX167">
            <v>0</v>
          </cell>
          <cell r="EY167">
            <v>0</v>
          </cell>
          <cell r="EZ167">
            <v>0</v>
          </cell>
          <cell r="FA167">
            <v>0</v>
          </cell>
          <cell r="FB167">
            <v>0</v>
          </cell>
          <cell r="FC167"/>
          <cell r="FD167">
            <v>0</v>
          </cell>
          <cell r="FE167">
            <v>0</v>
          </cell>
          <cell r="FF167">
            <v>0</v>
          </cell>
          <cell r="FG167">
            <v>0</v>
          </cell>
          <cell r="FH167">
            <v>0</v>
          </cell>
          <cell r="FI167">
            <v>0</v>
          </cell>
          <cell r="FJ167">
            <v>0</v>
          </cell>
          <cell r="FK167">
            <v>0</v>
          </cell>
          <cell r="FL167">
            <v>0</v>
          </cell>
          <cell r="FM167">
            <v>0</v>
          </cell>
          <cell r="FN167">
            <v>0</v>
          </cell>
          <cell r="FO167"/>
          <cell r="FP167"/>
          <cell r="FQ167"/>
          <cell r="FR167">
            <v>0</v>
          </cell>
          <cell r="FS167">
            <v>0</v>
          </cell>
          <cell r="FT167">
            <v>0</v>
          </cell>
          <cell r="FU167">
            <v>0</v>
          </cell>
          <cell r="FV167">
            <v>0</v>
          </cell>
          <cell r="FW167">
            <v>0</v>
          </cell>
          <cell r="FX167">
            <v>0</v>
          </cell>
          <cell r="FY167">
            <v>0</v>
          </cell>
          <cell r="FZ167">
            <v>0</v>
          </cell>
          <cell r="GA167" t="str">
            <v/>
          </cell>
          <cell r="GB167">
            <v>0</v>
          </cell>
          <cell r="GC167" t="str">
            <v>CHECK - SHORT YEAR</v>
          </cell>
          <cell r="GD167"/>
          <cell r="GE167"/>
          <cell r="GF167">
            <v>0</v>
          </cell>
          <cell r="GG167">
            <v>0</v>
          </cell>
          <cell r="GH167">
            <v>0</v>
          </cell>
          <cell r="GI167"/>
          <cell r="GJ167">
            <v>0</v>
          </cell>
          <cell r="GK167">
            <v>0</v>
          </cell>
          <cell r="GL167">
            <v>0</v>
          </cell>
          <cell r="GM167">
            <v>0</v>
          </cell>
          <cell r="GN167">
            <v>0</v>
          </cell>
          <cell r="GO167">
            <v>0</v>
          </cell>
          <cell r="GP167">
            <v>0</v>
          </cell>
          <cell r="GQ167">
            <v>0</v>
          </cell>
          <cell r="GR167">
            <v>0</v>
          </cell>
          <cell r="GS167">
            <v>0</v>
          </cell>
          <cell r="GT167"/>
          <cell r="GU167">
            <v>0</v>
          </cell>
          <cell r="GV167">
            <v>0</v>
          </cell>
        </row>
        <row r="168">
          <cell r="D168" t="str">
            <v/>
          </cell>
          <cell r="E168" t="str">
            <v/>
          </cell>
          <cell r="F168" t="str">
            <v/>
          </cell>
          <cell r="G168" t="str">
            <v/>
          </cell>
          <cell r="H168" t="str">
            <v/>
          </cell>
          <cell r="I168" t="str">
            <v/>
          </cell>
          <cell r="J168" t="str">
            <v/>
          </cell>
          <cell r="K168" t="str">
            <v/>
          </cell>
          <cell r="L168"/>
          <cell r="M168"/>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0</v>
          </cell>
          <cell r="BK168">
            <v>0</v>
          </cell>
          <cell r="BL168">
            <v>0</v>
          </cell>
          <cell r="BM168">
            <v>0</v>
          </cell>
          <cell r="BN168">
            <v>0</v>
          </cell>
          <cell r="BO168">
            <v>0</v>
          </cell>
          <cell r="BP168">
            <v>0</v>
          </cell>
          <cell r="BQ168">
            <v>0</v>
          </cell>
          <cell r="BR168">
            <v>0</v>
          </cell>
          <cell r="BS168">
            <v>0</v>
          </cell>
          <cell r="BT168">
            <v>0</v>
          </cell>
          <cell r="BU168">
            <v>0</v>
          </cell>
          <cell r="BV168">
            <v>0</v>
          </cell>
          <cell r="BW168">
            <v>0</v>
          </cell>
          <cell r="BX168">
            <v>0</v>
          </cell>
          <cell r="BY168">
            <v>0</v>
          </cell>
          <cell r="BZ168">
            <v>0</v>
          </cell>
          <cell r="CA168">
            <v>0</v>
          </cell>
          <cell r="CB168">
            <v>0</v>
          </cell>
          <cell r="CC168">
            <v>0</v>
          </cell>
          <cell r="CD168">
            <v>0</v>
          </cell>
          <cell r="CE168">
            <v>0</v>
          </cell>
          <cell r="CF168">
            <v>0</v>
          </cell>
          <cell r="CG168">
            <v>0</v>
          </cell>
          <cell r="CH168">
            <v>0</v>
          </cell>
          <cell r="CI168">
            <v>0</v>
          </cell>
          <cell r="CJ168">
            <v>0</v>
          </cell>
          <cell r="CK168">
            <v>0</v>
          </cell>
          <cell r="CL168">
            <v>0</v>
          </cell>
          <cell r="CM168">
            <v>0</v>
          </cell>
          <cell r="CN168">
            <v>0</v>
          </cell>
          <cell r="CO168">
            <v>0</v>
          </cell>
          <cell r="CP168">
            <v>0</v>
          </cell>
          <cell r="CQ168">
            <v>0</v>
          </cell>
          <cell r="CR168">
            <v>0</v>
          </cell>
          <cell r="CS168">
            <v>0</v>
          </cell>
          <cell r="CT168">
            <v>0</v>
          </cell>
          <cell r="CU168">
            <v>0</v>
          </cell>
          <cell r="CV168">
            <v>0</v>
          </cell>
          <cell r="CW168">
            <v>0</v>
          </cell>
          <cell r="CX168">
            <v>0</v>
          </cell>
          <cell r="CY168">
            <v>0</v>
          </cell>
          <cell r="CZ168">
            <v>0</v>
          </cell>
          <cell r="DA168">
            <v>0</v>
          </cell>
          <cell r="DB168">
            <v>0</v>
          </cell>
          <cell r="DC168">
            <v>0</v>
          </cell>
          <cell r="DD168">
            <v>0</v>
          </cell>
          <cell r="DE168">
            <v>0</v>
          </cell>
          <cell r="DF168">
            <v>0</v>
          </cell>
          <cell r="DG168">
            <v>0</v>
          </cell>
          <cell r="DH168">
            <v>0</v>
          </cell>
          <cell r="DI168">
            <v>0</v>
          </cell>
          <cell r="DJ168">
            <v>0</v>
          </cell>
          <cell r="DK168">
            <v>0</v>
          </cell>
          <cell r="DL168">
            <v>0</v>
          </cell>
          <cell r="DM168">
            <v>0</v>
          </cell>
          <cell r="DN168">
            <v>0</v>
          </cell>
          <cell r="DO168">
            <v>0</v>
          </cell>
          <cell r="DP168">
            <v>0</v>
          </cell>
          <cell r="DQ168">
            <v>0</v>
          </cell>
          <cell r="DR168">
            <v>0</v>
          </cell>
          <cell r="DS168"/>
          <cell r="DT168"/>
          <cell r="DU168">
            <v>0</v>
          </cell>
          <cell r="DV168" t="str">
            <v/>
          </cell>
          <cell r="DW168" t="str">
            <v/>
          </cell>
          <cell r="DX168">
            <v>0</v>
          </cell>
          <cell r="DY168">
            <v>0</v>
          </cell>
          <cell r="DZ168">
            <v>0</v>
          </cell>
          <cell r="EA168">
            <v>0</v>
          </cell>
          <cell r="EB168">
            <v>0</v>
          </cell>
          <cell r="EC168">
            <v>0</v>
          </cell>
          <cell r="ED168">
            <v>0</v>
          </cell>
          <cell r="EE168">
            <v>0</v>
          </cell>
          <cell r="EF168">
            <v>0</v>
          </cell>
          <cell r="EG168">
            <v>0</v>
          </cell>
          <cell r="EH168">
            <v>0</v>
          </cell>
          <cell r="EI168">
            <v>0</v>
          </cell>
          <cell r="EJ168">
            <v>0</v>
          </cell>
          <cell r="EK168">
            <v>0</v>
          </cell>
          <cell r="EL168">
            <v>0</v>
          </cell>
          <cell r="EM168">
            <v>0</v>
          </cell>
          <cell r="EN168">
            <v>0</v>
          </cell>
          <cell r="EO168">
            <v>0</v>
          </cell>
          <cell r="EP168">
            <v>0</v>
          </cell>
          <cell r="EQ168">
            <v>0</v>
          </cell>
          <cell r="ER168">
            <v>0</v>
          </cell>
          <cell r="ES168">
            <v>0</v>
          </cell>
          <cell r="ET168">
            <v>0</v>
          </cell>
          <cell r="EU168">
            <v>0</v>
          </cell>
          <cell r="EV168">
            <v>0</v>
          </cell>
          <cell r="EW168">
            <v>0</v>
          </cell>
          <cell r="EX168">
            <v>0</v>
          </cell>
          <cell r="EY168">
            <v>0</v>
          </cell>
          <cell r="EZ168">
            <v>0</v>
          </cell>
          <cell r="FA168">
            <v>0</v>
          </cell>
          <cell r="FB168">
            <v>0</v>
          </cell>
          <cell r="FC168"/>
          <cell r="FD168">
            <v>0</v>
          </cell>
          <cell r="FE168">
            <v>0</v>
          </cell>
          <cell r="FF168">
            <v>0</v>
          </cell>
          <cell r="FG168">
            <v>0</v>
          </cell>
          <cell r="FH168">
            <v>0</v>
          </cell>
          <cell r="FI168">
            <v>0</v>
          </cell>
          <cell r="FJ168">
            <v>0</v>
          </cell>
          <cell r="FK168">
            <v>0</v>
          </cell>
          <cell r="FL168">
            <v>0</v>
          </cell>
          <cell r="FM168">
            <v>0</v>
          </cell>
          <cell r="FN168">
            <v>0</v>
          </cell>
          <cell r="FO168"/>
          <cell r="FP168"/>
          <cell r="FQ168"/>
          <cell r="FR168">
            <v>0</v>
          </cell>
          <cell r="FS168">
            <v>0</v>
          </cell>
          <cell r="FT168">
            <v>0</v>
          </cell>
          <cell r="FU168">
            <v>0</v>
          </cell>
          <cell r="FV168">
            <v>0</v>
          </cell>
          <cell r="FW168">
            <v>0</v>
          </cell>
          <cell r="FX168">
            <v>0</v>
          </cell>
          <cell r="FY168">
            <v>0</v>
          </cell>
          <cell r="FZ168">
            <v>0</v>
          </cell>
          <cell r="GA168" t="str">
            <v/>
          </cell>
          <cell r="GB168">
            <v>0</v>
          </cell>
          <cell r="GC168" t="str">
            <v>CHECK - SHORT YEAR</v>
          </cell>
          <cell r="GD168"/>
          <cell r="GE168"/>
          <cell r="GF168">
            <v>0</v>
          </cell>
          <cell r="GG168">
            <v>0</v>
          </cell>
          <cell r="GH168">
            <v>0</v>
          </cell>
          <cell r="GI168"/>
          <cell r="GJ168">
            <v>0</v>
          </cell>
          <cell r="GK168">
            <v>0</v>
          </cell>
          <cell r="GL168">
            <v>0</v>
          </cell>
          <cell r="GM168">
            <v>0</v>
          </cell>
          <cell r="GN168">
            <v>0</v>
          </cell>
          <cell r="GO168">
            <v>0</v>
          </cell>
          <cell r="GP168">
            <v>0</v>
          </cell>
          <cell r="GQ168">
            <v>0</v>
          </cell>
          <cell r="GR168">
            <v>0</v>
          </cell>
          <cell r="GS168">
            <v>0</v>
          </cell>
          <cell r="GT168"/>
          <cell r="GU168">
            <v>0</v>
          </cell>
          <cell r="GV168">
            <v>0</v>
          </cell>
        </row>
        <row r="169">
          <cell r="D169" t="str">
            <v/>
          </cell>
          <cell r="E169" t="str">
            <v/>
          </cell>
          <cell r="F169" t="str">
            <v/>
          </cell>
          <cell r="G169" t="str">
            <v/>
          </cell>
          <cell r="H169" t="str">
            <v/>
          </cell>
          <cell r="I169" t="str">
            <v/>
          </cell>
          <cell r="J169" t="str">
            <v/>
          </cell>
          <cell r="K169" t="str">
            <v/>
          </cell>
          <cell r="L169"/>
          <cell r="M169"/>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I169">
            <v>0</v>
          </cell>
          <cell r="DJ169">
            <v>0</v>
          </cell>
          <cell r="DK169">
            <v>0</v>
          </cell>
          <cell r="DL169">
            <v>0</v>
          </cell>
          <cell r="DM169">
            <v>0</v>
          </cell>
          <cell r="DN169">
            <v>0</v>
          </cell>
          <cell r="DO169">
            <v>0</v>
          </cell>
          <cell r="DP169">
            <v>0</v>
          </cell>
          <cell r="DQ169">
            <v>0</v>
          </cell>
          <cell r="DR169">
            <v>0</v>
          </cell>
          <cell r="DS169"/>
          <cell r="DT169"/>
          <cell r="DU169">
            <v>0</v>
          </cell>
          <cell r="DV169" t="str">
            <v/>
          </cell>
          <cell r="DW169" t="str">
            <v/>
          </cell>
          <cell r="DX169">
            <v>0</v>
          </cell>
          <cell r="DY169">
            <v>0</v>
          </cell>
          <cell r="DZ169">
            <v>0</v>
          </cell>
          <cell r="EA169">
            <v>0</v>
          </cell>
          <cell r="EB169">
            <v>0</v>
          </cell>
          <cell r="EC169">
            <v>0</v>
          </cell>
          <cell r="ED169">
            <v>0</v>
          </cell>
          <cell r="EE169">
            <v>0</v>
          </cell>
          <cell r="EF169">
            <v>0</v>
          </cell>
          <cell r="EG169">
            <v>0</v>
          </cell>
          <cell r="EH169">
            <v>0</v>
          </cell>
          <cell r="EI169">
            <v>0</v>
          </cell>
          <cell r="EJ169">
            <v>0</v>
          </cell>
          <cell r="EK169">
            <v>0</v>
          </cell>
          <cell r="EL169">
            <v>0</v>
          </cell>
          <cell r="EM169">
            <v>0</v>
          </cell>
          <cell r="EN169">
            <v>0</v>
          </cell>
          <cell r="EO169">
            <v>0</v>
          </cell>
          <cell r="EP169">
            <v>0</v>
          </cell>
          <cell r="EQ169">
            <v>0</v>
          </cell>
          <cell r="ER169">
            <v>0</v>
          </cell>
          <cell r="ES169">
            <v>0</v>
          </cell>
          <cell r="ET169">
            <v>0</v>
          </cell>
          <cell r="EU169">
            <v>0</v>
          </cell>
          <cell r="EV169">
            <v>0</v>
          </cell>
          <cell r="EW169">
            <v>0</v>
          </cell>
          <cell r="EX169">
            <v>0</v>
          </cell>
          <cell r="EY169">
            <v>0</v>
          </cell>
          <cell r="EZ169">
            <v>0</v>
          </cell>
          <cell r="FA169">
            <v>0</v>
          </cell>
          <cell r="FB169">
            <v>0</v>
          </cell>
          <cell r="FC169"/>
          <cell r="FD169">
            <v>0</v>
          </cell>
          <cell r="FE169">
            <v>0</v>
          </cell>
          <cell r="FF169">
            <v>0</v>
          </cell>
          <cell r="FG169">
            <v>0</v>
          </cell>
          <cell r="FH169">
            <v>0</v>
          </cell>
          <cell r="FI169">
            <v>0</v>
          </cell>
          <cell r="FJ169">
            <v>0</v>
          </cell>
          <cell r="FK169">
            <v>0</v>
          </cell>
          <cell r="FL169">
            <v>0</v>
          </cell>
          <cell r="FM169">
            <v>0</v>
          </cell>
          <cell r="FN169">
            <v>0</v>
          </cell>
          <cell r="FO169"/>
          <cell r="FP169"/>
          <cell r="FQ169"/>
          <cell r="FR169">
            <v>0</v>
          </cell>
          <cell r="FS169">
            <v>0</v>
          </cell>
          <cell r="FT169">
            <v>0</v>
          </cell>
          <cell r="FU169">
            <v>0</v>
          </cell>
          <cell r="FV169">
            <v>0</v>
          </cell>
          <cell r="FW169">
            <v>0</v>
          </cell>
          <cell r="FX169">
            <v>0</v>
          </cell>
          <cell r="FY169">
            <v>0</v>
          </cell>
          <cell r="FZ169">
            <v>0</v>
          </cell>
          <cell r="GA169" t="str">
            <v/>
          </cell>
          <cell r="GB169">
            <v>0</v>
          </cell>
          <cell r="GC169" t="str">
            <v>CHECK - SHORT YEAR</v>
          </cell>
          <cell r="GD169"/>
          <cell r="GE169"/>
          <cell r="GF169">
            <v>0</v>
          </cell>
          <cell r="GG169">
            <v>0</v>
          </cell>
          <cell r="GH169">
            <v>0</v>
          </cell>
          <cell r="GI169"/>
          <cell r="GJ169">
            <v>0</v>
          </cell>
          <cell r="GK169">
            <v>0</v>
          </cell>
          <cell r="GL169">
            <v>0</v>
          </cell>
          <cell r="GM169">
            <v>0</v>
          </cell>
          <cell r="GN169">
            <v>0</v>
          </cell>
          <cell r="GO169">
            <v>0</v>
          </cell>
          <cell r="GP169">
            <v>0</v>
          </cell>
          <cell r="GQ169">
            <v>0</v>
          </cell>
          <cell r="GR169">
            <v>0</v>
          </cell>
          <cell r="GS169">
            <v>0</v>
          </cell>
          <cell r="GT169"/>
          <cell r="GU169">
            <v>0</v>
          </cell>
          <cell r="GV169">
            <v>0</v>
          </cell>
        </row>
        <row r="170">
          <cell r="D170" t="str">
            <v/>
          </cell>
          <cell r="E170" t="str">
            <v/>
          </cell>
          <cell r="F170" t="str">
            <v/>
          </cell>
          <cell r="G170" t="str">
            <v/>
          </cell>
          <cell r="H170" t="str">
            <v/>
          </cell>
          <cell r="I170" t="str">
            <v/>
          </cell>
          <cell r="J170" t="str">
            <v/>
          </cell>
          <cell r="K170" t="str">
            <v/>
          </cell>
          <cell r="L170"/>
          <cell r="M170"/>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cell r="CQ170">
            <v>0</v>
          </cell>
          <cell r="CR170">
            <v>0</v>
          </cell>
          <cell r="CS170">
            <v>0</v>
          </cell>
          <cell r="CT170">
            <v>0</v>
          </cell>
          <cell r="CU170">
            <v>0</v>
          </cell>
          <cell r="CV170">
            <v>0</v>
          </cell>
          <cell r="CW170">
            <v>0</v>
          </cell>
          <cell r="CX170">
            <v>0</v>
          </cell>
          <cell r="CY170">
            <v>0</v>
          </cell>
          <cell r="CZ170">
            <v>0</v>
          </cell>
          <cell r="DA170">
            <v>0</v>
          </cell>
          <cell r="DB170">
            <v>0</v>
          </cell>
          <cell r="DC170">
            <v>0</v>
          </cell>
          <cell r="DD170">
            <v>0</v>
          </cell>
          <cell r="DE170">
            <v>0</v>
          </cell>
          <cell r="DF170">
            <v>0</v>
          </cell>
          <cell r="DG170">
            <v>0</v>
          </cell>
          <cell r="DH170">
            <v>0</v>
          </cell>
          <cell r="DI170">
            <v>0</v>
          </cell>
          <cell r="DJ170">
            <v>0</v>
          </cell>
          <cell r="DK170">
            <v>0</v>
          </cell>
          <cell r="DL170">
            <v>0</v>
          </cell>
          <cell r="DM170">
            <v>0</v>
          </cell>
          <cell r="DN170">
            <v>0</v>
          </cell>
          <cell r="DO170">
            <v>0</v>
          </cell>
          <cell r="DP170">
            <v>0</v>
          </cell>
          <cell r="DQ170">
            <v>0</v>
          </cell>
          <cell r="DR170">
            <v>0</v>
          </cell>
          <cell r="DS170"/>
          <cell r="DT170"/>
          <cell r="DU170">
            <v>0</v>
          </cell>
          <cell r="DV170" t="str">
            <v/>
          </cell>
          <cell r="DW170" t="str">
            <v/>
          </cell>
          <cell r="DX170">
            <v>0</v>
          </cell>
          <cell r="DY170">
            <v>0</v>
          </cell>
          <cell r="DZ170">
            <v>0</v>
          </cell>
          <cell r="EA170">
            <v>0</v>
          </cell>
          <cell r="EB170">
            <v>0</v>
          </cell>
          <cell r="EC170">
            <v>0</v>
          </cell>
          <cell r="ED170">
            <v>0</v>
          </cell>
          <cell r="EE170">
            <v>0</v>
          </cell>
          <cell r="EF170">
            <v>0</v>
          </cell>
          <cell r="EG170">
            <v>0</v>
          </cell>
          <cell r="EH170">
            <v>0</v>
          </cell>
          <cell r="EI170">
            <v>0</v>
          </cell>
          <cell r="EJ170">
            <v>0</v>
          </cell>
          <cell r="EK170">
            <v>0</v>
          </cell>
          <cell r="EL170">
            <v>0</v>
          </cell>
          <cell r="EM170">
            <v>0</v>
          </cell>
          <cell r="EN170">
            <v>0</v>
          </cell>
          <cell r="EO170">
            <v>0</v>
          </cell>
          <cell r="EP170">
            <v>0</v>
          </cell>
          <cell r="EQ170">
            <v>0</v>
          </cell>
          <cell r="ER170">
            <v>0</v>
          </cell>
          <cell r="ES170">
            <v>0</v>
          </cell>
          <cell r="ET170">
            <v>0</v>
          </cell>
          <cell r="EU170">
            <v>0</v>
          </cell>
          <cell r="EV170">
            <v>0</v>
          </cell>
          <cell r="EW170">
            <v>0</v>
          </cell>
          <cell r="EX170">
            <v>0</v>
          </cell>
          <cell r="EY170">
            <v>0</v>
          </cell>
          <cell r="EZ170">
            <v>0</v>
          </cell>
          <cell r="FA170">
            <v>0</v>
          </cell>
          <cell r="FB170">
            <v>0</v>
          </cell>
          <cell r="FC170"/>
          <cell r="FD170">
            <v>0</v>
          </cell>
          <cell r="FE170">
            <v>0</v>
          </cell>
          <cell r="FF170">
            <v>0</v>
          </cell>
          <cell r="FG170">
            <v>0</v>
          </cell>
          <cell r="FH170">
            <v>0</v>
          </cell>
          <cell r="FI170">
            <v>0</v>
          </cell>
          <cell r="FJ170">
            <v>0</v>
          </cell>
          <cell r="FK170">
            <v>0</v>
          </cell>
          <cell r="FL170">
            <v>0</v>
          </cell>
          <cell r="FM170">
            <v>0</v>
          </cell>
          <cell r="FN170">
            <v>0</v>
          </cell>
          <cell r="FO170"/>
          <cell r="FP170"/>
          <cell r="FQ170"/>
          <cell r="FR170">
            <v>0</v>
          </cell>
          <cell r="FS170">
            <v>0</v>
          </cell>
          <cell r="FT170">
            <v>0</v>
          </cell>
          <cell r="FU170">
            <v>0</v>
          </cell>
          <cell r="FV170">
            <v>0</v>
          </cell>
          <cell r="FW170">
            <v>0</v>
          </cell>
          <cell r="FX170">
            <v>0</v>
          </cell>
          <cell r="FY170">
            <v>0</v>
          </cell>
          <cell r="FZ170">
            <v>0</v>
          </cell>
          <cell r="GA170" t="str">
            <v/>
          </cell>
          <cell r="GB170">
            <v>0</v>
          </cell>
          <cell r="GC170" t="str">
            <v>CHECK - SHORT YEAR</v>
          </cell>
          <cell r="GD170"/>
          <cell r="GE170"/>
          <cell r="GF170">
            <v>0</v>
          </cell>
          <cell r="GG170">
            <v>0</v>
          </cell>
          <cell r="GH170">
            <v>0</v>
          </cell>
          <cell r="GI170"/>
          <cell r="GJ170">
            <v>0</v>
          </cell>
          <cell r="GK170">
            <v>0</v>
          </cell>
          <cell r="GL170">
            <v>0</v>
          </cell>
          <cell r="GM170">
            <v>0</v>
          </cell>
          <cell r="GN170">
            <v>0</v>
          </cell>
          <cell r="GO170">
            <v>0</v>
          </cell>
          <cell r="GP170">
            <v>0</v>
          </cell>
          <cell r="GQ170">
            <v>0</v>
          </cell>
          <cell r="GR170">
            <v>0</v>
          </cell>
          <cell r="GS170">
            <v>0</v>
          </cell>
          <cell r="GT170"/>
          <cell r="GU170">
            <v>0</v>
          </cell>
          <cell r="GV170">
            <v>0</v>
          </cell>
        </row>
        <row r="171">
          <cell r="D171" t="str">
            <v/>
          </cell>
          <cell r="E171" t="str">
            <v/>
          </cell>
          <cell r="F171" t="str">
            <v/>
          </cell>
          <cell r="G171" t="str">
            <v/>
          </cell>
          <cell r="H171" t="str">
            <v/>
          </cell>
          <cell r="I171" t="str">
            <v/>
          </cell>
          <cell r="J171" t="str">
            <v/>
          </cell>
          <cell r="K171" t="str">
            <v/>
          </cell>
          <cell r="L171"/>
          <cell r="M171"/>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v>0</v>
          </cell>
          <cell r="CH171">
            <v>0</v>
          </cell>
          <cell r="CI171">
            <v>0</v>
          </cell>
          <cell r="CJ171">
            <v>0</v>
          </cell>
          <cell r="CK171">
            <v>0</v>
          </cell>
          <cell r="CL171">
            <v>0</v>
          </cell>
          <cell r="CM171">
            <v>0</v>
          </cell>
          <cell r="CN171">
            <v>0</v>
          </cell>
          <cell r="CO171">
            <v>0</v>
          </cell>
          <cell r="CP171">
            <v>0</v>
          </cell>
          <cell r="CQ171">
            <v>0</v>
          </cell>
          <cell r="CR171">
            <v>0</v>
          </cell>
          <cell r="CS171">
            <v>0</v>
          </cell>
          <cell r="CT171">
            <v>0</v>
          </cell>
          <cell r="CU171">
            <v>0</v>
          </cell>
          <cell r="CV171">
            <v>0</v>
          </cell>
          <cell r="CW171">
            <v>0</v>
          </cell>
          <cell r="CX171">
            <v>0</v>
          </cell>
          <cell r="CY171">
            <v>0</v>
          </cell>
          <cell r="CZ171">
            <v>0</v>
          </cell>
          <cell r="DA171">
            <v>0</v>
          </cell>
          <cell r="DB171">
            <v>0</v>
          </cell>
          <cell r="DC171">
            <v>0</v>
          </cell>
          <cell r="DD171">
            <v>0</v>
          </cell>
          <cell r="DE171">
            <v>0</v>
          </cell>
          <cell r="DF171">
            <v>0</v>
          </cell>
          <cell r="DG171">
            <v>0</v>
          </cell>
          <cell r="DH171">
            <v>0</v>
          </cell>
          <cell r="DI171">
            <v>0</v>
          </cell>
          <cell r="DJ171">
            <v>0</v>
          </cell>
          <cell r="DK171">
            <v>0</v>
          </cell>
          <cell r="DL171">
            <v>0</v>
          </cell>
          <cell r="DM171">
            <v>0</v>
          </cell>
          <cell r="DN171">
            <v>0</v>
          </cell>
          <cell r="DO171">
            <v>0</v>
          </cell>
          <cell r="DP171">
            <v>0</v>
          </cell>
          <cell r="DQ171">
            <v>0</v>
          </cell>
          <cell r="DR171">
            <v>0</v>
          </cell>
          <cell r="DS171"/>
          <cell r="DT171"/>
          <cell r="DU171">
            <v>0</v>
          </cell>
          <cell r="DV171" t="str">
            <v/>
          </cell>
          <cell r="DW171" t="str">
            <v/>
          </cell>
          <cell r="DX171">
            <v>0</v>
          </cell>
          <cell r="DY171">
            <v>0</v>
          </cell>
          <cell r="DZ171">
            <v>0</v>
          </cell>
          <cell r="EA171">
            <v>0</v>
          </cell>
          <cell r="EB171">
            <v>0</v>
          </cell>
          <cell r="EC171">
            <v>0</v>
          </cell>
          <cell r="ED171">
            <v>0</v>
          </cell>
          <cell r="EE171">
            <v>0</v>
          </cell>
          <cell r="EF171">
            <v>0</v>
          </cell>
          <cell r="EG171">
            <v>0</v>
          </cell>
          <cell r="EH171">
            <v>0</v>
          </cell>
          <cell r="EI171">
            <v>0</v>
          </cell>
          <cell r="EJ171">
            <v>0</v>
          </cell>
          <cell r="EK171">
            <v>0</v>
          </cell>
          <cell r="EL171">
            <v>0</v>
          </cell>
          <cell r="EM171">
            <v>0</v>
          </cell>
          <cell r="EN171">
            <v>0</v>
          </cell>
          <cell r="EO171">
            <v>0</v>
          </cell>
          <cell r="EP171">
            <v>0</v>
          </cell>
          <cell r="EQ171">
            <v>0</v>
          </cell>
          <cell r="ER171">
            <v>0</v>
          </cell>
          <cell r="ES171">
            <v>0</v>
          </cell>
          <cell r="ET171">
            <v>0</v>
          </cell>
          <cell r="EU171">
            <v>0</v>
          </cell>
          <cell r="EV171">
            <v>0</v>
          </cell>
          <cell r="EW171">
            <v>0</v>
          </cell>
          <cell r="EX171">
            <v>0</v>
          </cell>
          <cell r="EY171">
            <v>0</v>
          </cell>
          <cell r="EZ171">
            <v>0</v>
          </cell>
          <cell r="FA171">
            <v>0</v>
          </cell>
          <cell r="FB171">
            <v>0</v>
          </cell>
          <cell r="FC171"/>
          <cell r="FD171">
            <v>0</v>
          </cell>
          <cell r="FE171">
            <v>0</v>
          </cell>
          <cell r="FF171">
            <v>0</v>
          </cell>
          <cell r="FG171">
            <v>0</v>
          </cell>
          <cell r="FH171">
            <v>0</v>
          </cell>
          <cell r="FI171">
            <v>0</v>
          </cell>
          <cell r="FJ171">
            <v>0</v>
          </cell>
          <cell r="FK171">
            <v>0</v>
          </cell>
          <cell r="FL171">
            <v>0</v>
          </cell>
          <cell r="FM171">
            <v>0</v>
          </cell>
          <cell r="FN171">
            <v>0</v>
          </cell>
          <cell r="FO171"/>
          <cell r="FP171"/>
          <cell r="FQ171"/>
          <cell r="FR171">
            <v>0</v>
          </cell>
          <cell r="FS171">
            <v>0</v>
          </cell>
          <cell r="FT171">
            <v>0</v>
          </cell>
          <cell r="FU171">
            <v>0</v>
          </cell>
          <cell r="FV171">
            <v>0</v>
          </cell>
          <cell r="FW171">
            <v>0</v>
          </cell>
          <cell r="FX171">
            <v>0</v>
          </cell>
          <cell r="FY171">
            <v>0</v>
          </cell>
          <cell r="FZ171">
            <v>0</v>
          </cell>
          <cell r="GA171" t="str">
            <v/>
          </cell>
          <cell r="GB171">
            <v>0</v>
          </cell>
          <cell r="GC171" t="str">
            <v>CHECK - SHORT YEAR</v>
          </cell>
          <cell r="GD171"/>
          <cell r="GE171"/>
          <cell r="GF171">
            <v>0</v>
          </cell>
          <cell r="GG171">
            <v>0</v>
          </cell>
          <cell r="GH171">
            <v>0</v>
          </cell>
          <cell r="GI171"/>
          <cell r="GJ171">
            <v>0</v>
          </cell>
          <cell r="GK171">
            <v>0</v>
          </cell>
          <cell r="GL171">
            <v>0</v>
          </cell>
          <cell r="GM171">
            <v>0</v>
          </cell>
          <cell r="GN171">
            <v>0</v>
          </cell>
          <cell r="GO171">
            <v>0</v>
          </cell>
          <cell r="GP171">
            <v>0</v>
          </cell>
          <cell r="GQ171">
            <v>0</v>
          </cell>
          <cell r="GR171">
            <v>0</v>
          </cell>
          <cell r="GS171">
            <v>0</v>
          </cell>
          <cell r="GT171"/>
          <cell r="GU171">
            <v>0</v>
          </cell>
          <cell r="GV171">
            <v>0</v>
          </cell>
        </row>
        <row r="172">
          <cell r="D172" t="str">
            <v/>
          </cell>
          <cell r="E172" t="str">
            <v/>
          </cell>
          <cell r="F172" t="str">
            <v/>
          </cell>
          <cell r="G172" t="str">
            <v/>
          </cell>
          <cell r="H172" t="str">
            <v/>
          </cell>
          <cell r="I172" t="str">
            <v/>
          </cell>
          <cell r="J172" t="str">
            <v/>
          </cell>
          <cell r="K172" t="str">
            <v/>
          </cell>
          <cell r="L172"/>
          <cell r="M172"/>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I172">
            <v>0</v>
          </cell>
          <cell r="CJ172">
            <v>0</v>
          </cell>
          <cell r="CK172">
            <v>0</v>
          </cell>
          <cell r="CL172">
            <v>0</v>
          </cell>
          <cell r="CM172">
            <v>0</v>
          </cell>
          <cell r="CN172">
            <v>0</v>
          </cell>
          <cell r="CO172">
            <v>0</v>
          </cell>
          <cell r="CP172">
            <v>0</v>
          </cell>
          <cell r="CQ172">
            <v>0</v>
          </cell>
          <cell r="CR172">
            <v>0</v>
          </cell>
          <cell r="CS172">
            <v>0</v>
          </cell>
          <cell r="CT172">
            <v>0</v>
          </cell>
          <cell r="CU172">
            <v>0</v>
          </cell>
          <cell r="CV172">
            <v>0</v>
          </cell>
          <cell r="CW172">
            <v>0</v>
          </cell>
          <cell r="CX172">
            <v>0</v>
          </cell>
          <cell r="CY172">
            <v>0</v>
          </cell>
          <cell r="CZ172">
            <v>0</v>
          </cell>
          <cell r="DA172">
            <v>0</v>
          </cell>
          <cell r="DB172">
            <v>0</v>
          </cell>
          <cell r="DC172">
            <v>0</v>
          </cell>
          <cell r="DD172">
            <v>0</v>
          </cell>
          <cell r="DE172">
            <v>0</v>
          </cell>
          <cell r="DF172">
            <v>0</v>
          </cell>
          <cell r="DG172">
            <v>0</v>
          </cell>
          <cell r="DH172">
            <v>0</v>
          </cell>
          <cell r="DI172">
            <v>0</v>
          </cell>
          <cell r="DJ172">
            <v>0</v>
          </cell>
          <cell r="DK172">
            <v>0</v>
          </cell>
          <cell r="DL172">
            <v>0</v>
          </cell>
          <cell r="DM172">
            <v>0</v>
          </cell>
          <cell r="DN172">
            <v>0</v>
          </cell>
          <cell r="DO172">
            <v>0</v>
          </cell>
          <cell r="DP172">
            <v>0</v>
          </cell>
          <cell r="DQ172">
            <v>0</v>
          </cell>
          <cell r="DR172">
            <v>0</v>
          </cell>
          <cell r="DS172"/>
          <cell r="DT172"/>
          <cell r="DU172">
            <v>0</v>
          </cell>
          <cell r="DV172" t="str">
            <v/>
          </cell>
          <cell r="DW172" t="str">
            <v/>
          </cell>
          <cell r="DX172">
            <v>0</v>
          </cell>
          <cell r="DY172">
            <v>0</v>
          </cell>
          <cell r="DZ172">
            <v>0</v>
          </cell>
          <cell r="EA172">
            <v>0</v>
          </cell>
          <cell r="EB172">
            <v>0</v>
          </cell>
          <cell r="EC172">
            <v>0</v>
          </cell>
          <cell r="ED172">
            <v>0</v>
          </cell>
          <cell r="EE172">
            <v>0</v>
          </cell>
          <cell r="EF172">
            <v>0</v>
          </cell>
          <cell r="EG172">
            <v>0</v>
          </cell>
          <cell r="EH172">
            <v>0</v>
          </cell>
          <cell r="EI172">
            <v>0</v>
          </cell>
          <cell r="EJ172">
            <v>0</v>
          </cell>
          <cell r="EK172">
            <v>0</v>
          </cell>
          <cell r="EL172">
            <v>0</v>
          </cell>
          <cell r="EM172">
            <v>0</v>
          </cell>
          <cell r="EN172">
            <v>0</v>
          </cell>
          <cell r="EO172">
            <v>0</v>
          </cell>
          <cell r="EP172">
            <v>0</v>
          </cell>
          <cell r="EQ172">
            <v>0</v>
          </cell>
          <cell r="ER172">
            <v>0</v>
          </cell>
          <cell r="ES172">
            <v>0</v>
          </cell>
          <cell r="ET172">
            <v>0</v>
          </cell>
          <cell r="EU172">
            <v>0</v>
          </cell>
          <cell r="EV172">
            <v>0</v>
          </cell>
          <cell r="EW172">
            <v>0</v>
          </cell>
          <cell r="EX172">
            <v>0</v>
          </cell>
          <cell r="EY172">
            <v>0</v>
          </cell>
          <cell r="EZ172">
            <v>0</v>
          </cell>
          <cell r="FA172">
            <v>0</v>
          </cell>
          <cell r="FB172">
            <v>0</v>
          </cell>
          <cell r="FC172"/>
          <cell r="FD172">
            <v>0</v>
          </cell>
          <cell r="FE172">
            <v>0</v>
          </cell>
          <cell r="FF172">
            <v>0</v>
          </cell>
          <cell r="FG172">
            <v>0</v>
          </cell>
          <cell r="FH172">
            <v>0</v>
          </cell>
          <cell r="FI172">
            <v>0</v>
          </cell>
          <cell r="FJ172">
            <v>0</v>
          </cell>
          <cell r="FK172">
            <v>0</v>
          </cell>
          <cell r="FL172">
            <v>0</v>
          </cell>
          <cell r="FM172">
            <v>0</v>
          </cell>
          <cell r="FN172">
            <v>0</v>
          </cell>
          <cell r="FO172"/>
          <cell r="FP172"/>
          <cell r="FQ172"/>
          <cell r="FR172">
            <v>0</v>
          </cell>
          <cell r="FS172">
            <v>0</v>
          </cell>
          <cell r="FT172">
            <v>0</v>
          </cell>
          <cell r="FU172">
            <v>0</v>
          </cell>
          <cell r="FV172">
            <v>0</v>
          </cell>
          <cell r="FW172">
            <v>0</v>
          </cell>
          <cell r="FX172">
            <v>0</v>
          </cell>
          <cell r="FY172">
            <v>0</v>
          </cell>
          <cell r="FZ172">
            <v>0</v>
          </cell>
          <cell r="GA172" t="str">
            <v/>
          </cell>
          <cell r="GB172">
            <v>0</v>
          </cell>
          <cell r="GC172" t="str">
            <v>CHECK - SHORT YEAR</v>
          </cell>
          <cell r="GD172"/>
          <cell r="GE172"/>
          <cell r="GF172">
            <v>0</v>
          </cell>
          <cell r="GG172">
            <v>0</v>
          </cell>
          <cell r="GH172">
            <v>0</v>
          </cell>
          <cell r="GI172"/>
          <cell r="GJ172">
            <v>0</v>
          </cell>
          <cell r="GK172">
            <v>0</v>
          </cell>
          <cell r="GL172">
            <v>0</v>
          </cell>
          <cell r="GM172">
            <v>0</v>
          </cell>
          <cell r="GN172">
            <v>0</v>
          </cell>
          <cell r="GO172">
            <v>0</v>
          </cell>
          <cell r="GP172">
            <v>0</v>
          </cell>
          <cell r="GQ172">
            <v>0</v>
          </cell>
          <cell r="GR172">
            <v>0</v>
          </cell>
          <cell r="GS172">
            <v>0</v>
          </cell>
          <cell r="GT172"/>
          <cell r="GU172">
            <v>0</v>
          </cell>
          <cell r="GV172">
            <v>0</v>
          </cell>
        </row>
        <row r="173">
          <cell r="D173" t="str">
            <v/>
          </cell>
          <cell r="E173" t="str">
            <v/>
          </cell>
          <cell r="F173" t="str">
            <v/>
          </cell>
          <cell r="G173" t="str">
            <v/>
          </cell>
          <cell r="H173" t="str">
            <v/>
          </cell>
          <cell r="I173" t="str">
            <v/>
          </cell>
          <cell r="J173" t="str">
            <v/>
          </cell>
          <cell r="K173" t="str">
            <v/>
          </cell>
          <cell r="L173"/>
          <cell r="M173"/>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cell r="CB173">
            <v>0</v>
          </cell>
          <cell r="CC173">
            <v>0</v>
          </cell>
          <cell r="CD173">
            <v>0</v>
          </cell>
          <cell r="CE173">
            <v>0</v>
          </cell>
          <cell r="CF173">
            <v>0</v>
          </cell>
          <cell r="CG173">
            <v>0</v>
          </cell>
          <cell r="CH173">
            <v>0</v>
          </cell>
          <cell r="CI173">
            <v>0</v>
          </cell>
          <cell r="CJ173">
            <v>0</v>
          </cell>
          <cell r="CK173">
            <v>0</v>
          </cell>
          <cell r="CL173">
            <v>0</v>
          </cell>
          <cell r="CM173">
            <v>0</v>
          </cell>
          <cell r="CN173">
            <v>0</v>
          </cell>
          <cell r="CO173">
            <v>0</v>
          </cell>
          <cell r="CP173">
            <v>0</v>
          </cell>
          <cell r="CQ173">
            <v>0</v>
          </cell>
          <cell r="CR173">
            <v>0</v>
          </cell>
          <cell r="CS173">
            <v>0</v>
          </cell>
          <cell r="CT173">
            <v>0</v>
          </cell>
          <cell r="CU173">
            <v>0</v>
          </cell>
          <cell r="CV173">
            <v>0</v>
          </cell>
          <cell r="CW173">
            <v>0</v>
          </cell>
          <cell r="CX173">
            <v>0</v>
          </cell>
          <cell r="CY173">
            <v>0</v>
          </cell>
          <cell r="CZ173">
            <v>0</v>
          </cell>
          <cell r="DA173">
            <v>0</v>
          </cell>
          <cell r="DB173">
            <v>0</v>
          </cell>
          <cell r="DC173">
            <v>0</v>
          </cell>
          <cell r="DD173">
            <v>0</v>
          </cell>
          <cell r="DE173">
            <v>0</v>
          </cell>
          <cell r="DF173">
            <v>0</v>
          </cell>
          <cell r="DG173">
            <v>0</v>
          </cell>
          <cell r="DH173">
            <v>0</v>
          </cell>
          <cell r="DI173">
            <v>0</v>
          </cell>
          <cell r="DJ173">
            <v>0</v>
          </cell>
          <cell r="DK173">
            <v>0</v>
          </cell>
          <cell r="DL173">
            <v>0</v>
          </cell>
          <cell r="DM173">
            <v>0</v>
          </cell>
          <cell r="DN173">
            <v>0</v>
          </cell>
          <cell r="DO173">
            <v>0</v>
          </cell>
          <cell r="DP173">
            <v>0</v>
          </cell>
          <cell r="DQ173">
            <v>0</v>
          </cell>
          <cell r="DR173">
            <v>0</v>
          </cell>
          <cell r="DS173"/>
          <cell r="DT173"/>
          <cell r="DU173">
            <v>0</v>
          </cell>
          <cell r="DV173" t="str">
            <v/>
          </cell>
          <cell r="DW173" t="str">
            <v/>
          </cell>
          <cell r="DX173">
            <v>0</v>
          </cell>
          <cell r="DY173">
            <v>0</v>
          </cell>
          <cell r="DZ173">
            <v>0</v>
          </cell>
          <cell r="EA173">
            <v>0</v>
          </cell>
          <cell r="EB173">
            <v>0</v>
          </cell>
          <cell r="EC173">
            <v>0</v>
          </cell>
          <cell r="ED173">
            <v>0</v>
          </cell>
          <cell r="EE173">
            <v>0</v>
          </cell>
          <cell r="EF173">
            <v>0</v>
          </cell>
          <cell r="EG173">
            <v>0</v>
          </cell>
          <cell r="EH173">
            <v>0</v>
          </cell>
          <cell r="EI173">
            <v>0</v>
          </cell>
          <cell r="EJ173">
            <v>0</v>
          </cell>
          <cell r="EK173">
            <v>0</v>
          </cell>
          <cell r="EL173">
            <v>0</v>
          </cell>
          <cell r="EM173">
            <v>0</v>
          </cell>
          <cell r="EN173">
            <v>0</v>
          </cell>
          <cell r="EO173">
            <v>0</v>
          </cell>
          <cell r="EP173">
            <v>0</v>
          </cell>
          <cell r="EQ173">
            <v>0</v>
          </cell>
          <cell r="ER173">
            <v>0</v>
          </cell>
          <cell r="ES173">
            <v>0</v>
          </cell>
          <cell r="ET173">
            <v>0</v>
          </cell>
          <cell r="EU173">
            <v>0</v>
          </cell>
          <cell r="EV173">
            <v>0</v>
          </cell>
          <cell r="EW173">
            <v>0</v>
          </cell>
          <cell r="EX173">
            <v>0</v>
          </cell>
          <cell r="EY173">
            <v>0</v>
          </cell>
          <cell r="EZ173">
            <v>0</v>
          </cell>
          <cell r="FA173">
            <v>0</v>
          </cell>
          <cell r="FB173">
            <v>0</v>
          </cell>
          <cell r="FC173"/>
          <cell r="FD173">
            <v>0</v>
          </cell>
          <cell r="FE173">
            <v>0</v>
          </cell>
          <cell r="FF173">
            <v>0</v>
          </cell>
          <cell r="FG173">
            <v>0</v>
          </cell>
          <cell r="FH173">
            <v>0</v>
          </cell>
          <cell r="FI173">
            <v>0</v>
          </cell>
          <cell r="FJ173">
            <v>0</v>
          </cell>
          <cell r="FK173">
            <v>0</v>
          </cell>
          <cell r="FL173">
            <v>0</v>
          </cell>
          <cell r="FM173">
            <v>0</v>
          </cell>
          <cell r="FN173">
            <v>0</v>
          </cell>
          <cell r="FO173"/>
          <cell r="FP173"/>
          <cell r="FQ173"/>
          <cell r="FR173">
            <v>0</v>
          </cell>
          <cell r="FS173">
            <v>0</v>
          </cell>
          <cell r="FT173">
            <v>0</v>
          </cell>
          <cell r="FU173">
            <v>0</v>
          </cell>
          <cell r="FV173">
            <v>0</v>
          </cell>
          <cell r="FW173">
            <v>0</v>
          </cell>
          <cell r="FX173">
            <v>0</v>
          </cell>
          <cell r="FY173">
            <v>0</v>
          </cell>
          <cell r="FZ173">
            <v>0</v>
          </cell>
          <cell r="GA173" t="str">
            <v/>
          </cell>
          <cell r="GB173">
            <v>0</v>
          </cell>
          <cell r="GC173" t="str">
            <v>CHECK - SHORT YEAR</v>
          </cell>
          <cell r="GD173"/>
          <cell r="GE173"/>
          <cell r="GF173">
            <v>0</v>
          </cell>
          <cell r="GG173">
            <v>0</v>
          </cell>
          <cell r="GH173">
            <v>0</v>
          </cell>
          <cell r="GI173"/>
          <cell r="GJ173">
            <v>0</v>
          </cell>
          <cell r="GK173">
            <v>0</v>
          </cell>
          <cell r="GL173">
            <v>0</v>
          </cell>
          <cell r="GM173">
            <v>0</v>
          </cell>
          <cell r="GN173">
            <v>0</v>
          </cell>
          <cell r="GO173">
            <v>0</v>
          </cell>
          <cell r="GP173">
            <v>0</v>
          </cell>
          <cell r="GQ173">
            <v>0</v>
          </cell>
          <cell r="GR173">
            <v>0</v>
          </cell>
          <cell r="GS173">
            <v>0</v>
          </cell>
          <cell r="GT173"/>
          <cell r="GU173">
            <v>0</v>
          </cell>
          <cell r="GV173">
            <v>0</v>
          </cell>
        </row>
        <row r="174">
          <cell r="D174" t="str">
            <v/>
          </cell>
          <cell r="E174" t="str">
            <v/>
          </cell>
          <cell r="F174" t="str">
            <v/>
          </cell>
          <cell r="G174" t="str">
            <v/>
          </cell>
          <cell r="H174" t="str">
            <v/>
          </cell>
          <cell r="I174" t="str">
            <v/>
          </cell>
          <cell r="J174" t="str">
            <v/>
          </cell>
          <cell r="K174" t="str">
            <v/>
          </cell>
          <cell r="L174"/>
          <cell r="M174"/>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v>
          </cell>
          <cell r="BX174">
            <v>0</v>
          </cell>
          <cell r="BY174">
            <v>0</v>
          </cell>
          <cell r="BZ174">
            <v>0</v>
          </cell>
          <cell r="CA174">
            <v>0</v>
          </cell>
          <cell r="CB174">
            <v>0</v>
          </cell>
          <cell r="CC174">
            <v>0</v>
          </cell>
          <cell r="CD174">
            <v>0</v>
          </cell>
          <cell r="CE174">
            <v>0</v>
          </cell>
          <cell r="CF174">
            <v>0</v>
          </cell>
          <cell r="CG174">
            <v>0</v>
          </cell>
          <cell r="CH174">
            <v>0</v>
          </cell>
          <cell r="CI174">
            <v>0</v>
          </cell>
          <cell r="CJ174">
            <v>0</v>
          </cell>
          <cell r="CK174">
            <v>0</v>
          </cell>
          <cell r="CL174">
            <v>0</v>
          </cell>
          <cell r="CM174">
            <v>0</v>
          </cell>
          <cell r="CN174">
            <v>0</v>
          </cell>
          <cell r="CO174">
            <v>0</v>
          </cell>
          <cell r="CP174">
            <v>0</v>
          </cell>
          <cell r="CQ174">
            <v>0</v>
          </cell>
          <cell r="CR174">
            <v>0</v>
          </cell>
          <cell r="CS174">
            <v>0</v>
          </cell>
          <cell r="CT174">
            <v>0</v>
          </cell>
          <cell r="CU174">
            <v>0</v>
          </cell>
          <cell r="CV174">
            <v>0</v>
          </cell>
          <cell r="CW174">
            <v>0</v>
          </cell>
          <cell r="CX174">
            <v>0</v>
          </cell>
          <cell r="CY174">
            <v>0</v>
          </cell>
          <cell r="CZ174">
            <v>0</v>
          </cell>
          <cell r="DA174">
            <v>0</v>
          </cell>
          <cell r="DB174">
            <v>0</v>
          </cell>
          <cell r="DC174">
            <v>0</v>
          </cell>
          <cell r="DD174">
            <v>0</v>
          </cell>
          <cell r="DE174">
            <v>0</v>
          </cell>
          <cell r="DF174">
            <v>0</v>
          </cell>
          <cell r="DG174">
            <v>0</v>
          </cell>
          <cell r="DH174">
            <v>0</v>
          </cell>
          <cell r="DI174">
            <v>0</v>
          </cell>
          <cell r="DJ174">
            <v>0</v>
          </cell>
          <cell r="DK174">
            <v>0</v>
          </cell>
          <cell r="DL174">
            <v>0</v>
          </cell>
          <cell r="DM174">
            <v>0</v>
          </cell>
          <cell r="DN174">
            <v>0</v>
          </cell>
          <cell r="DO174">
            <v>0</v>
          </cell>
          <cell r="DP174">
            <v>0</v>
          </cell>
          <cell r="DQ174">
            <v>0</v>
          </cell>
          <cell r="DR174">
            <v>0</v>
          </cell>
          <cell r="DS174"/>
          <cell r="DT174"/>
          <cell r="DU174">
            <v>0</v>
          </cell>
          <cell r="DV174" t="str">
            <v/>
          </cell>
          <cell r="DW174" t="str">
            <v/>
          </cell>
          <cell r="DX174">
            <v>0</v>
          </cell>
          <cell r="DY174">
            <v>0</v>
          </cell>
          <cell r="DZ174">
            <v>0</v>
          </cell>
          <cell r="EA174">
            <v>0</v>
          </cell>
          <cell r="EB174">
            <v>0</v>
          </cell>
          <cell r="EC174">
            <v>0</v>
          </cell>
          <cell r="ED174">
            <v>0</v>
          </cell>
          <cell r="EE174">
            <v>0</v>
          </cell>
          <cell r="EF174">
            <v>0</v>
          </cell>
          <cell r="EG174">
            <v>0</v>
          </cell>
          <cell r="EH174">
            <v>0</v>
          </cell>
          <cell r="EI174">
            <v>0</v>
          </cell>
          <cell r="EJ174">
            <v>0</v>
          </cell>
          <cell r="EK174">
            <v>0</v>
          </cell>
          <cell r="EL174">
            <v>0</v>
          </cell>
          <cell r="EM174">
            <v>0</v>
          </cell>
          <cell r="EN174">
            <v>0</v>
          </cell>
          <cell r="EO174">
            <v>0</v>
          </cell>
          <cell r="EP174">
            <v>0</v>
          </cell>
          <cell r="EQ174">
            <v>0</v>
          </cell>
          <cell r="ER174">
            <v>0</v>
          </cell>
          <cell r="ES174">
            <v>0</v>
          </cell>
          <cell r="ET174">
            <v>0</v>
          </cell>
          <cell r="EU174">
            <v>0</v>
          </cell>
          <cell r="EV174">
            <v>0</v>
          </cell>
          <cell r="EW174">
            <v>0</v>
          </cell>
          <cell r="EX174">
            <v>0</v>
          </cell>
          <cell r="EY174">
            <v>0</v>
          </cell>
          <cell r="EZ174">
            <v>0</v>
          </cell>
          <cell r="FA174">
            <v>0</v>
          </cell>
          <cell r="FB174">
            <v>0</v>
          </cell>
          <cell r="FC174"/>
          <cell r="FD174">
            <v>0</v>
          </cell>
          <cell r="FE174">
            <v>0</v>
          </cell>
          <cell r="FF174">
            <v>0</v>
          </cell>
          <cell r="FG174">
            <v>0</v>
          </cell>
          <cell r="FH174">
            <v>0</v>
          </cell>
          <cell r="FI174">
            <v>0</v>
          </cell>
          <cell r="FJ174">
            <v>0</v>
          </cell>
          <cell r="FK174">
            <v>0</v>
          </cell>
          <cell r="FL174">
            <v>0</v>
          </cell>
          <cell r="FM174">
            <v>0</v>
          </cell>
          <cell r="FN174">
            <v>0</v>
          </cell>
          <cell r="FO174"/>
          <cell r="FP174"/>
          <cell r="FQ174"/>
          <cell r="FR174">
            <v>0</v>
          </cell>
          <cell r="FS174">
            <v>0</v>
          </cell>
          <cell r="FT174">
            <v>0</v>
          </cell>
          <cell r="FU174">
            <v>0</v>
          </cell>
          <cell r="FV174">
            <v>0</v>
          </cell>
          <cell r="FW174">
            <v>0</v>
          </cell>
          <cell r="FX174">
            <v>0</v>
          </cell>
          <cell r="FY174">
            <v>0</v>
          </cell>
          <cell r="FZ174">
            <v>0</v>
          </cell>
          <cell r="GA174" t="str">
            <v/>
          </cell>
          <cell r="GB174">
            <v>0</v>
          </cell>
          <cell r="GC174" t="str">
            <v>CHECK - SHORT YEAR</v>
          </cell>
          <cell r="GD174"/>
          <cell r="GE174"/>
          <cell r="GF174">
            <v>0</v>
          </cell>
          <cell r="GG174">
            <v>0</v>
          </cell>
          <cell r="GH174">
            <v>0</v>
          </cell>
          <cell r="GI174"/>
          <cell r="GJ174">
            <v>0</v>
          </cell>
          <cell r="GK174">
            <v>0</v>
          </cell>
          <cell r="GL174">
            <v>0</v>
          </cell>
          <cell r="GM174">
            <v>0</v>
          </cell>
          <cell r="GN174">
            <v>0</v>
          </cell>
          <cell r="GO174">
            <v>0</v>
          </cell>
          <cell r="GP174">
            <v>0</v>
          </cell>
          <cell r="GQ174">
            <v>0</v>
          </cell>
          <cell r="GR174">
            <v>0</v>
          </cell>
          <cell r="GS174">
            <v>0</v>
          </cell>
          <cell r="GT174"/>
          <cell r="GU174">
            <v>0</v>
          </cell>
          <cell r="GV174">
            <v>0</v>
          </cell>
        </row>
        <row r="175">
          <cell r="D175" t="str">
            <v/>
          </cell>
          <cell r="E175" t="str">
            <v/>
          </cell>
          <cell r="F175" t="str">
            <v/>
          </cell>
          <cell r="G175" t="str">
            <v/>
          </cell>
          <cell r="H175" t="str">
            <v/>
          </cell>
          <cell r="I175" t="str">
            <v/>
          </cell>
          <cell r="J175" t="str">
            <v/>
          </cell>
          <cell r="K175" t="str">
            <v/>
          </cell>
          <cell r="L175"/>
          <cell r="M175"/>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v>
          </cell>
          <cell r="BU175">
            <v>0</v>
          </cell>
          <cell r="BV175">
            <v>0</v>
          </cell>
          <cell r="BW175">
            <v>0</v>
          </cell>
          <cell r="BX175">
            <v>0</v>
          </cell>
          <cell r="BY175">
            <v>0</v>
          </cell>
          <cell r="BZ175">
            <v>0</v>
          </cell>
          <cell r="CA175">
            <v>0</v>
          </cell>
          <cell r="CB175">
            <v>0</v>
          </cell>
          <cell r="CC175">
            <v>0</v>
          </cell>
          <cell r="CD175">
            <v>0</v>
          </cell>
          <cell r="CE175">
            <v>0</v>
          </cell>
          <cell r="CF175">
            <v>0</v>
          </cell>
          <cell r="CG175">
            <v>0</v>
          </cell>
          <cell r="CH175">
            <v>0</v>
          </cell>
          <cell r="CI175">
            <v>0</v>
          </cell>
          <cell r="CJ175">
            <v>0</v>
          </cell>
          <cell r="CK175">
            <v>0</v>
          </cell>
          <cell r="CL175">
            <v>0</v>
          </cell>
          <cell r="CM175">
            <v>0</v>
          </cell>
          <cell r="CN175">
            <v>0</v>
          </cell>
          <cell r="CO175">
            <v>0</v>
          </cell>
          <cell r="CP175">
            <v>0</v>
          </cell>
          <cell r="CQ175">
            <v>0</v>
          </cell>
          <cell r="CR175">
            <v>0</v>
          </cell>
          <cell r="CS175">
            <v>0</v>
          </cell>
          <cell r="CT175">
            <v>0</v>
          </cell>
          <cell r="CU175">
            <v>0</v>
          </cell>
          <cell r="CV175">
            <v>0</v>
          </cell>
          <cell r="CW175">
            <v>0</v>
          </cell>
          <cell r="CX175">
            <v>0</v>
          </cell>
          <cell r="CY175">
            <v>0</v>
          </cell>
          <cell r="CZ175">
            <v>0</v>
          </cell>
          <cell r="DA175">
            <v>0</v>
          </cell>
          <cell r="DB175">
            <v>0</v>
          </cell>
          <cell r="DC175">
            <v>0</v>
          </cell>
          <cell r="DD175">
            <v>0</v>
          </cell>
          <cell r="DE175">
            <v>0</v>
          </cell>
          <cell r="DF175">
            <v>0</v>
          </cell>
          <cell r="DG175">
            <v>0</v>
          </cell>
          <cell r="DH175">
            <v>0</v>
          </cell>
          <cell r="DI175">
            <v>0</v>
          </cell>
          <cell r="DJ175">
            <v>0</v>
          </cell>
          <cell r="DK175">
            <v>0</v>
          </cell>
          <cell r="DL175">
            <v>0</v>
          </cell>
          <cell r="DM175">
            <v>0</v>
          </cell>
          <cell r="DN175">
            <v>0</v>
          </cell>
          <cell r="DO175">
            <v>0</v>
          </cell>
          <cell r="DP175">
            <v>0</v>
          </cell>
          <cell r="DQ175">
            <v>0</v>
          </cell>
          <cell r="DR175">
            <v>0</v>
          </cell>
          <cell r="DS175"/>
          <cell r="DT175"/>
          <cell r="DU175">
            <v>0</v>
          </cell>
          <cell r="DV175" t="str">
            <v/>
          </cell>
          <cell r="DW175" t="str">
            <v/>
          </cell>
          <cell r="DX175">
            <v>0</v>
          </cell>
          <cell r="DY175">
            <v>0</v>
          </cell>
          <cell r="DZ175">
            <v>0</v>
          </cell>
          <cell r="EA175">
            <v>0</v>
          </cell>
          <cell r="EB175">
            <v>0</v>
          </cell>
          <cell r="EC175">
            <v>0</v>
          </cell>
          <cell r="ED175">
            <v>0</v>
          </cell>
          <cell r="EE175">
            <v>0</v>
          </cell>
          <cell r="EF175">
            <v>0</v>
          </cell>
          <cell r="EG175">
            <v>0</v>
          </cell>
          <cell r="EH175">
            <v>0</v>
          </cell>
          <cell r="EI175">
            <v>0</v>
          </cell>
          <cell r="EJ175">
            <v>0</v>
          </cell>
          <cell r="EK175">
            <v>0</v>
          </cell>
          <cell r="EL175">
            <v>0</v>
          </cell>
          <cell r="EM175">
            <v>0</v>
          </cell>
          <cell r="EN175">
            <v>0</v>
          </cell>
          <cell r="EO175">
            <v>0</v>
          </cell>
          <cell r="EP175">
            <v>0</v>
          </cell>
          <cell r="EQ175">
            <v>0</v>
          </cell>
          <cell r="ER175">
            <v>0</v>
          </cell>
          <cell r="ES175">
            <v>0</v>
          </cell>
          <cell r="ET175">
            <v>0</v>
          </cell>
          <cell r="EU175">
            <v>0</v>
          </cell>
          <cell r="EV175">
            <v>0</v>
          </cell>
          <cell r="EW175">
            <v>0</v>
          </cell>
          <cell r="EX175">
            <v>0</v>
          </cell>
          <cell r="EY175">
            <v>0</v>
          </cell>
          <cell r="EZ175">
            <v>0</v>
          </cell>
          <cell r="FA175">
            <v>0</v>
          </cell>
          <cell r="FB175">
            <v>0</v>
          </cell>
          <cell r="FC175"/>
          <cell r="FD175">
            <v>0</v>
          </cell>
          <cell r="FE175">
            <v>0</v>
          </cell>
          <cell r="FF175">
            <v>0</v>
          </cell>
          <cell r="FG175">
            <v>0</v>
          </cell>
          <cell r="FH175">
            <v>0</v>
          </cell>
          <cell r="FI175">
            <v>0</v>
          </cell>
          <cell r="FJ175">
            <v>0</v>
          </cell>
          <cell r="FK175">
            <v>0</v>
          </cell>
          <cell r="FL175">
            <v>0</v>
          </cell>
          <cell r="FM175">
            <v>0</v>
          </cell>
          <cell r="FN175">
            <v>0</v>
          </cell>
          <cell r="FO175"/>
          <cell r="FP175"/>
          <cell r="FQ175"/>
          <cell r="FR175">
            <v>0</v>
          </cell>
          <cell r="FS175">
            <v>0</v>
          </cell>
          <cell r="FT175">
            <v>0</v>
          </cell>
          <cell r="FU175">
            <v>0</v>
          </cell>
          <cell r="FV175">
            <v>0</v>
          </cell>
          <cell r="FW175">
            <v>0</v>
          </cell>
          <cell r="FX175">
            <v>0</v>
          </cell>
          <cell r="FY175">
            <v>0</v>
          </cell>
          <cell r="FZ175">
            <v>0</v>
          </cell>
          <cell r="GA175" t="str">
            <v/>
          </cell>
          <cell r="GB175">
            <v>0</v>
          </cell>
          <cell r="GC175" t="str">
            <v>CHECK - SHORT YEAR</v>
          </cell>
          <cell r="GD175"/>
          <cell r="GE175"/>
          <cell r="GF175">
            <v>0</v>
          </cell>
          <cell r="GG175">
            <v>0</v>
          </cell>
          <cell r="GH175">
            <v>0</v>
          </cell>
          <cell r="GI175"/>
          <cell r="GJ175">
            <v>0</v>
          </cell>
          <cell r="GK175">
            <v>0</v>
          </cell>
          <cell r="GL175">
            <v>0</v>
          </cell>
          <cell r="GM175">
            <v>0</v>
          </cell>
          <cell r="GN175">
            <v>0</v>
          </cell>
          <cell r="GO175">
            <v>0</v>
          </cell>
          <cell r="GP175">
            <v>0</v>
          </cell>
          <cell r="GQ175">
            <v>0</v>
          </cell>
          <cell r="GR175">
            <v>0</v>
          </cell>
          <cell r="GS175">
            <v>0</v>
          </cell>
          <cell r="GT175"/>
          <cell r="GU175">
            <v>0</v>
          </cell>
          <cell r="GV175">
            <v>0</v>
          </cell>
        </row>
        <row r="176">
          <cell r="D176" t="str">
            <v/>
          </cell>
          <cell r="E176" t="str">
            <v/>
          </cell>
          <cell r="F176" t="str">
            <v/>
          </cell>
          <cell r="G176" t="str">
            <v/>
          </cell>
          <cell r="H176" t="str">
            <v/>
          </cell>
          <cell r="I176" t="str">
            <v/>
          </cell>
          <cell r="J176" t="str">
            <v/>
          </cell>
          <cell r="K176" t="str">
            <v/>
          </cell>
          <cell r="L176"/>
          <cell r="M176"/>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A176">
            <v>0</v>
          </cell>
          <cell r="CB176">
            <v>0</v>
          </cell>
          <cell r="CC176">
            <v>0</v>
          </cell>
          <cell r="CD176">
            <v>0</v>
          </cell>
          <cell r="CE176">
            <v>0</v>
          </cell>
          <cell r="CF176">
            <v>0</v>
          </cell>
          <cell r="CG176">
            <v>0</v>
          </cell>
          <cell r="CH176">
            <v>0</v>
          </cell>
          <cell r="CI176">
            <v>0</v>
          </cell>
          <cell r="CJ176">
            <v>0</v>
          </cell>
          <cell r="CK176">
            <v>0</v>
          </cell>
          <cell r="CL176">
            <v>0</v>
          </cell>
          <cell r="CM176">
            <v>0</v>
          </cell>
          <cell r="CN176">
            <v>0</v>
          </cell>
          <cell r="CO176">
            <v>0</v>
          </cell>
          <cell r="CP176">
            <v>0</v>
          </cell>
          <cell r="CQ176">
            <v>0</v>
          </cell>
          <cell r="CR176">
            <v>0</v>
          </cell>
          <cell r="CS176">
            <v>0</v>
          </cell>
          <cell r="CT176">
            <v>0</v>
          </cell>
          <cell r="CU176">
            <v>0</v>
          </cell>
          <cell r="CV176">
            <v>0</v>
          </cell>
          <cell r="CW176">
            <v>0</v>
          </cell>
          <cell r="CX176">
            <v>0</v>
          </cell>
          <cell r="CY176">
            <v>0</v>
          </cell>
          <cell r="CZ176">
            <v>0</v>
          </cell>
          <cell r="DA176">
            <v>0</v>
          </cell>
          <cell r="DB176">
            <v>0</v>
          </cell>
          <cell r="DC176">
            <v>0</v>
          </cell>
          <cell r="DD176">
            <v>0</v>
          </cell>
          <cell r="DE176">
            <v>0</v>
          </cell>
          <cell r="DF176">
            <v>0</v>
          </cell>
          <cell r="DG176">
            <v>0</v>
          </cell>
          <cell r="DH176">
            <v>0</v>
          </cell>
          <cell r="DI176">
            <v>0</v>
          </cell>
          <cell r="DJ176">
            <v>0</v>
          </cell>
          <cell r="DK176">
            <v>0</v>
          </cell>
          <cell r="DL176">
            <v>0</v>
          </cell>
          <cell r="DM176">
            <v>0</v>
          </cell>
          <cell r="DN176">
            <v>0</v>
          </cell>
          <cell r="DO176">
            <v>0</v>
          </cell>
          <cell r="DP176">
            <v>0</v>
          </cell>
          <cell r="DQ176">
            <v>0</v>
          </cell>
          <cell r="DR176">
            <v>0</v>
          </cell>
          <cell r="DS176"/>
          <cell r="DT176"/>
          <cell r="DU176">
            <v>0</v>
          </cell>
          <cell r="DV176" t="str">
            <v/>
          </cell>
          <cell r="DW176" t="str">
            <v/>
          </cell>
          <cell r="DX176">
            <v>0</v>
          </cell>
          <cell r="DY176">
            <v>0</v>
          </cell>
          <cell r="DZ176">
            <v>0</v>
          </cell>
          <cell r="EA176">
            <v>0</v>
          </cell>
          <cell r="EB176">
            <v>0</v>
          </cell>
          <cell r="EC176">
            <v>0</v>
          </cell>
          <cell r="ED176">
            <v>0</v>
          </cell>
          <cell r="EE176">
            <v>0</v>
          </cell>
          <cell r="EF176">
            <v>0</v>
          </cell>
          <cell r="EG176">
            <v>0</v>
          </cell>
          <cell r="EH176">
            <v>0</v>
          </cell>
          <cell r="EI176">
            <v>0</v>
          </cell>
          <cell r="EJ176">
            <v>0</v>
          </cell>
          <cell r="EK176">
            <v>0</v>
          </cell>
          <cell r="EL176">
            <v>0</v>
          </cell>
          <cell r="EM176">
            <v>0</v>
          </cell>
          <cell r="EN176">
            <v>0</v>
          </cell>
          <cell r="EO176">
            <v>0</v>
          </cell>
          <cell r="EP176">
            <v>0</v>
          </cell>
          <cell r="EQ176">
            <v>0</v>
          </cell>
          <cell r="ER176">
            <v>0</v>
          </cell>
          <cell r="ES176">
            <v>0</v>
          </cell>
          <cell r="ET176">
            <v>0</v>
          </cell>
          <cell r="EU176">
            <v>0</v>
          </cell>
          <cell r="EV176">
            <v>0</v>
          </cell>
          <cell r="EW176">
            <v>0</v>
          </cell>
          <cell r="EX176">
            <v>0</v>
          </cell>
          <cell r="EY176">
            <v>0</v>
          </cell>
          <cell r="EZ176">
            <v>0</v>
          </cell>
          <cell r="FA176">
            <v>0</v>
          </cell>
          <cell r="FB176">
            <v>0</v>
          </cell>
          <cell r="FC176"/>
          <cell r="FD176">
            <v>0</v>
          </cell>
          <cell r="FE176">
            <v>0</v>
          </cell>
          <cell r="FF176">
            <v>0</v>
          </cell>
          <cell r="FG176">
            <v>0</v>
          </cell>
          <cell r="FH176">
            <v>0</v>
          </cell>
          <cell r="FI176">
            <v>0</v>
          </cell>
          <cell r="FJ176">
            <v>0</v>
          </cell>
          <cell r="FK176">
            <v>0</v>
          </cell>
          <cell r="FL176">
            <v>0</v>
          </cell>
          <cell r="FM176">
            <v>0</v>
          </cell>
          <cell r="FN176">
            <v>0</v>
          </cell>
          <cell r="FO176"/>
          <cell r="FP176"/>
          <cell r="FQ176"/>
          <cell r="FR176">
            <v>0</v>
          </cell>
          <cell r="FS176">
            <v>0</v>
          </cell>
          <cell r="FT176">
            <v>0</v>
          </cell>
          <cell r="FU176">
            <v>0</v>
          </cell>
          <cell r="FV176">
            <v>0</v>
          </cell>
          <cell r="FW176">
            <v>0</v>
          </cell>
          <cell r="FX176">
            <v>0</v>
          </cell>
          <cell r="FY176">
            <v>0</v>
          </cell>
          <cell r="FZ176">
            <v>0</v>
          </cell>
          <cell r="GA176" t="str">
            <v/>
          </cell>
          <cell r="GB176">
            <v>0</v>
          </cell>
          <cell r="GC176" t="str">
            <v>CHECK - SHORT YEAR</v>
          </cell>
          <cell r="GD176"/>
          <cell r="GE176"/>
          <cell r="GF176">
            <v>0</v>
          </cell>
          <cell r="GG176">
            <v>0</v>
          </cell>
          <cell r="GH176">
            <v>0</v>
          </cell>
          <cell r="GI176"/>
          <cell r="GJ176">
            <v>0</v>
          </cell>
          <cell r="GK176">
            <v>0</v>
          </cell>
          <cell r="GL176">
            <v>0</v>
          </cell>
          <cell r="GM176">
            <v>0</v>
          </cell>
          <cell r="GN176">
            <v>0</v>
          </cell>
          <cell r="GO176">
            <v>0</v>
          </cell>
          <cell r="GP176">
            <v>0</v>
          </cell>
          <cell r="GQ176">
            <v>0</v>
          </cell>
          <cell r="GR176">
            <v>0</v>
          </cell>
          <cell r="GS176">
            <v>0</v>
          </cell>
          <cell r="GT176"/>
          <cell r="GU176">
            <v>0</v>
          </cell>
          <cell r="GV176">
            <v>0</v>
          </cell>
        </row>
        <row r="177">
          <cell r="D177" t="str">
            <v/>
          </cell>
          <cell r="E177" t="str">
            <v/>
          </cell>
          <cell r="F177" t="str">
            <v/>
          </cell>
          <cell r="G177" t="str">
            <v/>
          </cell>
          <cell r="H177" t="str">
            <v/>
          </cell>
          <cell r="I177" t="str">
            <v/>
          </cell>
          <cell r="J177" t="str">
            <v/>
          </cell>
          <cell r="K177" t="str">
            <v/>
          </cell>
          <cell r="L177"/>
          <cell r="M177"/>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cell r="CE177">
            <v>0</v>
          </cell>
          <cell r="CF177">
            <v>0</v>
          </cell>
          <cell r="CG177">
            <v>0</v>
          </cell>
          <cell r="CH177">
            <v>0</v>
          </cell>
          <cell r="CI177">
            <v>0</v>
          </cell>
          <cell r="CJ177">
            <v>0</v>
          </cell>
          <cell r="CK177">
            <v>0</v>
          </cell>
          <cell r="CL177">
            <v>0</v>
          </cell>
          <cell r="CM177">
            <v>0</v>
          </cell>
          <cell r="CN177">
            <v>0</v>
          </cell>
          <cell r="CO177">
            <v>0</v>
          </cell>
          <cell r="CP177">
            <v>0</v>
          </cell>
          <cell r="CQ177">
            <v>0</v>
          </cell>
          <cell r="CR177">
            <v>0</v>
          </cell>
          <cell r="CS177">
            <v>0</v>
          </cell>
          <cell r="CT177">
            <v>0</v>
          </cell>
          <cell r="CU177">
            <v>0</v>
          </cell>
          <cell r="CV177">
            <v>0</v>
          </cell>
          <cell r="CW177">
            <v>0</v>
          </cell>
          <cell r="CX177">
            <v>0</v>
          </cell>
          <cell r="CY177">
            <v>0</v>
          </cell>
          <cell r="CZ177">
            <v>0</v>
          </cell>
          <cell r="DA177">
            <v>0</v>
          </cell>
          <cell r="DB177">
            <v>0</v>
          </cell>
          <cell r="DC177">
            <v>0</v>
          </cell>
          <cell r="DD177">
            <v>0</v>
          </cell>
          <cell r="DE177">
            <v>0</v>
          </cell>
          <cell r="DF177">
            <v>0</v>
          </cell>
          <cell r="DG177">
            <v>0</v>
          </cell>
          <cell r="DH177">
            <v>0</v>
          </cell>
          <cell r="DI177">
            <v>0</v>
          </cell>
          <cell r="DJ177">
            <v>0</v>
          </cell>
          <cell r="DK177">
            <v>0</v>
          </cell>
          <cell r="DL177">
            <v>0</v>
          </cell>
          <cell r="DM177">
            <v>0</v>
          </cell>
          <cell r="DN177">
            <v>0</v>
          </cell>
          <cell r="DO177">
            <v>0</v>
          </cell>
          <cell r="DP177">
            <v>0</v>
          </cell>
          <cell r="DQ177">
            <v>0</v>
          </cell>
          <cell r="DR177">
            <v>0</v>
          </cell>
          <cell r="DS177"/>
          <cell r="DT177"/>
          <cell r="DU177">
            <v>0</v>
          </cell>
          <cell r="DV177" t="str">
            <v/>
          </cell>
          <cell r="DW177" t="str">
            <v/>
          </cell>
          <cell r="DX177">
            <v>0</v>
          </cell>
          <cell r="DY177">
            <v>0</v>
          </cell>
          <cell r="DZ177">
            <v>0</v>
          </cell>
          <cell r="EA177">
            <v>0</v>
          </cell>
          <cell r="EB177">
            <v>0</v>
          </cell>
          <cell r="EC177">
            <v>0</v>
          </cell>
          <cell r="ED177">
            <v>0</v>
          </cell>
          <cell r="EE177">
            <v>0</v>
          </cell>
          <cell r="EF177">
            <v>0</v>
          </cell>
          <cell r="EG177">
            <v>0</v>
          </cell>
          <cell r="EH177">
            <v>0</v>
          </cell>
          <cell r="EI177">
            <v>0</v>
          </cell>
          <cell r="EJ177">
            <v>0</v>
          </cell>
          <cell r="EK177">
            <v>0</v>
          </cell>
          <cell r="EL177">
            <v>0</v>
          </cell>
          <cell r="EM177">
            <v>0</v>
          </cell>
          <cell r="EN177">
            <v>0</v>
          </cell>
          <cell r="EO177">
            <v>0</v>
          </cell>
          <cell r="EP177">
            <v>0</v>
          </cell>
          <cell r="EQ177">
            <v>0</v>
          </cell>
          <cell r="ER177">
            <v>0</v>
          </cell>
          <cell r="ES177">
            <v>0</v>
          </cell>
          <cell r="ET177">
            <v>0</v>
          </cell>
          <cell r="EU177">
            <v>0</v>
          </cell>
          <cell r="EV177">
            <v>0</v>
          </cell>
          <cell r="EW177">
            <v>0</v>
          </cell>
          <cell r="EX177">
            <v>0</v>
          </cell>
          <cell r="EY177">
            <v>0</v>
          </cell>
          <cell r="EZ177">
            <v>0</v>
          </cell>
          <cell r="FA177">
            <v>0</v>
          </cell>
          <cell r="FB177">
            <v>0</v>
          </cell>
          <cell r="FC177"/>
          <cell r="FD177">
            <v>0</v>
          </cell>
          <cell r="FE177">
            <v>0</v>
          </cell>
          <cell r="FF177">
            <v>0</v>
          </cell>
          <cell r="FG177">
            <v>0</v>
          </cell>
          <cell r="FH177">
            <v>0</v>
          </cell>
          <cell r="FI177">
            <v>0</v>
          </cell>
          <cell r="FJ177">
            <v>0</v>
          </cell>
          <cell r="FK177">
            <v>0</v>
          </cell>
          <cell r="FL177">
            <v>0</v>
          </cell>
          <cell r="FM177">
            <v>0</v>
          </cell>
          <cell r="FN177">
            <v>0</v>
          </cell>
          <cell r="FO177"/>
          <cell r="FP177"/>
          <cell r="FQ177"/>
          <cell r="FR177">
            <v>0</v>
          </cell>
          <cell r="FS177">
            <v>0</v>
          </cell>
          <cell r="FT177">
            <v>0</v>
          </cell>
          <cell r="FU177">
            <v>0</v>
          </cell>
          <cell r="FV177">
            <v>0</v>
          </cell>
          <cell r="FW177">
            <v>0</v>
          </cell>
          <cell r="FX177">
            <v>0</v>
          </cell>
          <cell r="FY177">
            <v>0</v>
          </cell>
          <cell r="FZ177">
            <v>0</v>
          </cell>
          <cell r="GA177" t="str">
            <v/>
          </cell>
          <cell r="GB177">
            <v>0</v>
          </cell>
          <cell r="GC177" t="str">
            <v>CHECK - SHORT YEAR</v>
          </cell>
          <cell r="GD177"/>
          <cell r="GE177"/>
          <cell r="GF177">
            <v>0</v>
          </cell>
          <cell r="GG177">
            <v>0</v>
          </cell>
          <cell r="GH177">
            <v>0</v>
          </cell>
          <cell r="GI177"/>
          <cell r="GJ177">
            <v>0</v>
          </cell>
          <cell r="GK177">
            <v>0</v>
          </cell>
          <cell r="GL177">
            <v>0</v>
          </cell>
          <cell r="GM177">
            <v>0</v>
          </cell>
          <cell r="GN177">
            <v>0</v>
          </cell>
          <cell r="GO177">
            <v>0</v>
          </cell>
          <cell r="GP177">
            <v>0</v>
          </cell>
          <cell r="GQ177">
            <v>0</v>
          </cell>
          <cell r="GR177">
            <v>0</v>
          </cell>
          <cell r="GS177">
            <v>0</v>
          </cell>
          <cell r="GT177"/>
          <cell r="GU177">
            <v>0</v>
          </cell>
          <cell r="GV177">
            <v>0</v>
          </cell>
        </row>
        <row r="178">
          <cell r="D178" t="str">
            <v/>
          </cell>
          <cell r="E178" t="str">
            <v/>
          </cell>
          <cell r="F178" t="str">
            <v/>
          </cell>
          <cell r="G178" t="str">
            <v/>
          </cell>
          <cell r="H178" t="str">
            <v/>
          </cell>
          <cell r="I178" t="str">
            <v/>
          </cell>
          <cell r="J178" t="str">
            <v/>
          </cell>
          <cell r="K178" t="str">
            <v/>
          </cell>
          <cell r="L178"/>
          <cell r="M178"/>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v>
          </cell>
          <cell r="CW178">
            <v>0</v>
          </cell>
          <cell r="CX178">
            <v>0</v>
          </cell>
          <cell r="CY178">
            <v>0</v>
          </cell>
          <cell r="CZ178">
            <v>0</v>
          </cell>
          <cell r="DA178">
            <v>0</v>
          </cell>
          <cell r="DB178">
            <v>0</v>
          </cell>
          <cell r="DC178">
            <v>0</v>
          </cell>
          <cell r="DD178">
            <v>0</v>
          </cell>
          <cell r="DE178">
            <v>0</v>
          </cell>
          <cell r="DF178">
            <v>0</v>
          </cell>
          <cell r="DG178">
            <v>0</v>
          </cell>
          <cell r="DH178">
            <v>0</v>
          </cell>
          <cell r="DI178">
            <v>0</v>
          </cell>
          <cell r="DJ178">
            <v>0</v>
          </cell>
          <cell r="DK178">
            <v>0</v>
          </cell>
          <cell r="DL178">
            <v>0</v>
          </cell>
          <cell r="DM178">
            <v>0</v>
          </cell>
          <cell r="DN178">
            <v>0</v>
          </cell>
          <cell r="DO178">
            <v>0</v>
          </cell>
          <cell r="DP178">
            <v>0</v>
          </cell>
          <cell r="DQ178">
            <v>0</v>
          </cell>
          <cell r="DR178">
            <v>0</v>
          </cell>
          <cell r="DS178"/>
          <cell r="DT178"/>
          <cell r="DU178">
            <v>0</v>
          </cell>
          <cell r="DV178" t="str">
            <v/>
          </cell>
          <cell r="DW178" t="str">
            <v/>
          </cell>
          <cell r="DX178">
            <v>0</v>
          </cell>
          <cell r="DY178">
            <v>0</v>
          </cell>
          <cell r="DZ178">
            <v>0</v>
          </cell>
          <cell r="EA178">
            <v>0</v>
          </cell>
          <cell r="EB178">
            <v>0</v>
          </cell>
          <cell r="EC178">
            <v>0</v>
          </cell>
          <cell r="ED178">
            <v>0</v>
          </cell>
          <cell r="EE178">
            <v>0</v>
          </cell>
          <cell r="EF178">
            <v>0</v>
          </cell>
          <cell r="EG178">
            <v>0</v>
          </cell>
          <cell r="EH178">
            <v>0</v>
          </cell>
          <cell r="EI178">
            <v>0</v>
          </cell>
          <cell r="EJ178">
            <v>0</v>
          </cell>
          <cell r="EK178">
            <v>0</v>
          </cell>
          <cell r="EL178">
            <v>0</v>
          </cell>
          <cell r="EM178">
            <v>0</v>
          </cell>
          <cell r="EN178">
            <v>0</v>
          </cell>
          <cell r="EO178">
            <v>0</v>
          </cell>
          <cell r="EP178">
            <v>0</v>
          </cell>
          <cell r="EQ178">
            <v>0</v>
          </cell>
          <cell r="ER178">
            <v>0</v>
          </cell>
          <cell r="ES178">
            <v>0</v>
          </cell>
          <cell r="ET178">
            <v>0</v>
          </cell>
          <cell r="EU178">
            <v>0</v>
          </cell>
          <cell r="EV178">
            <v>0</v>
          </cell>
          <cell r="EW178">
            <v>0</v>
          </cell>
          <cell r="EX178">
            <v>0</v>
          </cell>
          <cell r="EY178">
            <v>0</v>
          </cell>
          <cell r="EZ178">
            <v>0</v>
          </cell>
          <cell r="FA178">
            <v>0</v>
          </cell>
          <cell r="FB178">
            <v>0</v>
          </cell>
          <cell r="FC178"/>
          <cell r="FD178">
            <v>0</v>
          </cell>
          <cell r="FE178">
            <v>0</v>
          </cell>
          <cell r="FF178">
            <v>0</v>
          </cell>
          <cell r="FG178">
            <v>0</v>
          </cell>
          <cell r="FH178">
            <v>0</v>
          </cell>
          <cell r="FI178">
            <v>0</v>
          </cell>
          <cell r="FJ178">
            <v>0</v>
          </cell>
          <cell r="FK178">
            <v>0</v>
          </cell>
          <cell r="FL178">
            <v>0</v>
          </cell>
          <cell r="FM178">
            <v>0</v>
          </cell>
          <cell r="FN178">
            <v>0</v>
          </cell>
          <cell r="FO178"/>
          <cell r="FP178"/>
          <cell r="FQ178"/>
          <cell r="FR178">
            <v>0</v>
          </cell>
          <cell r="FS178">
            <v>0</v>
          </cell>
          <cell r="FT178">
            <v>0</v>
          </cell>
          <cell r="FU178">
            <v>0</v>
          </cell>
          <cell r="FV178">
            <v>0</v>
          </cell>
          <cell r="FW178">
            <v>0</v>
          </cell>
          <cell r="FX178">
            <v>0</v>
          </cell>
          <cell r="FY178">
            <v>0</v>
          </cell>
          <cell r="FZ178">
            <v>0</v>
          </cell>
          <cell r="GA178" t="str">
            <v/>
          </cell>
          <cell r="GB178">
            <v>0</v>
          </cell>
          <cell r="GC178" t="str">
            <v>CHECK - SHORT YEAR</v>
          </cell>
          <cell r="GD178"/>
          <cell r="GE178"/>
          <cell r="GF178">
            <v>0</v>
          </cell>
          <cell r="GG178">
            <v>0</v>
          </cell>
          <cell r="GH178">
            <v>0</v>
          </cell>
          <cell r="GI178"/>
          <cell r="GJ178">
            <v>0</v>
          </cell>
          <cell r="GK178">
            <v>0</v>
          </cell>
          <cell r="GL178">
            <v>0</v>
          </cell>
          <cell r="GM178">
            <v>0</v>
          </cell>
          <cell r="GN178">
            <v>0</v>
          </cell>
          <cell r="GO178">
            <v>0</v>
          </cell>
          <cell r="GP178">
            <v>0</v>
          </cell>
          <cell r="GQ178">
            <v>0</v>
          </cell>
          <cell r="GR178">
            <v>0</v>
          </cell>
          <cell r="GS178">
            <v>0</v>
          </cell>
          <cell r="GT178"/>
          <cell r="GU178">
            <v>0</v>
          </cell>
          <cell r="GV178">
            <v>0</v>
          </cell>
        </row>
        <row r="179">
          <cell r="D179" t="str">
            <v/>
          </cell>
          <cell r="E179" t="str">
            <v/>
          </cell>
          <cell r="F179" t="str">
            <v/>
          </cell>
          <cell r="G179" t="str">
            <v/>
          </cell>
          <cell r="H179" t="str">
            <v/>
          </cell>
          <cell r="I179" t="str">
            <v/>
          </cell>
          <cell r="J179" t="str">
            <v/>
          </cell>
          <cell r="K179" t="str">
            <v/>
          </cell>
          <cell r="L179"/>
          <cell r="M179"/>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0</v>
          </cell>
          <cell r="CI179">
            <v>0</v>
          </cell>
          <cell r="CJ179">
            <v>0</v>
          </cell>
          <cell r="CK179">
            <v>0</v>
          </cell>
          <cell r="CL179">
            <v>0</v>
          </cell>
          <cell r="CM179">
            <v>0</v>
          </cell>
          <cell r="CN179">
            <v>0</v>
          </cell>
          <cell r="CO179">
            <v>0</v>
          </cell>
          <cell r="CP179">
            <v>0</v>
          </cell>
          <cell r="CQ179">
            <v>0</v>
          </cell>
          <cell r="CR179">
            <v>0</v>
          </cell>
          <cell r="CS179">
            <v>0</v>
          </cell>
          <cell r="CT179">
            <v>0</v>
          </cell>
          <cell r="CU179">
            <v>0</v>
          </cell>
          <cell r="CV179">
            <v>0</v>
          </cell>
          <cell r="CW179">
            <v>0</v>
          </cell>
          <cell r="CX179">
            <v>0</v>
          </cell>
          <cell r="CY179">
            <v>0</v>
          </cell>
          <cell r="CZ179">
            <v>0</v>
          </cell>
          <cell r="DA179">
            <v>0</v>
          </cell>
          <cell r="DB179">
            <v>0</v>
          </cell>
          <cell r="DC179">
            <v>0</v>
          </cell>
          <cell r="DD179">
            <v>0</v>
          </cell>
          <cell r="DE179">
            <v>0</v>
          </cell>
          <cell r="DF179">
            <v>0</v>
          </cell>
          <cell r="DG179">
            <v>0</v>
          </cell>
          <cell r="DH179">
            <v>0</v>
          </cell>
          <cell r="DI179">
            <v>0</v>
          </cell>
          <cell r="DJ179">
            <v>0</v>
          </cell>
          <cell r="DK179">
            <v>0</v>
          </cell>
          <cell r="DL179">
            <v>0</v>
          </cell>
          <cell r="DM179">
            <v>0</v>
          </cell>
          <cell r="DN179">
            <v>0</v>
          </cell>
          <cell r="DO179">
            <v>0</v>
          </cell>
          <cell r="DP179">
            <v>0</v>
          </cell>
          <cell r="DQ179">
            <v>0</v>
          </cell>
          <cell r="DR179">
            <v>0</v>
          </cell>
          <cell r="DS179"/>
          <cell r="DT179"/>
          <cell r="DU179">
            <v>0</v>
          </cell>
          <cell r="DV179" t="str">
            <v/>
          </cell>
          <cell r="DW179" t="str">
            <v/>
          </cell>
          <cell r="DX179">
            <v>0</v>
          </cell>
          <cell r="DY179">
            <v>0</v>
          </cell>
          <cell r="DZ179">
            <v>0</v>
          </cell>
          <cell r="EA179">
            <v>0</v>
          </cell>
          <cell r="EB179">
            <v>0</v>
          </cell>
          <cell r="EC179">
            <v>0</v>
          </cell>
          <cell r="ED179">
            <v>0</v>
          </cell>
          <cell r="EE179">
            <v>0</v>
          </cell>
          <cell r="EF179">
            <v>0</v>
          </cell>
          <cell r="EG179">
            <v>0</v>
          </cell>
          <cell r="EH179">
            <v>0</v>
          </cell>
          <cell r="EI179">
            <v>0</v>
          </cell>
          <cell r="EJ179">
            <v>0</v>
          </cell>
          <cell r="EK179">
            <v>0</v>
          </cell>
          <cell r="EL179">
            <v>0</v>
          </cell>
          <cell r="EM179">
            <v>0</v>
          </cell>
          <cell r="EN179">
            <v>0</v>
          </cell>
          <cell r="EO179">
            <v>0</v>
          </cell>
          <cell r="EP179">
            <v>0</v>
          </cell>
          <cell r="EQ179">
            <v>0</v>
          </cell>
          <cell r="ER179">
            <v>0</v>
          </cell>
          <cell r="ES179">
            <v>0</v>
          </cell>
          <cell r="ET179">
            <v>0</v>
          </cell>
          <cell r="EU179">
            <v>0</v>
          </cell>
          <cell r="EV179">
            <v>0</v>
          </cell>
          <cell r="EW179">
            <v>0</v>
          </cell>
          <cell r="EX179">
            <v>0</v>
          </cell>
          <cell r="EY179">
            <v>0</v>
          </cell>
          <cell r="EZ179">
            <v>0</v>
          </cell>
          <cell r="FA179">
            <v>0</v>
          </cell>
          <cell r="FB179">
            <v>0</v>
          </cell>
          <cell r="FC179"/>
          <cell r="FD179">
            <v>0</v>
          </cell>
          <cell r="FE179">
            <v>0</v>
          </cell>
          <cell r="FF179">
            <v>0</v>
          </cell>
          <cell r="FG179">
            <v>0</v>
          </cell>
          <cell r="FH179">
            <v>0</v>
          </cell>
          <cell r="FI179">
            <v>0</v>
          </cell>
          <cell r="FJ179">
            <v>0</v>
          </cell>
          <cell r="FK179">
            <v>0</v>
          </cell>
          <cell r="FL179">
            <v>0</v>
          </cell>
          <cell r="FM179">
            <v>0</v>
          </cell>
          <cell r="FN179">
            <v>0</v>
          </cell>
          <cell r="FO179"/>
          <cell r="FP179"/>
          <cell r="FQ179"/>
          <cell r="FR179">
            <v>0</v>
          </cell>
          <cell r="FS179">
            <v>0</v>
          </cell>
          <cell r="FT179">
            <v>0</v>
          </cell>
          <cell r="FU179">
            <v>0</v>
          </cell>
          <cell r="FV179">
            <v>0</v>
          </cell>
          <cell r="FW179">
            <v>0</v>
          </cell>
          <cell r="FX179">
            <v>0</v>
          </cell>
          <cell r="FY179">
            <v>0</v>
          </cell>
          <cell r="FZ179">
            <v>0</v>
          </cell>
          <cell r="GA179" t="str">
            <v/>
          </cell>
          <cell r="GB179">
            <v>0</v>
          </cell>
          <cell r="GC179" t="str">
            <v>CHECK - SHORT YEAR</v>
          </cell>
          <cell r="GD179"/>
          <cell r="GE179"/>
          <cell r="GF179">
            <v>0</v>
          </cell>
          <cell r="GG179">
            <v>0</v>
          </cell>
          <cell r="GH179">
            <v>0</v>
          </cell>
          <cell r="GI179"/>
          <cell r="GJ179">
            <v>0</v>
          </cell>
          <cell r="GK179">
            <v>0</v>
          </cell>
          <cell r="GL179">
            <v>0</v>
          </cell>
          <cell r="GM179">
            <v>0</v>
          </cell>
          <cell r="GN179">
            <v>0</v>
          </cell>
          <cell r="GO179">
            <v>0</v>
          </cell>
          <cell r="GP179">
            <v>0</v>
          </cell>
          <cell r="GQ179">
            <v>0</v>
          </cell>
          <cell r="GR179">
            <v>0</v>
          </cell>
          <cell r="GS179">
            <v>0</v>
          </cell>
          <cell r="GT179"/>
          <cell r="GU179">
            <v>0</v>
          </cell>
          <cell r="GV179">
            <v>0</v>
          </cell>
        </row>
        <row r="180">
          <cell r="D180" t="str">
            <v/>
          </cell>
          <cell r="E180" t="str">
            <v/>
          </cell>
          <cell r="F180" t="str">
            <v/>
          </cell>
          <cell r="G180" t="str">
            <v/>
          </cell>
          <cell r="H180" t="str">
            <v/>
          </cell>
          <cell r="I180" t="str">
            <v/>
          </cell>
          <cell r="J180" t="str">
            <v/>
          </cell>
          <cell r="K180" t="str">
            <v/>
          </cell>
          <cell r="L180"/>
          <cell r="M180"/>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cell r="BW180">
            <v>0</v>
          </cell>
          <cell r="BX180">
            <v>0</v>
          </cell>
          <cell r="BY180">
            <v>0</v>
          </cell>
          <cell r="BZ180">
            <v>0</v>
          </cell>
          <cell r="CA180">
            <v>0</v>
          </cell>
          <cell r="CB180">
            <v>0</v>
          </cell>
          <cell r="CC180">
            <v>0</v>
          </cell>
          <cell r="CD180">
            <v>0</v>
          </cell>
          <cell r="CE180">
            <v>0</v>
          </cell>
          <cell r="CF180">
            <v>0</v>
          </cell>
          <cell r="CG180">
            <v>0</v>
          </cell>
          <cell r="CH180">
            <v>0</v>
          </cell>
          <cell r="CI180">
            <v>0</v>
          </cell>
          <cell r="CJ180">
            <v>0</v>
          </cell>
          <cell r="CK180">
            <v>0</v>
          </cell>
          <cell r="CL180">
            <v>0</v>
          </cell>
          <cell r="CM180">
            <v>0</v>
          </cell>
          <cell r="CN180">
            <v>0</v>
          </cell>
          <cell r="CO180">
            <v>0</v>
          </cell>
          <cell r="CP180">
            <v>0</v>
          </cell>
          <cell r="CQ180">
            <v>0</v>
          </cell>
          <cell r="CR180">
            <v>0</v>
          </cell>
          <cell r="CS180">
            <v>0</v>
          </cell>
          <cell r="CT180">
            <v>0</v>
          </cell>
          <cell r="CU180">
            <v>0</v>
          </cell>
          <cell r="CV180">
            <v>0</v>
          </cell>
          <cell r="CW180">
            <v>0</v>
          </cell>
          <cell r="CX180">
            <v>0</v>
          </cell>
          <cell r="CY180">
            <v>0</v>
          </cell>
          <cell r="CZ180">
            <v>0</v>
          </cell>
          <cell r="DA180">
            <v>0</v>
          </cell>
          <cell r="DB180">
            <v>0</v>
          </cell>
          <cell r="DC180">
            <v>0</v>
          </cell>
          <cell r="DD180">
            <v>0</v>
          </cell>
          <cell r="DE180">
            <v>0</v>
          </cell>
          <cell r="DF180">
            <v>0</v>
          </cell>
          <cell r="DG180">
            <v>0</v>
          </cell>
          <cell r="DH180">
            <v>0</v>
          </cell>
          <cell r="DI180">
            <v>0</v>
          </cell>
          <cell r="DJ180">
            <v>0</v>
          </cell>
          <cell r="DK180">
            <v>0</v>
          </cell>
          <cell r="DL180">
            <v>0</v>
          </cell>
          <cell r="DM180">
            <v>0</v>
          </cell>
          <cell r="DN180">
            <v>0</v>
          </cell>
          <cell r="DO180">
            <v>0</v>
          </cell>
          <cell r="DP180">
            <v>0</v>
          </cell>
          <cell r="DQ180">
            <v>0</v>
          </cell>
          <cell r="DR180">
            <v>0</v>
          </cell>
          <cell r="DS180"/>
          <cell r="DT180"/>
          <cell r="DU180">
            <v>0</v>
          </cell>
          <cell r="DV180" t="str">
            <v/>
          </cell>
          <cell r="DW180" t="str">
            <v/>
          </cell>
          <cell r="DX180">
            <v>0</v>
          </cell>
          <cell r="DY180">
            <v>0</v>
          </cell>
          <cell r="DZ180">
            <v>0</v>
          </cell>
          <cell r="EA180">
            <v>0</v>
          </cell>
          <cell r="EB180">
            <v>0</v>
          </cell>
          <cell r="EC180">
            <v>0</v>
          </cell>
          <cell r="ED180">
            <v>0</v>
          </cell>
          <cell r="EE180">
            <v>0</v>
          </cell>
          <cell r="EF180">
            <v>0</v>
          </cell>
          <cell r="EG180">
            <v>0</v>
          </cell>
          <cell r="EH180">
            <v>0</v>
          </cell>
          <cell r="EI180">
            <v>0</v>
          </cell>
          <cell r="EJ180">
            <v>0</v>
          </cell>
          <cell r="EK180">
            <v>0</v>
          </cell>
          <cell r="EL180">
            <v>0</v>
          </cell>
          <cell r="EM180">
            <v>0</v>
          </cell>
          <cell r="EN180">
            <v>0</v>
          </cell>
          <cell r="EO180">
            <v>0</v>
          </cell>
          <cell r="EP180">
            <v>0</v>
          </cell>
          <cell r="EQ180">
            <v>0</v>
          </cell>
          <cell r="ER180">
            <v>0</v>
          </cell>
          <cell r="ES180">
            <v>0</v>
          </cell>
          <cell r="ET180">
            <v>0</v>
          </cell>
          <cell r="EU180">
            <v>0</v>
          </cell>
          <cell r="EV180">
            <v>0</v>
          </cell>
          <cell r="EW180">
            <v>0</v>
          </cell>
          <cell r="EX180">
            <v>0</v>
          </cell>
          <cell r="EY180">
            <v>0</v>
          </cell>
          <cell r="EZ180">
            <v>0</v>
          </cell>
          <cell r="FA180">
            <v>0</v>
          </cell>
          <cell r="FB180">
            <v>0</v>
          </cell>
          <cell r="FC180"/>
          <cell r="FD180">
            <v>0</v>
          </cell>
          <cell r="FE180">
            <v>0</v>
          </cell>
          <cell r="FF180">
            <v>0</v>
          </cell>
          <cell r="FG180">
            <v>0</v>
          </cell>
          <cell r="FH180">
            <v>0</v>
          </cell>
          <cell r="FI180">
            <v>0</v>
          </cell>
          <cell r="FJ180">
            <v>0</v>
          </cell>
          <cell r="FK180">
            <v>0</v>
          </cell>
          <cell r="FL180">
            <v>0</v>
          </cell>
          <cell r="FM180">
            <v>0</v>
          </cell>
          <cell r="FN180">
            <v>0</v>
          </cell>
          <cell r="FO180"/>
          <cell r="FP180"/>
          <cell r="FQ180"/>
          <cell r="FR180">
            <v>0</v>
          </cell>
          <cell r="FS180">
            <v>0</v>
          </cell>
          <cell r="FT180">
            <v>0</v>
          </cell>
          <cell r="FU180">
            <v>0</v>
          </cell>
          <cell r="FV180">
            <v>0</v>
          </cell>
          <cell r="FW180">
            <v>0</v>
          </cell>
          <cell r="FX180">
            <v>0</v>
          </cell>
          <cell r="FY180">
            <v>0</v>
          </cell>
          <cell r="FZ180">
            <v>0</v>
          </cell>
          <cell r="GA180" t="str">
            <v/>
          </cell>
          <cell r="GB180">
            <v>0</v>
          </cell>
          <cell r="GC180" t="str">
            <v>CHECK - SHORT YEAR</v>
          </cell>
          <cell r="GD180"/>
          <cell r="GE180"/>
          <cell r="GF180">
            <v>0</v>
          </cell>
          <cell r="GG180">
            <v>0</v>
          </cell>
          <cell r="GH180">
            <v>0</v>
          </cell>
          <cell r="GI180"/>
          <cell r="GJ180">
            <v>0</v>
          </cell>
          <cell r="GK180">
            <v>0</v>
          </cell>
          <cell r="GL180">
            <v>0</v>
          </cell>
          <cell r="GM180">
            <v>0</v>
          </cell>
          <cell r="GN180">
            <v>0</v>
          </cell>
          <cell r="GO180">
            <v>0</v>
          </cell>
          <cell r="GP180">
            <v>0</v>
          </cell>
          <cell r="GQ180">
            <v>0</v>
          </cell>
          <cell r="GR180">
            <v>0</v>
          </cell>
          <cell r="GS180">
            <v>0</v>
          </cell>
          <cell r="GT180"/>
          <cell r="GU180">
            <v>0</v>
          </cell>
          <cell r="GV180">
            <v>0</v>
          </cell>
        </row>
        <row r="181">
          <cell r="D181" t="str">
            <v/>
          </cell>
          <cell r="E181" t="str">
            <v/>
          </cell>
          <cell r="F181" t="str">
            <v/>
          </cell>
          <cell r="G181" t="str">
            <v/>
          </cell>
          <cell r="H181" t="str">
            <v/>
          </cell>
          <cell r="I181" t="str">
            <v/>
          </cell>
          <cell r="J181" t="str">
            <v/>
          </cell>
          <cell r="K181" t="str">
            <v/>
          </cell>
          <cell r="L181"/>
          <cell r="M181"/>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v>0</v>
          </cell>
          <cell r="CH181">
            <v>0</v>
          </cell>
          <cell r="CI181">
            <v>0</v>
          </cell>
          <cell r="CJ181">
            <v>0</v>
          </cell>
          <cell r="CK181">
            <v>0</v>
          </cell>
          <cell r="CL181">
            <v>0</v>
          </cell>
          <cell r="CM181">
            <v>0</v>
          </cell>
          <cell r="CN181">
            <v>0</v>
          </cell>
          <cell r="CO181">
            <v>0</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0</v>
          </cell>
          <cell r="DE181">
            <v>0</v>
          </cell>
          <cell r="DF181">
            <v>0</v>
          </cell>
          <cell r="DG181">
            <v>0</v>
          </cell>
          <cell r="DH181">
            <v>0</v>
          </cell>
          <cell r="DI181">
            <v>0</v>
          </cell>
          <cell r="DJ181">
            <v>0</v>
          </cell>
          <cell r="DK181">
            <v>0</v>
          </cell>
          <cell r="DL181">
            <v>0</v>
          </cell>
          <cell r="DM181">
            <v>0</v>
          </cell>
          <cell r="DN181">
            <v>0</v>
          </cell>
          <cell r="DO181">
            <v>0</v>
          </cell>
          <cell r="DP181">
            <v>0</v>
          </cell>
          <cell r="DQ181">
            <v>0</v>
          </cell>
          <cell r="DR181">
            <v>0</v>
          </cell>
          <cell r="DS181"/>
          <cell r="DT181"/>
          <cell r="DU181">
            <v>0</v>
          </cell>
          <cell r="DV181" t="str">
            <v/>
          </cell>
          <cell r="DW181" t="str">
            <v/>
          </cell>
          <cell r="DX181">
            <v>0</v>
          </cell>
          <cell r="DY181">
            <v>0</v>
          </cell>
          <cell r="DZ181">
            <v>0</v>
          </cell>
          <cell r="EA181">
            <v>0</v>
          </cell>
          <cell r="EB181">
            <v>0</v>
          </cell>
          <cell r="EC181">
            <v>0</v>
          </cell>
          <cell r="ED181">
            <v>0</v>
          </cell>
          <cell r="EE181">
            <v>0</v>
          </cell>
          <cell r="EF181">
            <v>0</v>
          </cell>
          <cell r="EG181">
            <v>0</v>
          </cell>
          <cell r="EH181">
            <v>0</v>
          </cell>
          <cell r="EI181">
            <v>0</v>
          </cell>
          <cell r="EJ181">
            <v>0</v>
          </cell>
          <cell r="EK181">
            <v>0</v>
          </cell>
          <cell r="EL181">
            <v>0</v>
          </cell>
          <cell r="EM181">
            <v>0</v>
          </cell>
          <cell r="EN181">
            <v>0</v>
          </cell>
          <cell r="EO181">
            <v>0</v>
          </cell>
          <cell r="EP181">
            <v>0</v>
          </cell>
          <cell r="EQ181">
            <v>0</v>
          </cell>
          <cell r="ER181">
            <v>0</v>
          </cell>
          <cell r="ES181">
            <v>0</v>
          </cell>
          <cell r="ET181">
            <v>0</v>
          </cell>
          <cell r="EU181">
            <v>0</v>
          </cell>
          <cell r="EV181">
            <v>0</v>
          </cell>
          <cell r="EW181">
            <v>0</v>
          </cell>
          <cell r="EX181">
            <v>0</v>
          </cell>
          <cell r="EY181">
            <v>0</v>
          </cell>
          <cell r="EZ181">
            <v>0</v>
          </cell>
          <cell r="FA181">
            <v>0</v>
          </cell>
          <cell r="FB181">
            <v>0</v>
          </cell>
          <cell r="FC181"/>
          <cell r="FD181">
            <v>0</v>
          </cell>
          <cell r="FE181">
            <v>0</v>
          </cell>
          <cell r="FF181">
            <v>0</v>
          </cell>
          <cell r="FG181">
            <v>0</v>
          </cell>
          <cell r="FH181">
            <v>0</v>
          </cell>
          <cell r="FI181">
            <v>0</v>
          </cell>
          <cell r="FJ181">
            <v>0</v>
          </cell>
          <cell r="FK181">
            <v>0</v>
          </cell>
          <cell r="FL181">
            <v>0</v>
          </cell>
          <cell r="FM181">
            <v>0</v>
          </cell>
          <cell r="FN181">
            <v>0</v>
          </cell>
          <cell r="FO181"/>
          <cell r="FP181"/>
          <cell r="FQ181"/>
          <cell r="FR181">
            <v>0</v>
          </cell>
          <cell r="FS181">
            <v>0</v>
          </cell>
          <cell r="FT181">
            <v>0</v>
          </cell>
          <cell r="FU181">
            <v>0</v>
          </cell>
          <cell r="FV181">
            <v>0</v>
          </cell>
          <cell r="FW181">
            <v>0</v>
          </cell>
          <cell r="FX181">
            <v>0</v>
          </cell>
          <cell r="FY181">
            <v>0</v>
          </cell>
          <cell r="FZ181">
            <v>0</v>
          </cell>
          <cell r="GA181" t="str">
            <v/>
          </cell>
          <cell r="GB181">
            <v>0</v>
          </cell>
          <cell r="GC181" t="str">
            <v>CHECK - SHORT YEAR</v>
          </cell>
          <cell r="GD181"/>
          <cell r="GE181"/>
          <cell r="GF181">
            <v>0</v>
          </cell>
          <cell r="GG181">
            <v>0</v>
          </cell>
          <cell r="GH181">
            <v>0</v>
          </cell>
          <cell r="GI181"/>
          <cell r="GJ181">
            <v>0</v>
          </cell>
          <cell r="GK181">
            <v>0</v>
          </cell>
          <cell r="GL181">
            <v>0</v>
          </cell>
          <cell r="GM181">
            <v>0</v>
          </cell>
          <cell r="GN181">
            <v>0</v>
          </cell>
          <cell r="GO181">
            <v>0</v>
          </cell>
          <cell r="GP181">
            <v>0</v>
          </cell>
          <cell r="GQ181">
            <v>0</v>
          </cell>
          <cell r="GR181">
            <v>0</v>
          </cell>
          <cell r="GS181">
            <v>0</v>
          </cell>
          <cell r="GT181"/>
          <cell r="GU181">
            <v>0</v>
          </cell>
          <cell r="GV181">
            <v>0</v>
          </cell>
        </row>
        <row r="182">
          <cell r="D182" t="str">
            <v/>
          </cell>
          <cell r="E182" t="str">
            <v/>
          </cell>
          <cell r="F182" t="str">
            <v/>
          </cell>
          <cell r="G182" t="str">
            <v/>
          </cell>
          <cell r="H182" t="str">
            <v/>
          </cell>
          <cell r="I182" t="str">
            <v/>
          </cell>
          <cell r="J182" t="str">
            <v/>
          </cell>
          <cell r="K182" t="str">
            <v/>
          </cell>
          <cell r="L182"/>
          <cell r="M182"/>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v>0</v>
          </cell>
          <cell r="DR182">
            <v>0</v>
          </cell>
          <cell r="DS182"/>
          <cell r="DT182"/>
          <cell r="DU182">
            <v>0</v>
          </cell>
          <cell r="DV182" t="str">
            <v/>
          </cell>
          <cell r="DW182" t="str">
            <v/>
          </cell>
          <cell r="DX182">
            <v>0</v>
          </cell>
          <cell r="DY182">
            <v>0</v>
          </cell>
          <cell r="DZ182">
            <v>0</v>
          </cell>
          <cell r="EA182">
            <v>0</v>
          </cell>
          <cell r="EB182">
            <v>0</v>
          </cell>
          <cell r="EC182">
            <v>0</v>
          </cell>
          <cell r="ED182">
            <v>0</v>
          </cell>
          <cell r="EE182">
            <v>0</v>
          </cell>
          <cell r="EF182">
            <v>0</v>
          </cell>
          <cell r="EG182">
            <v>0</v>
          </cell>
          <cell r="EH182">
            <v>0</v>
          </cell>
          <cell r="EI182">
            <v>0</v>
          </cell>
          <cell r="EJ182">
            <v>0</v>
          </cell>
          <cell r="EK182">
            <v>0</v>
          </cell>
          <cell r="EL182">
            <v>0</v>
          </cell>
          <cell r="EM182">
            <v>0</v>
          </cell>
          <cell r="EN182">
            <v>0</v>
          </cell>
          <cell r="EO182">
            <v>0</v>
          </cell>
          <cell r="EP182">
            <v>0</v>
          </cell>
          <cell r="EQ182">
            <v>0</v>
          </cell>
          <cell r="ER182">
            <v>0</v>
          </cell>
          <cell r="ES182">
            <v>0</v>
          </cell>
          <cell r="ET182">
            <v>0</v>
          </cell>
          <cell r="EU182">
            <v>0</v>
          </cell>
          <cell r="EV182">
            <v>0</v>
          </cell>
          <cell r="EW182">
            <v>0</v>
          </cell>
          <cell r="EX182">
            <v>0</v>
          </cell>
          <cell r="EY182">
            <v>0</v>
          </cell>
          <cell r="EZ182">
            <v>0</v>
          </cell>
          <cell r="FA182">
            <v>0</v>
          </cell>
          <cell r="FB182">
            <v>0</v>
          </cell>
          <cell r="FC182"/>
          <cell r="FD182">
            <v>0</v>
          </cell>
          <cell r="FE182">
            <v>0</v>
          </cell>
          <cell r="FF182">
            <v>0</v>
          </cell>
          <cell r="FG182">
            <v>0</v>
          </cell>
          <cell r="FH182">
            <v>0</v>
          </cell>
          <cell r="FI182">
            <v>0</v>
          </cell>
          <cell r="FJ182">
            <v>0</v>
          </cell>
          <cell r="FK182">
            <v>0</v>
          </cell>
          <cell r="FL182">
            <v>0</v>
          </cell>
          <cell r="FM182">
            <v>0</v>
          </cell>
          <cell r="FN182">
            <v>0</v>
          </cell>
          <cell r="FO182"/>
          <cell r="FP182"/>
          <cell r="FQ182"/>
          <cell r="FR182">
            <v>0</v>
          </cell>
          <cell r="FS182">
            <v>0</v>
          </cell>
          <cell r="FT182">
            <v>0</v>
          </cell>
          <cell r="FU182">
            <v>0</v>
          </cell>
          <cell r="FV182">
            <v>0</v>
          </cell>
          <cell r="FW182">
            <v>0</v>
          </cell>
          <cell r="FX182">
            <v>0</v>
          </cell>
          <cell r="FY182">
            <v>0</v>
          </cell>
          <cell r="FZ182">
            <v>0</v>
          </cell>
          <cell r="GA182" t="str">
            <v/>
          </cell>
          <cell r="GB182">
            <v>0</v>
          </cell>
          <cell r="GC182" t="str">
            <v>CHECK - SHORT YEAR</v>
          </cell>
          <cell r="GD182"/>
          <cell r="GE182"/>
          <cell r="GF182">
            <v>0</v>
          </cell>
          <cell r="GG182">
            <v>0</v>
          </cell>
          <cell r="GH182">
            <v>0</v>
          </cell>
          <cell r="GI182"/>
          <cell r="GJ182">
            <v>0</v>
          </cell>
          <cell r="GK182">
            <v>0</v>
          </cell>
          <cell r="GL182">
            <v>0</v>
          </cell>
          <cell r="GM182">
            <v>0</v>
          </cell>
          <cell r="GN182">
            <v>0</v>
          </cell>
          <cell r="GO182">
            <v>0</v>
          </cell>
          <cell r="GP182">
            <v>0</v>
          </cell>
          <cell r="GQ182">
            <v>0</v>
          </cell>
          <cell r="GR182">
            <v>0</v>
          </cell>
          <cell r="GS182">
            <v>0</v>
          </cell>
          <cell r="GT182"/>
          <cell r="GU182">
            <v>0</v>
          </cell>
          <cell r="GV182">
            <v>0</v>
          </cell>
        </row>
        <row r="183">
          <cell r="D183" t="str">
            <v/>
          </cell>
          <cell r="E183" t="str">
            <v/>
          </cell>
          <cell r="F183" t="str">
            <v/>
          </cell>
          <cell r="G183" t="str">
            <v/>
          </cell>
          <cell r="H183" t="str">
            <v/>
          </cell>
          <cell r="I183" t="str">
            <v/>
          </cell>
          <cell r="J183" t="str">
            <v/>
          </cell>
          <cell r="K183" t="str">
            <v/>
          </cell>
          <cell r="L183"/>
          <cell r="M183"/>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cell r="BW183">
            <v>0</v>
          </cell>
          <cell r="BX183">
            <v>0</v>
          </cell>
          <cell r="BY183">
            <v>0</v>
          </cell>
          <cell r="BZ183">
            <v>0</v>
          </cell>
          <cell r="CA183">
            <v>0</v>
          </cell>
          <cell r="CB183">
            <v>0</v>
          </cell>
          <cell r="CC183">
            <v>0</v>
          </cell>
          <cell r="CD183">
            <v>0</v>
          </cell>
          <cell r="CE183">
            <v>0</v>
          </cell>
          <cell r="CF183">
            <v>0</v>
          </cell>
          <cell r="CG183">
            <v>0</v>
          </cell>
          <cell r="CH183">
            <v>0</v>
          </cell>
          <cell r="CI183">
            <v>0</v>
          </cell>
          <cell r="CJ183">
            <v>0</v>
          </cell>
          <cell r="CK183">
            <v>0</v>
          </cell>
          <cell r="CL183">
            <v>0</v>
          </cell>
          <cell r="CM183">
            <v>0</v>
          </cell>
          <cell r="CN183">
            <v>0</v>
          </cell>
          <cell r="CO183">
            <v>0</v>
          </cell>
          <cell r="CP183">
            <v>0</v>
          </cell>
          <cell r="CQ183">
            <v>0</v>
          </cell>
          <cell r="CR183">
            <v>0</v>
          </cell>
          <cell r="CS183">
            <v>0</v>
          </cell>
          <cell r="CT183">
            <v>0</v>
          </cell>
          <cell r="CU183">
            <v>0</v>
          </cell>
          <cell r="CV183">
            <v>0</v>
          </cell>
          <cell r="CW183">
            <v>0</v>
          </cell>
          <cell r="CX183">
            <v>0</v>
          </cell>
          <cell r="CY183">
            <v>0</v>
          </cell>
          <cell r="CZ183">
            <v>0</v>
          </cell>
          <cell r="DA183">
            <v>0</v>
          </cell>
          <cell r="DB183">
            <v>0</v>
          </cell>
          <cell r="DC183">
            <v>0</v>
          </cell>
          <cell r="DD183">
            <v>0</v>
          </cell>
          <cell r="DE183">
            <v>0</v>
          </cell>
          <cell r="DF183">
            <v>0</v>
          </cell>
          <cell r="DG183">
            <v>0</v>
          </cell>
          <cell r="DH183">
            <v>0</v>
          </cell>
          <cell r="DI183">
            <v>0</v>
          </cell>
          <cell r="DJ183">
            <v>0</v>
          </cell>
          <cell r="DK183">
            <v>0</v>
          </cell>
          <cell r="DL183">
            <v>0</v>
          </cell>
          <cell r="DM183">
            <v>0</v>
          </cell>
          <cell r="DN183">
            <v>0</v>
          </cell>
          <cell r="DO183">
            <v>0</v>
          </cell>
          <cell r="DP183">
            <v>0</v>
          </cell>
          <cell r="DQ183">
            <v>0</v>
          </cell>
          <cell r="DR183">
            <v>0</v>
          </cell>
          <cell r="DS183"/>
          <cell r="DT183"/>
          <cell r="DU183">
            <v>0</v>
          </cell>
          <cell r="DV183" t="str">
            <v/>
          </cell>
          <cell r="DW183" t="str">
            <v/>
          </cell>
          <cell r="DX183">
            <v>0</v>
          </cell>
          <cell r="DY183">
            <v>0</v>
          </cell>
          <cell r="DZ183">
            <v>0</v>
          </cell>
          <cell r="EA183">
            <v>0</v>
          </cell>
          <cell r="EB183">
            <v>0</v>
          </cell>
          <cell r="EC183">
            <v>0</v>
          </cell>
          <cell r="ED183">
            <v>0</v>
          </cell>
          <cell r="EE183">
            <v>0</v>
          </cell>
          <cell r="EF183">
            <v>0</v>
          </cell>
          <cell r="EG183">
            <v>0</v>
          </cell>
          <cell r="EH183">
            <v>0</v>
          </cell>
          <cell r="EI183">
            <v>0</v>
          </cell>
          <cell r="EJ183">
            <v>0</v>
          </cell>
          <cell r="EK183">
            <v>0</v>
          </cell>
          <cell r="EL183">
            <v>0</v>
          </cell>
          <cell r="EM183">
            <v>0</v>
          </cell>
          <cell r="EN183">
            <v>0</v>
          </cell>
          <cell r="EO183">
            <v>0</v>
          </cell>
          <cell r="EP183">
            <v>0</v>
          </cell>
          <cell r="EQ183">
            <v>0</v>
          </cell>
          <cell r="ER183">
            <v>0</v>
          </cell>
          <cell r="ES183">
            <v>0</v>
          </cell>
          <cell r="ET183">
            <v>0</v>
          </cell>
          <cell r="EU183">
            <v>0</v>
          </cell>
          <cell r="EV183">
            <v>0</v>
          </cell>
          <cell r="EW183">
            <v>0</v>
          </cell>
          <cell r="EX183">
            <v>0</v>
          </cell>
          <cell r="EY183">
            <v>0</v>
          </cell>
          <cell r="EZ183">
            <v>0</v>
          </cell>
          <cell r="FA183">
            <v>0</v>
          </cell>
          <cell r="FB183">
            <v>0</v>
          </cell>
          <cell r="FC183"/>
          <cell r="FD183">
            <v>0</v>
          </cell>
          <cell r="FE183">
            <v>0</v>
          </cell>
          <cell r="FF183">
            <v>0</v>
          </cell>
          <cell r="FG183">
            <v>0</v>
          </cell>
          <cell r="FH183">
            <v>0</v>
          </cell>
          <cell r="FI183">
            <v>0</v>
          </cell>
          <cell r="FJ183">
            <v>0</v>
          </cell>
          <cell r="FK183">
            <v>0</v>
          </cell>
          <cell r="FL183">
            <v>0</v>
          </cell>
          <cell r="FM183">
            <v>0</v>
          </cell>
          <cell r="FN183">
            <v>0</v>
          </cell>
          <cell r="FO183"/>
          <cell r="FP183"/>
          <cell r="FQ183"/>
          <cell r="FR183">
            <v>0</v>
          </cell>
          <cell r="FS183">
            <v>0</v>
          </cell>
          <cell r="FT183">
            <v>0</v>
          </cell>
          <cell r="FU183">
            <v>0</v>
          </cell>
          <cell r="FV183">
            <v>0</v>
          </cell>
          <cell r="FW183">
            <v>0</v>
          </cell>
          <cell r="FX183">
            <v>0</v>
          </cell>
          <cell r="FY183">
            <v>0</v>
          </cell>
          <cell r="FZ183">
            <v>0</v>
          </cell>
          <cell r="GA183" t="str">
            <v/>
          </cell>
          <cell r="GB183">
            <v>0</v>
          </cell>
          <cell r="GC183" t="str">
            <v>CHECK - SHORT YEAR</v>
          </cell>
          <cell r="GD183"/>
          <cell r="GE183"/>
          <cell r="GF183">
            <v>0</v>
          </cell>
          <cell r="GG183">
            <v>0</v>
          </cell>
          <cell r="GH183">
            <v>0</v>
          </cell>
          <cell r="GI183"/>
          <cell r="GJ183">
            <v>0</v>
          </cell>
          <cell r="GK183">
            <v>0</v>
          </cell>
          <cell r="GL183">
            <v>0</v>
          </cell>
          <cell r="GM183">
            <v>0</v>
          </cell>
          <cell r="GN183">
            <v>0</v>
          </cell>
          <cell r="GO183">
            <v>0</v>
          </cell>
          <cell r="GP183">
            <v>0</v>
          </cell>
          <cell r="GQ183">
            <v>0</v>
          </cell>
          <cell r="GR183">
            <v>0</v>
          </cell>
          <cell r="GS183">
            <v>0</v>
          </cell>
          <cell r="GT183"/>
          <cell r="GU183">
            <v>0</v>
          </cell>
          <cell r="GV183">
            <v>0</v>
          </cell>
        </row>
        <row r="184">
          <cell r="D184" t="str">
            <v/>
          </cell>
          <cell r="E184" t="str">
            <v/>
          </cell>
          <cell r="F184" t="str">
            <v/>
          </cell>
          <cell r="G184" t="str">
            <v/>
          </cell>
          <cell r="H184" t="str">
            <v/>
          </cell>
          <cell r="I184" t="str">
            <v/>
          </cell>
          <cell r="J184" t="str">
            <v/>
          </cell>
          <cell r="K184" t="str">
            <v/>
          </cell>
          <cell r="L184"/>
          <cell r="M184"/>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cell r="DT184"/>
          <cell r="DU184">
            <v>0</v>
          </cell>
          <cell r="DV184" t="str">
            <v/>
          </cell>
          <cell r="DW184" t="str">
            <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v>
          </cell>
          <cell r="EQ184">
            <v>0</v>
          </cell>
          <cell r="ER184">
            <v>0</v>
          </cell>
          <cell r="ES184">
            <v>0</v>
          </cell>
          <cell r="ET184">
            <v>0</v>
          </cell>
          <cell r="EU184">
            <v>0</v>
          </cell>
          <cell r="EV184">
            <v>0</v>
          </cell>
          <cell r="EW184">
            <v>0</v>
          </cell>
          <cell r="EX184">
            <v>0</v>
          </cell>
          <cell r="EY184">
            <v>0</v>
          </cell>
          <cell r="EZ184">
            <v>0</v>
          </cell>
          <cell r="FA184">
            <v>0</v>
          </cell>
          <cell r="FB184">
            <v>0</v>
          </cell>
          <cell r="FC184"/>
          <cell r="FD184">
            <v>0</v>
          </cell>
          <cell r="FE184">
            <v>0</v>
          </cell>
          <cell r="FF184">
            <v>0</v>
          </cell>
          <cell r="FG184">
            <v>0</v>
          </cell>
          <cell r="FH184">
            <v>0</v>
          </cell>
          <cell r="FI184">
            <v>0</v>
          </cell>
          <cell r="FJ184">
            <v>0</v>
          </cell>
          <cell r="FK184">
            <v>0</v>
          </cell>
          <cell r="FL184">
            <v>0</v>
          </cell>
          <cell r="FM184">
            <v>0</v>
          </cell>
          <cell r="FN184">
            <v>0</v>
          </cell>
          <cell r="FO184"/>
          <cell r="FP184"/>
          <cell r="FQ184"/>
          <cell r="FR184">
            <v>0</v>
          </cell>
          <cell r="FS184">
            <v>0</v>
          </cell>
          <cell r="FT184">
            <v>0</v>
          </cell>
          <cell r="FU184">
            <v>0</v>
          </cell>
          <cell r="FV184">
            <v>0</v>
          </cell>
          <cell r="FW184">
            <v>0</v>
          </cell>
          <cell r="FX184">
            <v>0</v>
          </cell>
          <cell r="FY184">
            <v>0</v>
          </cell>
          <cell r="FZ184">
            <v>0</v>
          </cell>
          <cell r="GA184" t="str">
            <v/>
          </cell>
          <cell r="GB184">
            <v>0</v>
          </cell>
          <cell r="GC184" t="str">
            <v>CHECK - SHORT YEAR</v>
          </cell>
          <cell r="GD184"/>
          <cell r="GE184"/>
          <cell r="GF184">
            <v>0</v>
          </cell>
          <cell r="GG184">
            <v>0</v>
          </cell>
          <cell r="GH184">
            <v>0</v>
          </cell>
          <cell r="GI184"/>
          <cell r="GJ184">
            <v>0</v>
          </cell>
          <cell r="GK184">
            <v>0</v>
          </cell>
          <cell r="GL184">
            <v>0</v>
          </cell>
          <cell r="GM184">
            <v>0</v>
          </cell>
          <cell r="GN184">
            <v>0</v>
          </cell>
          <cell r="GO184">
            <v>0</v>
          </cell>
          <cell r="GP184">
            <v>0</v>
          </cell>
          <cell r="GQ184">
            <v>0</v>
          </cell>
          <cell r="GR184">
            <v>0</v>
          </cell>
          <cell r="GS184">
            <v>0</v>
          </cell>
          <cell r="GT184"/>
          <cell r="GU184">
            <v>0</v>
          </cell>
          <cell r="GV184">
            <v>0</v>
          </cell>
        </row>
        <row r="185">
          <cell r="D185" t="str">
            <v/>
          </cell>
          <cell r="E185" t="str">
            <v/>
          </cell>
          <cell r="F185" t="str">
            <v/>
          </cell>
          <cell r="G185" t="str">
            <v/>
          </cell>
          <cell r="H185" t="str">
            <v/>
          </cell>
          <cell r="I185" t="str">
            <v/>
          </cell>
          <cell r="J185" t="str">
            <v/>
          </cell>
          <cell r="K185" t="str">
            <v/>
          </cell>
          <cell r="L185"/>
          <cell r="M185"/>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0</v>
          </cell>
          <cell r="CO185">
            <v>0</v>
          </cell>
          <cell r="CP185">
            <v>0</v>
          </cell>
          <cell r="CQ185">
            <v>0</v>
          </cell>
          <cell r="CR185">
            <v>0</v>
          </cell>
          <cell r="CS185">
            <v>0</v>
          </cell>
          <cell r="CT185">
            <v>0</v>
          </cell>
          <cell r="CU185">
            <v>0</v>
          </cell>
          <cell r="CV185">
            <v>0</v>
          </cell>
          <cell r="CW185">
            <v>0</v>
          </cell>
          <cell r="CX185">
            <v>0</v>
          </cell>
          <cell r="CY185">
            <v>0</v>
          </cell>
          <cell r="CZ185">
            <v>0</v>
          </cell>
          <cell r="DA185">
            <v>0</v>
          </cell>
          <cell r="DB185">
            <v>0</v>
          </cell>
          <cell r="DC185">
            <v>0</v>
          </cell>
          <cell r="DD185">
            <v>0</v>
          </cell>
          <cell r="DE185">
            <v>0</v>
          </cell>
          <cell r="DF185">
            <v>0</v>
          </cell>
          <cell r="DG185">
            <v>0</v>
          </cell>
          <cell r="DH185">
            <v>0</v>
          </cell>
          <cell r="DI185">
            <v>0</v>
          </cell>
          <cell r="DJ185">
            <v>0</v>
          </cell>
          <cell r="DK185">
            <v>0</v>
          </cell>
          <cell r="DL185">
            <v>0</v>
          </cell>
          <cell r="DM185">
            <v>0</v>
          </cell>
          <cell r="DN185">
            <v>0</v>
          </cell>
          <cell r="DO185">
            <v>0</v>
          </cell>
          <cell r="DP185">
            <v>0</v>
          </cell>
          <cell r="DQ185">
            <v>0</v>
          </cell>
          <cell r="DR185">
            <v>0</v>
          </cell>
          <cell r="DS185"/>
          <cell r="DT185"/>
          <cell r="DU185">
            <v>0</v>
          </cell>
          <cell r="DV185" t="str">
            <v/>
          </cell>
          <cell r="DW185" t="str">
            <v/>
          </cell>
          <cell r="DX185">
            <v>0</v>
          </cell>
          <cell r="DY185">
            <v>0</v>
          </cell>
          <cell r="DZ185">
            <v>0</v>
          </cell>
          <cell r="EA185">
            <v>0</v>
          </cell>
          <cell r="EB185">
            <v>0</v>
          </cell>
          <cell r="EC185">
            <v>0</v>
          </cell>
          <cell r="ED185">
            <v>0</v>
          </cell>
          <cell r="EE185">
            <v>0</v>
          </cell>
          <cell r="EF185">
            <v>0</v>
          </cell>
          <cell r="EG185">
            <v>0</v>
          </cell>
          <cell r="EH185">
            <v>0</v>
          </cell>
          <cell r="EI185">
            <v>0</v>
          </cell>
          <cell r="EJ185">
            <v>0</v>
          </cell>
          <cell r="EK185">
            <v>0</v>
          </cell>
          <cell r="EL185">
            <v>0</v>
          </cell>
          <cell r="EM185">
            <v>0</v>
          </cell>
          <cell r="EN185">
            <v>0</v>
          </cell>
          <cell r="EO185">
            <v>0</v>
          </cell>
          <cell r="EP185">
            <v>0</v>
          </cell>
          <cell r="EQ185">
            <v>0</v>
          </cell>
          <cell r="ER185">
            <v>0</v>
          </cell>
          <cell r="ES185">
            <v>0</v>
          </cell>
          <cell r="ET185">
            <v>0</v>
          </cell>
          <cell r="EU185">
            <v>0</v>
          </cell>
          <cell r="EV185">
            <v>0</v>
          </cell>
          <cell r="EW185">
            <v>0</v>
          </cell>
          <cell r="EX185">
            <v>0</v>
          </cell>
          <cell r="EY185">
            <v>0</v>
          </cell>
          <cell r="EZ185">
            <v>0</v>
          </cell>
          <cell r="FA185">
            <v>0</v>
          </cell>
          <cell r="FB185">
            <v>0</v>
          </cell>
          <cell r="FC185"/>
          <cell r="FD185">
            <v>0</v>
          </cell>
          <cell r="FE185">
            <v>0</v>
          </cell>
          <cell r="FF185">
            <v>0</v>
          </cell>
          <cell r="FG185">
            <v>0</v>
          </cell>
          <cell r="FH185">
            <v>0</v>
          </cell>
          <cell r="FI185">
            <v>0</v>
          </cell>
          <cell r="FJ185">
            <v>0</v>
          </cell>
          <cell r="FK185">
            <v>0</v>
          </cell>
          <cell r="FL185">
            <v>0</v>
          </cell>
          <cell r="FM185">
            <v>0</v>
          </cell>
          <cell r="FN185">
            <v>0</v>
          </cell>
          <cell r="FO185"/>
          <cell r="FP185"/>
          <cell r="FQ185"/>
          <cell r="FR185">
            <v>0</v>
          </cell>
          <cell r="FS185">
            <v>0</v>
          </cell>
          <cell r="FT185">
            <v>0</v>
          </cell>
          <cell r="FU185">
            <v>0</v>
          </cell>
          <cell r="FV185">
            <v>0</v>
          </cell>
          <cell r="FW185">
            <v>0</v>
          </cell>
          <cell r="FX185">
            <v>0</v>
          </cell>
          <cell r="FY185">
            <v>0</v>
          </cell>
          <cell r="FZ185">
            <v>0</v>
          </cell>
          <cell r="GA185" t="str">
            <v/>
          </cell>
          <cell r="GB185">
            <v>0</v>
          </cell>
          <cell r="GC185" t="str">
            <v>CHECK - SHORT YEAR</v>
          </cell>
          <cell r="GD185"/>
          <cell r="GE185"/>
          <cell r="GF185">
            <v>0</v>
          </cell>
          <cell r="GG185">
            <v>0</v>
          </cell>
          <cell r="GH185">
            <v>0</v>
          </cell>
          <cell r="GI185"/>
          <cell r="GJ185">
            <v>0</v>
          </cell>
          <cell r="GK185">
            <v>0</v>
          </cell>
          <cell r="GL185">
            <v>0</v>
          </cell>
          <cell r="GM185">
            <v>0</v>
          </cell>
          <cell r="GN185">
            <v>0</v>
          </cell>
          <cell r="GO185">
            <v>0</v>
          </cell>
          <cell r="GP185">
            <v>0</v>
          </cell>
          <cell r="GQ185">
            <v>0</v>
          </cell>
          <cell r="GR185">
            <v>0</v>
          </cell>
          <cell r="GS185">
            <v>0</v>
          </cell>
          <cell r="GT185"/>
          <cell r="GU185">
            <v>0</v>
          </cell>
          <cell r="GV185">
            <v>0</v>
          </cell>
        </row>
        <row r="186">
          <cell r="D186" t="str">
            <v/>
          </cell>
          <cell r="E186" t="str">
            <v/>
          </cell>
          <cell r="F186" t="str">
            <v/>
          </cell>
          <cell r="G186" t="str">
            <v/>
          </cell>
          <cell r="H186" t="str">
            <v/>
          </cell>
          <cell r="I186" t="str">
            <v/>
          </cell>
          <cell r="J186" t="str">
            <v/>
          </cell>
          <cell r="K186" t="str">
            <v/>
          </cell>
          <cell r="L186"/>
          <cell r="M186"/>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cell r="CE186">
            <v>0</v>
          </cell>
          <cell r="CF186">
            <v>0</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v>
          </cell>
          <cell r="CU186">
            <v>0</v>
          </cell>
          <cell r="CV186">
            <v>0</v>
          </cell>
          <cell r="CW186">
            <v>0</v>
          </cell>
          <cell r="CX186">
            <v>0</v>
          </cell>
          <cell r="CY186">
            <v>0</v>
          </cell>
          <cell r="CZ186">
            <v>0</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v>
          </cell>
          <cell r="DO186">
            <v>0</v>
          </cell>
          <cell r="DP186">
            <v>0</v>
          </cell>
          <cell r="DQ186">
            <v>0</v>
          </cell>
          <cell r="DR186">
            <v>0</v>
          </cell>
          <cell r="DS186"/>
          <cell r="DT186"/>
          <cell r="DU186">
            <v>0</v>
          </cell>
          <cell r="DV186" t="str">
            <v/>
          </cell>
          <cell r="DW186" t="str">
            <v/>
          </cell>
          <cell r="DX186">
            <v>0</v>
          </cell>
          <cell r="DY186">
            <v>0</v>
          </cell>
          <cell r="DZ186">
            <v>0</v>
          </cell>
          <cell r="EA186">
            <v>0</v>
          </cell>
          <cell r="EB186">
            <v>0</v>
          </cell>
          <cell r="EC186">
            <v>0</v>
          </cell>
          <cell r="ED186">
            <v>0</v>
          </cell>
          <cell r="EE186">
            <v>0</v>
          </cell>
          <cell r="EF186">
            <v>0</v>
          </cell>
          <cell r="EG186">
            <v>0</v>
          </cell>
          <cell r="EH186">
            <v>0</v>
          </cell>
          <cell r="EI186">
            <v>0</v>
          </cell>
          <cell r="EJ186">
            <v>0</v>
          </cell>
          <cell r="EK186">
            <v>0</v>
          </cell>
          <cell r="EL186">
            <v>0</v>
          </cell>
          <cell r="EM186">
            <v>0</v>
          </cell>
          <cell r="EN186">
            <v>0</v>
          </cell>
          <cell r="EO186">
            <v>0</v>
          </cell>
          <cell r="EP186">
            <v>0</v>
          </cell>
          <cell r="EQ186">
            <v>0</v>
          </cell>
          <cell r="ER186">
            <v>0</v>
          </cell>
          <cell r="ES186">
            <v>0</v>
          </cell>
          <cell r="ET186">
            <v>0</v>
          </cell>
          <cell r="EU186">
            <v>0</v>
          </cell>
          <cell r="EV186">
            <v>0</v>
          </cell>
          <cell r="EW186">
            <v>0</v>
          </cell>
          <cell r="EX186">
            <v>0</v>
          </cell>
          <cell r="EY186">
            <v>0</v>
          </cell>
          <cell r="EZ186">
            <v>0</v>
          </cell>
          <cell r="FA186">
            <v>0</v>
          </cell>
          <cell r="FB186">
            <v>0</v>
          </cell>
          <cell r="FC186"/>
          <cell r="FD186">
            <v>0</v>
          </cell>
          <cell r="FE186">
            <v>0</v>
          </cell>
          <cell r="FF186">
            <v>0</v>
          </cell>
          <cell r="FG186">
            <v>0</v>
          </cell>
          <cell r="FH186">
            <v>0</v>
          </cell>
          <cell r="FI186">
            <v>0</v>
          </cell>
          <cell r="FJ186">
            <v>0</v>
          </cell>
          <cell r="FK186">
            <v>0</v>
          </cell>
          <cell r="FL186">
            <v>0</v>
          </cell>
          <cell r="FM186">
            <v>0</v>
          </cell>
          <cell r="FN186">
            <v>0</v>
          </cell>
          <cell r="FO186"/>
          <cell r="FP186"/>
          <cell r="FQ186"/>
          <cell r="FR186">
            <v>0</v>
          </cell>
          <cell r="FS186">
            <v>0</v>
          </cell>
          <cell r="FT186">
            <v>0</v>
          </cell>
          <cell r="FU186">
            <v>0</v>
          </cell>
          <cell r="FV186">
            <v>0</v>
          </cell>
          <cell r="FW186">
            <v>0</v>
          </cell>
          <cell r="FX186">
            <v>0</v>
          </cell>
          <cell r="FY186">
            <v>0</v>
          </cell>
          <cell r="FZ186">
            <v>0</v>
          </cell>
          <cell r="GA186" t="str">
            <v/>
          </cell>
          <cell r="GB186">
            <v>0</v>
          </cell>
          <cell r="GC186" t="str">
            <v>CHECK - SHORT YEAR</v>
          </cell>
          <cell r="GD186"/>
          <cell r="GE186"/>
          <cell r="GF186">
            <v>0</v>
          </cell>
          <cell r="GG186">
            <v>0</v>
          </cell>
          <cell r="GH186">
            <v>0</v>
          </cell>
          <cell r="GI186"/>
          <cell r="GJ186">
            <v>0</v>
          </cell>
          <cell r="GK186">
            <v>0</v>
          </cell>
          <cell r="GL186">
            <v>0</v>
          </cell>
          <cell r="GM186">
            <v>0</v>
          </cell>
          <cell r="GN186">
            <v>0</v>
          </cell>
          <cell r="GO186">
            <v>0</v>
          </cell>
          <cell r="GP186">
            <v>0</v>
          </cell>
          <cell r="GQ186">
            <v>0</v>
          </cell>
          <cell r="GR186">
            <v>0</v>
          </cell>
          <cell r="GS186">
            <v>0</v>
          </cell>
          <cell r="GT186"/>
          <cell r="GU186">
            <v>0</v>
          </cell>
          <cell r="GV186">
            <v>0</v>
          </cell>
        </row>
        <row r="187">
          <cell r="D187" t="str">
            <v/>
          </cell>
          <cell r="E187" t="str">
            <v/>
          </cell>
          <cell r="F187" t="str">
            <v/>
          </cell>
          <cell r="G187" t="str">
            <v/>
          </cell>
          <cell r="H187" t="str">
            <v/>
          </cell>
          <cell r="I187" t="str">
            <v/>
          </cell>
          <cell r="J187" t="str">
            <v/>
          </cell>
          <cell r="K187" t="str">
            <v/>
          </cell>
          <cell r="L187"/>
          <cell r="M187"/>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0</v>
          </cell>
          <cell r="CJ187">
            <v>0</v>
          </cell>
          <cell r="CK187">
            <v>0</v>
          </cell>
          <cell r="CL187">
            <v>0</v>
          </cell>
          <cell r="CM187">
            <v>0</v>
          </cell>
          <cell r="CN187">
            <v>0</v>
          </cell>
          <cell r="CO187">
            <v>0</v>
          </cell>
          <cell r="CP187">
            <v>0</v>
          </cell>
          <cell r="CQ187">
            <v>0</v>
          </cell>
          <cell r="CR187">
            <v>0</v>
          </cell>
          <cell r="CS187">
            <v>0</v>
          </cell>
          <cell r="CT187">
            <v>0</v>
          </cell>
          <cell r="CU187">
            <v>0</v>
          </cell>
          <cell r="CV187">
            <v>0</v>
          </cell>
          <cell r="CW187">
            <v>0</v>
          </cell>
          <cell r="CX187">
            <v>0</v>
          </cell>
          <cell r="CY187">
            <v>0</v>
          </cell>
          <cell r="CZ187">
            <v>0</v>
          </cell>
          <cell r="DA187">
            <v>0</v>
          </cell>
          <cell r="DB187">
            <v>0</v>
          </cell>
          <cell r="DC187">
            <v>0</v>
          </cell>
          <cell r="DD187">
            <v>0</v>
          </cell>
          <cell r="DE187">
            <v>0</v>
          </cell>
          <cell r="DF187">
            <v>0</v>
          </cell>
          <cell r="DG187">
            <v>0</v>
          </cell>
          <cell r="DH187">
            <v>0</v>
          </cell>
          <cell r="DI187">
            <v>0</v>
          </cell>
          <cell r="DJ187">
            <v>0</v>
          </cell>
          <cell r="DK187">
            <v>0</v>
          </cell>
          <cell r="DL187">
            <v>0</v>
          </cell>
          <cell r="DM187">
            <v>0</v>
          </cell>
          <cell r="DN187">
            <v>0</v>
          </cell>
          <cell r="DO187">
            <v>0</v>
          </cell>
          <cell r="DP187">
            <v>0</v>
          </cell>
          <cell r="DQ187">
            <v>0</v>
          </cell>
          <cell r="DR187">
            <v>0</v>
          </cell>
          <cell r="DS187"/>
          <cell r="DT187"/>
          <cell r="DU187">
            <v>0</v>
          </cell>
          <cell r="DV187" t="str">
            <v/>
          </cell>
          <cell r="DW187" t="str">
            <v/>
          </cell>
          <cell r="DX187">
            <v>0</v>
          </cell>
          <cell r="DY187">
            <v>0</v>
          </cell>
          <cell r="DZ187">
            <v>0</v>
          </cell>
          <cell r="EA187">
            <v>0</v>
          </cell>
          <cell r="EB187">
            <v>0</v>
          </cell>
          <cell r="EC187">
            <v>0</v>
          </cell>
          <cell r="ED187">
            <v>0</v>
          </cell>
          <cell r="EE187">
            <v>0</v>
          </cell>
          <cell r="EF187">
            <v>0</v>
          </cell>
          <cell r="EG187">
            <v>0</v>
          </cell>
          <cell r="EH187">
            <v>0</v>
          </cell>
          <cell r="EI187">
            <v>0</v>
          </cell>
          <cell r="EJ187">
            <v>0</v>
          </cell>
          <cell r="EK187">
            <v>0</v>
          </cell>
          <cell r="EL187">
            <v>0</v>
          </cell>
          <cell r="EM187">
            <v>0</v>
          </cell>
          <cell r="EN187">
            <v>0</v>
          </cell>
          <cell r="EO187">
            <v>0</v>
          </cell>
          <cell r="EP187">
            <v>0</v>
          </cell>
          <cell r="EQ187">
            <v>0</v>
          </cell>
          <cell r="ER187">
            <v>0</v>
          </cell>
          <cell r="ES187">
            <v>0</v>
          </cell>
          <cell r="ET187">
            <v>0</v>
          </cell>
          <cell r="EU187">
            <v>0</v>
          </cell>
          <cell r="EV187">
            <v>0</v>
          </cell>
          <cell r="EW187">
            <v>0</v>
          </cell>
          <cell r="EX187">
            <v>0</v>
          </cell>
          <cell r="EY187">
            <v>0</v>
          </cell>
          <cell r="EZ187">
            <v>0</v>
          </cell>
          <cell r="FA187">
            <v>0</v>
          </cell>
          <cell r="FB187">
            <v>0</v>
          </cell>
          <cell r="FC187"/>
          <cell r="FD187">
            <v>0</v>
          </cell>
          <cell r="FE187">
            <v>0</v>
          </cell>
          <cell r="FF187">
            <v>0</v>
          </cell>
          <cell r="FG187">
            <v>0</v>
          </cell>
          <cell r="FH187">
            <v>0</v>
          </cell>
          <cell r="FI187">
            <v>0</v>
          </cell>
          <cell r="FJ187">
            <v>0</v>
          </cell>
          <cell r="FK187">
            <v>0</v>
          </cell>
          <cell r="FL187">
            <v>0</v>
          </cell>
          <cell r="FM187">
            <v>0</v>
          </cell>
          <cell r="FN187">
            <v>0</v>
          </cell>
          <cell r="FO187"/>
          <cell r="FP187"/>
          <cell r="FQ187"/>
          <cell r="FR187">
            <v>0</v>
          </cell>
          <cell r="FS187">
            <v>0</v>
          </cell>
          <cell r="FT187">
            <v>0</v>
          </cell>
          <cell r="FU187">
            <v>0</v>
          </cell>
          <cell r="FV187">
            <v>0</v>
          </cell>
          <cell r="FW187">
            <v>0</v>
          </cell>
          <cell r="FX187">
            <v>0</v>
          </cell>
          <cell r="FY187">
            <v>0</v>
          </cell>
          <cell r="FZ187">
            <v>0</v>
          </cell>
          <cell r="GA187" t="str">
            <v/>
          </cell>
          <cell r="GB187">
            <v>0</v>
          </cell>
          <cell r="GC187" t="str">
            <v>CHECK - SHORT YEAR</v>
          </cell>
          <cell r="GD187"/>
          <cell r="GE187"/>
          <cell r="GF187">
            <v>0</v>
          </cell>
          <cell r="GG187">
            <v>0</v>
          </cell>
          <cell r="GH187">
            <v>0</v>
          </cell>
          <cell r="GI187"/>
          <cell r="GJ187">
            <v>0</v>
          </cell>
          <cell r="GK187">
            <v>0</v>
          </cell>
          <cell r="GL187">
            <v>0</v>
          </cell>
          <cell r="GM187">
            <v>0</v>
          </cell>
          <cell r="GN187">
            <v>0</v>
          </cell>
          <cell r="GO187">
            <v>0</v>
          </cell>
          <cell r="GP187">
            <v>0</v>
          </cell>
          <cell r="GQ187">
            <v>0</v>
          </cell>
          <cell r="GR187">
            <v>0</v>
          </cell>
          <cell r="GS187">
            <v>0</v>
          </cell>
          <cell r="GT187"/>
          <cell r="GU187">
            <v>0</v>
          </cell>
          <cell r="GV187">
            <v>0</v>
          </cell>
        </row>
        <row r="188">
          <cell r="D188" t="str">
            <v/>
          </cell>
          <cell r="E188" t="str">
            <v/>
          </cell>
          <cell r="F188" t="str">
            <v/>
          </cell>
          <cell r="G188" t="str">
            <v/>
          </cell>
          <cell r="H188" t="str">
            <v/>
          </cell>
          <cell r="I188" t="str">
            <v/>
          </cell>
          <cell r="J188" t="str">
            <v/>
          </cell>
          <cell r="K188" t="str">
            <v/>
          </cell>
          <cell r="L188"/>
          <cell r="M188"/>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0</v>
          </cell>
          <cell r="CJ188">
            <v>0</v>
          </cell>
          <cell r="CK188">
            <v>0</v>
          </cell>
          <cell r="CL188">
            <v>0</v>
          </cell>
          <cell r="CM188">
            <v>0</v>
          </cell>
          <cell r="CN188">
            <v>0</v>
          </cell>
          <cell r="CO188">
            <v>0</v>
          </cell>
          <cell r="CP188">
            <v>0</v>
          </cell>
          <cell r="CQ188">
            <v>0</v>
          </cell>
          <cell r="CR188">
            <v>0</v>
          </cell>
          <cell r="CS188">
            <v>0</v>
          </cell>
          <cell r="CT188">
            <v>0</v>
          </cell>
          <cell r="CU188">
            <v>0</v>
          </cell>
          <cell r="CV188">
            <v>0</v>
          </cell>
          <cell r="CW188">
            <v>0</v>
          </cell>
          <cell r="CX188">
            <v>0</v>
          </cell>
          <cell r="CY188">
            <v>0</v>
          </cell>
          <cell r="CZ188">
            <v>0</v>
          </cell>
          <cell r="DA188">
            <v>0</v>
          </cell>
          <cell r="DB188">
            <v>0</v>
          </cell>
          <cell r="DC188">
            <v>0</v>
          </cell>
          <cell r="DD188">
            <v>0</v>
          </cell>
          <cell r="DE188">
            <v>0</v>
          </cell>
          <cell r="DF188">
            <v>0</v>
          </cell>
          <cell r="DG188">
            <v>0</v>
          </cell>
          <cell r="DH188">
            <v>0</v>
          </cell>
          <cell r="DI188">
            <v>0</v>
          </cell>
          <cell r="DJ188">
            <v>0</v>
          </cell>
          <cell r="DK188">
            <v>0</v>
          </cell>
          <cell r="DL188">
            <v>0</v>
          </cell>
          <cell r="DM188">
            <v>0</v>
          </cell>
          <cell r="DN188">
            <v>0</v>
          </cell>
          <cell r="DO188">
            <v>0</v>
          </cell>
          <cell r="DP188">
            <v>0</v>
          </cell>
          <cell r="DQ188">
            <v>0</v>
          </cell>
          <cell r="DR188">
            <v>0</v>
          </cell>
          <cell r="DS188"/>
          <cell r="DT188"/>
          <cell r="DU188">
            <v>0</v>
          </cell>
          <cell r="DV188" t="str">
            <v/>
          </cell>
          <cell r="DW188" t="str">
            <v/>
          </cell>
          <cell r="DX188">
            <v>0</v>
          </cell>
          <cell r="DY188">
            <v>0</v>
          </cell>
          <cell r="DZ188">
            <v>0</v>
          </cell>
          <cell r="EA188">
            <v>0</v>
          </cell>
          <cell r="EB188">
            <v>0</v>
          </cell>
          <cell r="EC188">
            <v>0</v>
          </cell>
          <cell r="ED188">
            <v>0</v>
          </cell>
          <cell r="EE188">
            <v>0</v>
          </cell>
          <cell r="EF188">
            <v>0</v>
          </cell>
          <cell r="EG188">
            <v>0</v>
          </cell>
          <cell r="EH188">
            <v>0</v>
          </cell>
          <cell r="EI188">
            <v>0</v>
          </cell>
          <cell r="EJ188">
            <v>0</v>
          </cell>
          <cell r="EK188">
            <v>0</v>
          </cell>
          <cell r="EL188">
            <v>0</v>
          </cell>
          <cell r="EM188">
            <v>0</v>
          </cell>
          <cell r="EN188">
            <v>0</v>
          </cell>
          <cell r="EO188">
            <v>0</v>
          </cell>
          <cell r="EP188">
            <v>0</v>
          </cell>
          <cell r="EQ188">
            <v>0</v>
          </cell>
          <cell r="ER188">
            <v>0</v>
          </cell>
          <cell r="ES188">
            <v>0</v>
          </cell>
          <cell r="ET188">
            <v>0</v>
          </cell>
          <cell r="EU188">
            <v>0</v>
          </cell>
          <cell r="EV188">
            <v>0</v>
          </cell>
          <cell r="EW188">
            <v>0</v>
          </cell>
          <cell r="EX188">
            <v>0</v>
          </cell>
          <cell r="EY188">
            <v>0</v>
          </cell>
          <cell r="EZ188">
            <v>0</v>
          </cell>
          <cell r="FA188">
            <v>0</v>
          </cell>
          <cell r="FB188">
            <v>0</v>
          </cell>
          <cell r="FC188"/>
          <cell r="FD188">
            <v>0</v>
          </cell>
          <cell r="FE188">
            <v>0</v>
          </cell>
          <cell r="FF188">
            <v>0</v>
          </cell>
          <cell r="FG188">
            <v>0</v>
          </cell>
          <cell r="FH188">
            <v>0</v>
          </cell>
          <cell r="FI188">
            <v>0</v>
          </cell>
          <cell r="FJ188">
            <v>0</v>
          </cell>
          <cell r="FK188">
            <v>0</v>
          </cell>
          <cell r="FL188">
            <v>0</v>
          </cell>
          <cell r="FM188">
            <v>0</v>
          </cell>
          <cell r="FN188">
            <v>0</v>
          </cell>
          <cell r="FO188"/>
          <cell r="FP188"/>
          <cell r="FQ188"/>
          <cell r="FR188">
            <v>0</v>
          </cell>
          <cell r="FS188">
            <v>0</v>
          </cell>
          <cell r="FT188">
            <v>0</v>
          </cell>
          <cell r="FU188">
            <v>0</v>
          </cell>
          <cell r="FV188">
            <v>0</v>
          </cell>
          <cell r="FW188">
            <v>0</v>
          </cell>
          <cell r="FX188">
            <v>0</v>
          </cell>
          <cell r="FY188">
            <v>0</v>
          </cell>
          <cell r="FZ188">
            <v>0</v>
          </cell>
          <cell r="GA188" t="str">
            <v/>
          </cell>
          <cell r="GB188">
            <v>0</v>
          </cell>
          <cell r="GC188" t="str">
            <v>CHECK - SHORT YEAR</v>
          </cell>
          <cell r="GD188"/>
          <cell r="GE188"/>
          <cell r="GF188">
            <v>0</v>
          </cell>
          <cell r="GG188">
            <v>0</v>
          </cell>
          <cell r="GH188">
            <v>0</v>
          </cell>
          <cell r="GI188"/>
          <cell r="GJ188">
            <v>0</v>
          </cell>
          <cell r="GK188">
            <v>0</v>
          </cell>
          <cell r="GL188">
            <v>0</v>
          </cell>
          <cell r="GM188">
            <v>0</v>
          </cell>
          <cell r="GN188">
            <v>0</v>
          </cell>
          <cell r="GO188">
            <v>0</v>
          </cell>
          <cell r="GP188">
            <v>0</v>
          </cell>
          <cell r="GQ188">
            <v>0</v>
          </cell>
          <cell r="GR188">
            <v>0</v>
          </cell>
          <cell r="GS188">
            <v>0</v>
          </cell>
          <cell r="GT188"/>
          <cell r="GU188">
            <v>0</v>
          </cell>
          <cell r="GV188">
            <v>0</v>
          </cell>
        </row>
        <row r="189">
          <cell r="D189" t="str">
            <v/>
          </cell>
          <cell r="E189" t="str">
            <v/>
          </cell>
          <cell r="F189" t="str">
            <v/>
          </cell>
          <cell r="G189" t="str">
            <v/>
          </cell>
          <cell r="H189" t="str">
            <v/>
          </cell>
          <cell r="I189" t="str">
            <v/>
          </cell>
          <cell r="J189" t="str">
            <v/>
          </cell>
          <cell r="K189" t="str">
            <v/>
          </cell>
          <cell r="L189"/>
          <cell r="M189"/>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v>0</v>
          </cell>
          <cell r="CH189">
            <v>0</v>
          </cell>
          <cell r="CI189">
            <v>0</v>
          </cell>
          <cell r="CJ189">
            <v>0</v>
          </cell>
          <cell r="CK189">
            <v>0</v>
          </cell>
          <cell r="CL189">
            <v>0</v>
          </cell>
          <cell r="CM189">
            <v>0</v>
          </cell>
          <cell r="CN189">
            <v>0</v>
          </cell>
          <cell r="CO189">
            <v>0</v>
          </cell>
          <cell r="CP189">
            <v>0</v>
          </cell>
          <cell r="CQ189">
            <v>0</v>
          </cell>
          <cell r="CR189">
            <v>0</v>
          </cell>
          <cell r="CS189">
            <v>0</v>
          </cell>
          <cell r="CT189">
            <v>0</v>
          </cell>
          <cell r="CU189">
            <v>0</v>
          </cell>
          <cell r="CV189">
            <v>0</v>
          </cell>
          <cell r="CW189">
            <v>0</v>
          </cell>
          <cell r="CX189">
            <v>0</v>
          </cell>
          <cell r="CY189">
            <v>0</v>
          </cell>
          <cell r="CZ189">
            <v>0</v>
          </cell>
          <cell r="DA189">
            <v>0</v>
          </cell>
          <cell r="DB189">
            <v>0</v>
          </cell>
          <cell r="DC189">
            <v>0</v>
          </cell>
          <cell r="DD189">
            <v>0</v>
          </cell>
          <cell r="DE189">
            <v>0</v>
          </cell>
          <cell r="DF189">
            <v>0</v>
          </cell>
          <cell r="DG189">
            <v>0</v>
          </cell>
          <cell r="DH189">
            <v>0</v>
          </cell>
          <cell r="DI189">
            <v>0</v>
          </cell>
          <cell r="DJ189">
            <v>0</v>
          </cell>
          <cell r="DK189">
            <v>0</v>
          </cell>
          <cell r="DL189">
            <v>0</v>
          </cell>
          <cell r="DM189">
            <v>0</v>
          </cell>
          <cell r="DN189">
            <v>0</v>
          </cell>
          <cell r="DO189">
            <v>0</v>
          </cell>
          <cell r="DP189">
            <v>0</v>
          </cell>
          <cell r="DQ189">
            <v>0</v>
          </cell>
          <cell r="DR189">
            <v>0</v>
          </cell>
          <cell r="DS189"/>
          <cell r="DT189"/>
          <cell r="DU189">
            <v>0</v>
          </cell>
          <cell r="DV189" t="str">
            <v/>
          </cell>
          <cell r="DW189" t="str">
            <v/>
          </cell>
          <cell r="DX189">
            <v>0</v>
          </cell>
          <cell r="DY189">
            <v>0</v>
          </cell>
          <cell r="DZ189">
            <v>0</v>
          </cell>
          <cell r="EA189">
            <v>0</v>
          </cell>
          <cell r="EB189">
            <v>0</v>
          </cell>
          <cell r="EC189">
            <v>0</v>
          </cell>
          <cell r="ED189">
            <v>0</v>
          </cell>
          <cell r="EE189">
            <v>0</v>
          </cell>
          <cell r="EF189">
            <v>0</v>
          </cell>
          <cell r="EG189">
            <v>0</v>
          </cell>
          <cell r="EH189">
            <v>0</v>
          </cell>
          <cell r="EI189">
            <v>0</v>
          </cell>
          <cell r="EJ189">
            <v>0</v>
          </cell>
          <cell r="EK189">
            <v>0</v>
          </cell>
          <cell r="EL189">
            <v>0</v>
          </cell>
          <cell r="EM189">
            <v>0</v>
          </cell>
          <cell r="EN189">
            <v>0</v>
          </cell>
          <cell r="EO189">
            <v>0</v>
          </cell>
          <cell r="EP189">
            <v>0</v>
          </cell>
          <cell r="EQ189">
            <v>0</v>
          </cell>
          <cell r="ER189">
            <v>0</v>
          </cell>
          <cell r="ES189">
            <v>0</v>
          </cell>
          <cell r="ET189">
            <v>0</v>
          </cell>
          <cell r="EU189">
            <v>0</v>
          </cell>
          <cell r="EV189">
            <v>0</v>
          </cell>
          <cell r="EW189">
            <v>0</v>
          </cell>
          <cell r="EX189">
            <v>0</v>
          </cell>
          <cell r="EY189">
            <v>0</v>
          </cell>
          <cell r="EZ189">
            <v>0</v>
          </cell>
          <cell r="FA189">
            <v>0</v>
          </cell>
          <cell r="FB189">
            <v>0</v>
          </cell>
          <cell r="FC189"/>
          <cell r="FD189">
            <v>0</v>
          </cell>
          <cell r="FE189">
            <v>0</v>
          </cell>
          <cell r="FF189">
            <v>0</v>
          </cell>
          <cell r="FG189">
            <v>0</v>
          </cell>
          <cell r="FH189">
            <v>0</v>
          </cell>
          <cell r="FI189">
            <v>0</v>
          </cell>
          <cell r="FJ189">
            <v>0</v>
          </cell>
          <cell r="FK189">
            <v>0</v>
          </cell>
          <cell r="FL189">
            <v>0</v>
          </cell>
          <cell r="FM189">
            <v>0</v>
          </cell>
          <cell r="FN189">
            <v>0</v>
          </cell>
          <cell r="FO189"/>
          <cell r="FP189"/>
          <cell r="FQ189"/>
          <cell r="FR189">
            <v>0</v>
          </cell>
          <cell r="FS189">
            <v>0</v>
          </cell>
          <cell r="FT189">
            <v>0</v>
          </cell>
          <cell r="FU189">
            <v>0</v>
          </cell>
          <cell r="FV189">
            <v>0</v>
          </cell>
          <cell r="FW189">
            <v>0</v>
          </cell>
          <cell r="FX189">
            <v>0</v>
          </cell>
          <cell r="FY189">
            <v>0</v>
          </cell>
          <cell r="FZ189">
            <v>0</v>
          </cell>
          <cell r="GA189" t="str">
            <v/>
          </cell>
          <cell r="GB189">
            <v>0</v>
          </cell>
          <cell r="GC189" t="str">
            <v>CHECK - SHORT YEAR</v>
          </cell>
          <cell r="GD189"/>
          <cell r="GE189"/>
          <cell r="GF189">
            <v>0</v>
          </cell>
          <cell r="GG189">
            <v>0</v>
          </cell>
          <cell r="GH189">
            <v>0</v>
          </cell>
          <cell r="GI189"/>
          <cell r="GJ189">
            <v>0</v>
          </cell>
          <cell r="GK189">
            <v>0</v>
          </cell>
          <cell r="GL189">
            <v>0</v>
          </cell>
          <cell r="GM189">
            <v>0</v>
          </cell>
          <cell r="GN189">
            <v>0</v>
          </cell>
          <cell r="GO189">
            <v>0</v>
          </cell>
          <cell r="GP189">
            <v>0</v>
          </cell>
          <cell r="GQ189">
            <v>0</v>
          </cell>
          <cell r="GR189">
            <v>0</v>
          </cell>
          <cell r="GS189">
            <v>0</v>
          </cell>
          <cell r="GT189"/>
          <cell r="GU189">
            <v>0</v>
          </cell>
          <cell r="GV189">
            <v>0</v>
          </cell>
        </row>
        <row r="190">
          <cell r="D190" t="str">
            <v/>
          </cell>
          <cell r="E190" t="str">
            <v/>
          </cell>
          <cell r="F190" t="str">
            <v/>
          </cell>
          <cell r="G190" t="str">
            <v/>
          </cell>
          <cell r="H190" t="str">
            <v/>
          </cell>
          <cell r="I190" t="str">
            <v/>
          </cell>
          <cell r="J190" t="str">
            <v/>
          </cell>
          <cell r="K190" t="str">
            <v/>
          </cell>
          <cell r="L190"/>
          <cell r="M190"/>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v>0</v>
          </cell>
          <cell r="CH190">
            <v>0</v>
          </cell>
          <cell r="CI190">
            <v>0</v>
          </cell>
          <cell r="CJ190">
            <v>0</v>
          </cell>
          <cell r="CK190">
            <v>0</v>
          </cell>
          <cell r="CL190">
            <v>0</v>
          </cell>
          <cell r="CM190">
            <v>0</v>
          </cell>
          <cell r="CN190">
            <v>0</v>
          </cell>
          <cell r="CO190">
            <v>0</v>
          </cell>
          <cell r="CP190">
            <v>0</v>
          </cell>
          <cell r="CQ190">
            <v>0</v>
          </cell>
          <cell r="CR190">
            <v>0</v>
          </cell>
          <cell r="CS190">
            <v>0</v>
          </cell>
          <cell r="CT190">
            <v>0</v>
          </cell>
          <cell r="CU190">
            <v>0</v>
          </cell>
          <cell r="CV190">
            <v>0</v>
          </cell>
          <cell r="CW190">
            <v>0</v>
          </cell>
          <cell r="CX190">
            <v>0</v>
          </cell>
          <cell r="CY190">
            <v>0</v>
          </cell>
          <cell r="CZ190">
            <v>0</v>
          </cell>
          <cell r="DA190">
            <v>0</v>
          </cell>
          <cell r="DB190">
            <v>0</v>
          </cell>
          <cell r="DC190">
            <v>0</v>
          </cell>
          <cell r="DD190">
            <v>0</v>
          </cell>
          <cell r="DE190">
            <v>0</v>
          </cell>
          <cell r="DF190">
            <v>0</v>
          </cell>
          <cell r="DG190">
            <v>0</v>
          </cell>
          <cell r="DH190">
            <v>0</v>
          </cell>
          <cell r="DI190">
            <v>0</v>
          </cell>
          <cell r="DJ190">
            <v>0</v>
          </cell>
          <cell r="DK190">
            <v>0</v>
          </cell>
          <cell r="DL190">
            <v>0</v>
          </cell>
          <cell r="DM190">
            <v>0</v>
          </cell>
          <cell r="DN190">
            <v>0</v>
          </cell>
          <cell r="DO190">
            <v>0</v>
          </cell>
          <cell r="DP190">
            <v>0</v>
          </cell>
          <cell r="DQ190">
            <v>0</v>
          </cell>
          <cell r="DR190">
            <v>0</v>
          </cell>
          <cell r="DS190"/>
          <cell r="DT190"/>
          <cell r="DU190">
            <v>0</v>
          </cell>
          <cell r="DV190" t="str">
            <v/>
          </cell>
          <cell r="DW190" t="str">
            <v/>
          </cell>
          <cell r="DX190">
            <v>0</v>
          </cell>
          <cell r="DY190">
            <v>0</v>
          </cell>
          <cell r="DZ190">
            <v>0</v>
          </cell>
          <cell r="EA190">
            <v>0</v>
          </cell>
          <cell r="EB190">
            <v>0</v>
          </cell>
          <cell r="EC190">
            <v>0</v>
          </cell>
          <cell r="ED190">
            <v>0</v>
          </cell>
          <cell r="EE190">
            <v>0</v>
          </cell>
          <cell r="EF190">
            <v>0</v>
          </cell>
          <cell r="EG190">
            <v>0</v>
          </cell>
          <cell r="EH190">
            <v>0</v>
          </cell>
          <cell r="EI190">
            <v>0</v>
          </cell>
          <cell r="EJ190">
            <v>0</v>
          </cell>
          <cell r="EK190">
            <v>0</v>
          </cell>
          <cell r="EL190">
            <v>0</v>
          </cell>
          <cell r="EM190">
            <v>0</v>
          </cell>
          <cell r="EN190">
            <v>0</v>
          </cell>
          <cell r="EO190">
            <v>0</v>
          </cell>
          <cell r="EP190">
            <v>0</v>
          </cell>
          <cell r="EQ190">
            <v>0</v>
          </cell>
          <cell r="ER190">
            <v>0</v>
          </cell>
          <cell r="ES190">
            <v>0</v>
          </cell>
          <cell r="ET190">
            <v>0</v>
          </cell>
          <cell r="EU190">
            <v>0</v>
          </cell>
          <cell r="EV190">
            <v>0</v>
          </cell>
          <cell r="EW190">
            <v>0</v>
          </cell>
          <cell r="EX190">
            <v>0</v>
          </cell>
          <cell r="EY190">
            <v>0</v>
          </cell>
          <cell r="EZ190">
            <v>0</v>
          </cell>
          <cell r="FA190">
            <v>0</v>
          </cell>
          <cell r="FB190">
            <v>0</v>
          </cell>
          <cell r="FC190"/>
          <cell r="FD190">
            <v>0</v>
          </cell>
          <cell r="FE190">
            <v>0</v>
          </cell>
          <cell r="FF190">
            <v>0</v>
          </cell>
          <cell r="FG190">
            <v>0</v>
          </cell>
          <cell r="FH190">
            <v>0</v>
          </cell>
          <cell r="FI190">
            <v>0</v>
          </cell>
          <cell r="FJ190">
            <v>0</v>
          </cell>
          <cell r="FK190">
            <v>0</v>
          </cell>
          <cell r="FL190">
            <v>0</v>
          </cell>
          <cell r="FM190">
            <v>0</v>
          </cell>
          <cell r="FN190">
            <v>0</v>
          </cell>
          <cell r="FO190"/>
          <cell r="FP190"/>
          <cell r="FQ190"/>
          <cell r="FR190">
            <v>0</v>
          </cell>
          <cell r="FS190">
            <v>0</v>
          </cell>
          <cell r="FT190">
            <v>0</v>
          </cell>
          <cell r="FU190">
            <v>0</v>
          </cell>
          <cell r="FV190">
            <v>0</v>
          </cell>
          <cell r="FW190">
            <v>0</v>
          </cell>
          <cell r="FX190">
            <v>0</v>
          </cell>
          <cell r="FY190">
            <v>0</v>
          </cell>
          <cell r="FZ190">
            <v>0</v>
          </cell>
          <cell r="GA190" t="str">
            <v/>
          </cell>
          <cell r="GB190">
            <v>0</v>
          </cell>
          <cell r="GC190" t="str">
            <v>CHECK - SHORT YEAR</v>
          </cell>
          <cell r="GD190"/>
          <cell r="GE190"/>
          <cell r="GF190">
            <v>0</v>
          </cell>
          <cell r="GG190">
            <v>0</v>
          </cell>
          <cell r="GH190">
            <v>0</v>
          </cell>
          <cell r="GI190"/>
          <cell r="GJ190">
            <v>0</v>
          </cell>
          <cell r="GK190">
            <v>0</v>
          </cell>
          <cell r="GL190">
            <v>0</v>
          </cell>
          <cell r="GM190">
            <v>0</v>
          </cell>
          <cell r="GN190">
            <v>0</v>
          </cell>
          <cell r="GO190">
            <v>0</v>
          </cell>
          <cell r="GP190">
            <v>0</v>
          </cell>
          <cell r="GQ190">
            <v>0</v>
          </cell>
          <cell r="GR190">
            <v>0</v>
          </cell>
          <cell r="GS190">
            <v>0</v>
          </cell>
          <cell r="GT190"/>
          <cell r="GU190">
            <v>0</v>
          </cell>
          <cell r="GV190">
            <v>0</v>
          </cell>
        </row>
        <row r="191">
          <cell r="D191" t="str">
            <v/>
          </cell>
          <cell r="E191" t="str">
            <v/>
          </cell>
          <cell r="F191" t="str">
            <v/>
          </cell>
          <cell r="G191" t="str">
            <v/>
          </cell>
          <cell r="H191" t="str">
            <v/>
          </cell>
          <cell r="I191" t="str">
            <v/>
          </cell>
          <cell r="J191" t="str">
            <v/>
          </cell>
          <cell r="K191" t="str">
            <v/>
          </cell>
          <cell r="L191"/>
          <cell r="M191"/>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0</v>
          </cell>
          <cell r="BO191">
            <v>0</v>
          </cell>
          <cell r="BP191">
            <v>0</v>
          </cell>
          <cell r="BQ191">
            <v>0</v>
          </cell>
          <cell r="BR191">
            <v>0</v>
          </cell>
          <cell r="BS191">
            <v>0</v>
          </cell>
          <cell r="BT191">
            <v>0</v>
          </cell>
          <cell r="BU191">
            <v>0</v>
          </cell>
          <cell r="BV191">
            <v>0</v>
          </cell>
          <cell r="BW191">
            <v>0</v>
          </cell>
          <cell r="BX191">
            <v>0</v>
          </cell>
          <cell r="BY191">
            <v>0</v>
          </cell>
          <cell r="BZ191">
            <v>0</v>
          </cell>
          <cell r="CA191">
            <v>0</v>
          </cell>
          <cell r="CB191">
            <v>0</v>
          </cell>
          <cell r="CC191">
            <v>0</v>
          </cell>
          <cell r="CD191">
            <v>0</v>
          </cell>
          <cell r="CE191">
            <v>0</v>
          </cell>
          <cell r="CF191">
            <v>0</v>
          </cell>
          <cell r="CG191">
            <v>0</v>
          </cell>
          <cell r="CH191">
            <v>0</v>
          </cell>
          <cell r="CI191">
            <v>0</v>
          </cell>
          <cell r="CJ191">
            <v>0</v>
          </cell>
          <cell r="CK191">
            <v>0</v>
          </cell>
          <cell r="CL191">
            <v>0</v>
          </cell>
          <cell r="CM191">
            <v>0</v>
          </cell>
          <cell r="CN191">
            <v>0</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0</v>
          </cell>
          <cell r="DE191">
            <v>0</v>
          </cell>
          <cell r="DF191">
            <v>0</v>
          </cell>
          <cell r="DG191">
            <v>0</v>
          </cell>
          <cell r="DH191">
            <v>0</v>
          </cell>
          <cell r="DI191">
            <v>0</v>
          </cell>
          <cell r="DJ191">
            <v>0</v>
          </cell>
          <cell r="DK191">
            <v>0</v>
          </cell>
          <cell r="DL191">
            <v>0</v>
          </cell>
          <cell r="DM191">
            <v>0</v>
          </cell>
          <cell r="DN191">
            <v>0</v>
          </cell>
          <cell r="DO191">
            <v>0</v>
          </cell>
          <cell r="DP191">
            <v>0</v>
          </cell>
          <cell r="DQ191">
            <v>0</v>
          </cell>
          <cell r="DR191">
            <v>0</v>
          </cell>
          <cell r="DS191"/>
          <cell r="DT191"/>
          <cell r="DU191">
            <v>0</v>
          </cell>
          <cell r="DV191" t="str">
            <v/>
          </cell>
          <cell r="DW191" t="str">
            <v/>
          </cell>
          <cell r="DX191">
            <v>0</v>
          </cell>
          <cell r="DY191">
            <v>0</v>
          </cell>
          <cell r="DZ191">
            <v>0</v>
          </cell>
          <cell r="EA191">
            <v>0</v>
          </cell>
          <cell r="EB191">
            <v>0</v>
          </cell>
          <cell r="EC191">
            <v>0</v>
          </cell>
          <cell r="ED191">
            <v>0</v>
          </cell>
          <cell r="EE191">
            <v>0</v>
          </cell>
          <cell r="EF191">
            <v>0</v>
          </cell>
          <cell r="EG191">
            <v>0</v>
          </cell>
          <cell r="EH191">
            <v>0</v>
          </cell>
          <cell r="EI191">
            <v>0</v>
          </cell>
          <cell r="EJ191">
            <v>0</v>
          </cell>
          <cell r="EK191">
            <v>0</v>
          </cell>
          <cell r="EL191">
            <v>0</v>
          </cell>
          <cell r="EM191">
            <v>0</v>
          </cell>
          <cell r="EN191">
            <v>0</v>
          </cell>
          <cell r="EO191">
            <v>0</v>
          </cell>
          <cell r="EP191">
            <v>0</v>
          </cell>
          <cell r="EQ191">
            <v>0</v>
          </cell>
          <cell r="ER191">
            <v>0</v>
          </cell>
          <cell r="ES191">
            <v>0</v>
          </cell>
          <cell r="ET191">
            <v>0</v>
          </cell>
          <cell r="EU191">
            <v>0</v>
          </cell>
          <cell r="EV191">
            <v>0</v>
          </cell>
          <cell r="EW191">
            <v>0</v>
          </cell>
          <cell r="EX191">
            <v>0</v>
          </cell>
          <cell r="EY191">
            <v>0</v>
          </cell>
          <cell r="EZ191">
            <v>0</v>
          </cell>
          <cell r="FA191">
            <v>0</v>
          </cell>
          <cell r="FB191">
            <v>0</v>
          </cell>
          <cell r="FC191"/>
          <cell r="FD191">
            <v>0</v>
          </cell>
          <cell r="FE191">
            <v>0</v>
          </cell>
          <cell r="FF191">
            <v>0</v>
          </cell>
          <cell r="FG191">
            <v>0</v>
          </cell>
          <cell r="FH191">
            <v>0</v>
          </cell>
          <cell r="FI191">
            <v>0</v>
          </cell>
          <cell r="FJ191">
            <v>0</v>
          </cell>
          <cell r="FK191">
            <v>0</v>
          </cell>
          <cell r="FL191">
            <v>0</v>
          </cell>
          <cell r="FM191">
            <v>0</v>
          </cell>
          <cell r="FN191">
            <v>0</v>
          </cell>
          <cell r="FO191"/>
          <cell r="FP191"/>
          <cell r="FQ191"/>
          <cell r="FR191">
            <v>0</v>
          </cell>
          <cell r="FS191">
            <v>0</v>
          </cell>
          <cell r="FT191">
            <v>0</v>
          </cell>
          <cell r="FU191">
            <v>0</v>
          </cell>
          <cell r="FV191">
            <v>0</v>
          </cell>
          <cell r="FW191">
            <v>0</v>
          </cell>
          <cell r="FX191">
            <v>0</v>
          </cell>
          <cell r="FY191">
            <v>0</v>
          </cell>
          <cell r="FZ191">
            <v>0</v>
          </cell>
          <cell r="GA191" t="str">
            <v/>
          </cell>
          <cell r="GB191">
            <v>0</v>
          </cell>
          <cell r="GC191" t="str">
            <v>CHECK - SHORT YEAR</v>
          </cell>
          <cell r="GD191"/>
          <cell r="GE191"/>
          <cell r="GF191">
            <v>0</v>
          </cell>
          <cell r="GG191">
            <v>0</v>
          </cell>
          <cell r="GH191">
            <v>0</v>
          </cell>
          <cell r="GI191"/>
          <cell r="GJ191">
            <v>0</v>
          </cell>
          <cell r="GK191">
            <v>0</v>
          </cell>
          <cell r="GL191">
            <v>0</v>
          </cell>
          <cell r="GM191">
            <v>0</v>
          </cell>
          <cell r="GN191">
            <v>0</v>
          </cell>
          <cell r="GO191">
            <v>0</v>
          </cell>
          <cell r="GP191">
            <v>0</v>
          </cell>
          <cell r="GQ191">
            <v>0</v>
          </cell>
          <cell r="GR191">
            <v>0</v>
          </cell>
          <cell r="GS191">
            <v>0</v>
          </cell>
          <cell r="GT191"/>
          <cell r="GU191">
            <v>0</v>
          </cell>
          <cell r="GV191">
            <v>0</v>
          </cell>
        </row>
        <row r="192">
          <cell r="D192" t="str">
            <v/>
          </cell>
          <cell r="E192" t="str">
            <v/>
          </cell>
          <cell r="F192" t="str">
            <v/>
          </cell>
          <cell r="G192" t="str">
            <v/>
          </cell>
          <cell r="H192" t="str">
            <v/>
          </cell>
          <cell r="I192" t="str">
            <v/>
          </cell>
          <cell r="J192" t="str">
            <v/>
          </cell>
          <cell r="K192" t="str">
            <v/>
          </cell>
          <cell r="L192"/>
          <cell r="M192"/>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0</v>
          </cell>
          <cell r="BO192">
            <v>0</v>
          </cell>
          <cell r="BP192">
            <v>0</v>
          </cell>
          <cell r="BQ192">
            <v>0</v>
          </cell>
          <cell r="BR192">
            <v>0</v>
          </cell>
          <cell r="BS192">
            <v>0</v>
          </cell>
          <cell r="BT192">
            <v>0</v>
          </cell>
          <cell r="BU192">
            <v>0</v>
          </cell>
          <cell r="BV192">
            <v>0</v>
          </cell>
          <cell r="BW192">
            <v>0</v>
          </cell>
          <cell r="BX192">
            <v>0</v>
          </cell>
          <cell r="BY192">
            <v>0</v>
          </cell>
          <cell r="BZ192">
            <v>0</v>
          </cell>
          <cell r="CA192">
            <v>0</v>
          </cell>
          <cell r="CB192">
            <v>0</v>
          </cell>
          <cell r="CC192">
            <v>0</v>
          </cell>
          <cell r="CD192">
            <v>0</v>
          </cell>
          <cell r="CE192">
            <v>0</v>
          </cell>
          <cell r="CF192">
            <v>0</v>
          </cell>
          <cell r="CG192">
            <v>0</v>
          </cell>
          <cell r="CH192">
            <v>0</v>
          </cell>
          <cell r="CI192">
            <v>0</v>
          </cell>
          <cell r="CJ192">
            <v>0</v>
          </cell>
          <cell r="CK192">
            <v>0</v>
          </cell>
          <cell r="CL192">
            <v>0</v>
          </cell>
          <cell r="CM192">
            <v>0</v>
          </cell>
          <cell r="CN192">
            <v>0</v>
          </cell>
          <cell r="CO192">
            <v>0</v>
          </cell>
          <cell r="CP192">
            <v>0</v>
          </cell>
          <cell r="CQ192">
            <v>0</v>
          </cell>
          <cell r="CR192">
            <v>0</v>
          </cell>
          <cell r="CS192">
            <v>0</v>
          </cell>
          <cell r="CT192">
            <v>0</v>
          </cell>
          <cell r="CU192">
            <v>0</v>
          </cell>
          <cell r="CV192">
            <v>0</v>
          </cell>
          <cell r="CW192">
            <v>0</v>
          </cell>
          <cell r="CX192">
            <v>0</v>
          </cell>
          <cell r="CY192">
            <v>0</v>
          </cell>
          <cell r="CZ192">
            <v>0</v>
          </cell>
          <cell r="DA192">
            <v>0</v>
          </cell>
          <cell r="DB192">
            <v>0</v>
          </cell>
          <cell r="DC192">
            <v>0</v>
          </cell>
          <cell r="DD192">
            <v>0</v>
          </cell>
          <cell r="DE192">
            <v>0</v>
          </cell>
          <cell r="DF192">
            <v>0</v>
          </cell>
          <cell r="DG192">
            <v>0</v>
          </cell>
          <cell r="DH192">
            <v>0</v>
          </cell>
          <cell r="DI192">
            <v>0</v>
          </cell>
          <cell r="DJ192">
            <v>0</v>
          </cell>
          <cell r="DK192">
            <v>0</v>
          </cell>
          <cell r="DL192">
            <v>0</v>
          </cell>
          <cell r="DM192">
            <v>0</v>
          </cell>
          <cell r="DN192">
            <v>0</v>
          </cell>
          <cell r="DO192">
            <v>0</v>
          </cell>
          <cell r="DP192">
            <v>0</v>
          </cell>
          <cell r="DQ192">
            <v>0</v>
          </cell>
          <cell r="DR192">
            <v>0</v>
          </cell>
          <cell r="DS192"/>
          <cell r="DT192"/>
          <cell r="DU192">
            <v>0</v>
          </cell>
          <cell r="DV192" t="str">
            <v/>
          </cell>
          <cell r="DW192" t="str">
            <v/>
          </cell>
          <cell r="DX192">
            <v>0</v>
          </cell>
          <cell r="DY192">
            <v>0</v>
          </cell>
          <cell r="DZ192">
            <v>0</v>
          </cell>
          <cell r="EA192">
            <v>0</v>
          </cell>
          <cell r="EB192">
            <v>0</v>
          </cell>
          <cell r="EC192">
            <v>0</v>
          </cell>
          <cell r="ED192">
            <v>0</v>
          </cell>
          <cell r="EE192">
            <v>0</v>
          </cell>
          <cell r="EF192">
            <v>0</v>
          </cell>
          <cell r="EG192">
            <v>0</v>
          </cell>
          <cell r="EH192">
            <v>0</v>
          </cell>
          <cell r="EI192">
            <v>0</v>
          </cell>
          <cell r="EJ192">
            <v>0</v>
          </cell>
          <cell r="EK192">
            <v>0</v>
          </cell>
          <cell r="EL192">
            <v>0</v>
          </cell>
          <cell r="EM192">
            <v>0</v>
          </cell>
          <cell r="EN192">
            <v>0</v>
          </cell>
          <cell r="EO192">
            <v>0</v>
          </cell>
          <cell r="EP192">
            <v>0</v>
          </cell>
          <cell r="EQ192">
            <v>0</v>
          </cell>
          <cell r="ER192">
            <v>0</v>
          </cell>
          <cell r="ES192">
            <v>0</v>
          </cell>
          <cell r="ET192">
            <v>0</v>
          </cell>
          <cell r="EU192">
            <v>0</v>
          </cell>
          <cell r="EV192">
            <v>0</v>
          </cell>
          <cell r="EW192">
            <v>0</v>
          </cell>
          <cell r="EX192">
            <v>0</v>
          </cell>
          <cell r="EY192">
            <v>0</v>
          </cell>
          <cell r="EZ192">
            <v>0</v>
          </cell>
          <cell r="FA192">
            <v>0</v>
          </cell>
          <cell r="FB192">
            <v>0</v>
          </cell>
          <cell r="FC192"/>
          <cell r="FD192">
            <v>0</v>
          </cell>
          <cell r="FE192">
            <v>0</v>
          </cell>
          <cell r="FF192">
            <v>0</v>
          </cell>
          <cell r="FG192">
            <v>0</v>
          </cell>
          <cell r="FH192">
            <v>0</v>
          </cell>
          <cell r="FI192">
            <v>0</v>
          </cell>
          <cell r="FJ192">
            <v>0</v>
          </cell>
          <cell r="FK192">
            <v>0</v>
          </cell>
          <cell r="FL192">
            <v>0</v>
          </cell>
          <cell r="FM192">
            <v>0</v>
          </cell>
          <cell r="FN192">
            <v>0</v>
          </cell>
          <cell r="FO192"/>
          <cell r="FP192"/>
          <cell r="FQ192"/>
          <cell r="FR192">
            <v>0</v>
          </cell>
          <cell r="FS192">
            <v>0</v>
          </cell>
          <cell r="FT192">
            <v>0</v>
          </cell>
          <cell r="FU192">
            <v>0</v>
          </cell>
          <cell r="FV192">
            <v>0</v>
          </cell>
          <cell r="FW192">
            <v>0</v>
          </cell>
          <cell r="FX192">
            <v>0</v>
          </cell>
          <cell r="FY192">
            <v>0</v>
          </cell>
          <cell r="FZ192">
            <v>0</v>
          </cell>
          <cell r="GA192" t="str">
            <v/>
          </cell>
          <cell r="GB192">
            <v>0</v>
          </cell>
          <cell r="GC192" t="str">
            <v>CHECK - SHORT YEAR</v>
          </cell>
          <cell r="GD192"/>
          <cell r="GE192"/>
          <cell r="GF192">
            <v>0</v>
          </cell>
          <cell r="GG192">
            <v>0</v>
          </cell>
          <cell r="GH192">
            <v>0</v>
          </cell>
          <cell r="GI192"/>
          <cell r="GJ192">
            <v>0</v>
          </cell>
          <cell r="GK192">
            <v>0</v>
          </cell>
          <cell r="GL192">
            <v>0</v>
          </cell>
          <cell r="GM192">
            <v>0</v>
          </cell>
          <cell r="GN192">
            <v>0</v>
          </cell>
          <cell r="GO192">
            <v>0</v>
          </cell>
          <cell r="GP192">
            <v>0</v>
          </cell>
          <cell r="GQ192">
            <v>0</v>
          </cell>
          <cell r="GR192">
            <v>0</v>
          </cell>
          <cell r="GS192">
            <v>0</v>
          </cell>
          <cell r="GT192"/>
          <cell r="GU192">
            <v>0</v>
          </cell>
          <cell r="GV192">
            <v>0</v>
          </cell>
        </row>
        <row r="193">
          <cell r="D193" t="str">
            <v/>
          </cell>
          <cell r="E193" t="str">
            <v/>
          </cell>
          <cell r="F193" t="str">
            <v/>
          </cell>
          <cell r="G193" t="str">
            <v/>
          </cell>
          <cell r="H193" t="str">
            <v/>
          </cell>
          <cell r="I193" t="str">
            <v/>
          </cell>
          <cell r="J193" t="str">
            <v/>
          </cell>
          <cell r="K193" t="str">
            <v/>
          </cell>
          <cell r="L193"/>
          <cell r="M193"/>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0</v>
          </cell>
          <cell r="BO193">
            <v>0</v>
          </cell>
          <cell r="BP193">
            <v>0</v>
          </cell>
          <cell r="BQ193">
            <v>0</v>
          </cell>
          <cell r="BR193">
            <v>0</v>
          </cell>
          <cell r="BS193">
            <v>0</v>
          </cell>
          <cell r="BT193">
            <v>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cell r="DT193"/>
          <cell r="DU193">
            <v>0</v>
          </cell>
          <cell r="DV193" t="str">
            <v/>
          </cell>
          <cell r="DW193" t="str">
            <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cell r="FD193">
            <v>0</v>
          </cell>
          <cell r="FE193">
            <v>0</v>
          </cell>
          <cell r="FF193">
            <v>0</v>
          </cell>
          <cell r="FG193">
            <v>0</v>
          </cell>
          <cell r="FH193">
            <v>0</v>
          </cell>
          <cell r="FI193">
            <v>0</v>
          </cell>
          <cell r="FJ193">
            <v>0</v>
          </cell>
          <cell r="FK193">
            <v>0</v>
          </cell>
          <cell r="FL193">
            <v>0</v>
          </cell>
          <cell r="FM193">
            <v>0</v>
          </cell>
          <cell r="FN193">
            <v>0</v>
          </cell>
          <cell r="FO193"/>
          <cell r="FP193"/>
          <cell r="FQ193"/>
          <cell r="FR193">
            <v>0</v>
          </cell>
          <cell r="FS193">
            <v>0</v>
          </cell>
          <cell r="FT193">
            <v>0</v>
          </cell>
          <cell r="FU193">
            <v>0</v>
          </cell>
          <cell r="FV193">
            <v>0</v>
          </cell>
          <cell r="FW193">
            <v>0</v>
          </cell>
          <cell r="FX193">
            <v>0</v>
          </cell>
          <cell r="FY193">
            <v>0</v>
          </cell>
          <cell r="FZ193">
            <v>0</v>
          </cell>
          <cell r="GA193" t="str">
            <v/>
          </cell>
          <cell r="GB193">
            <v>0</v>
          </cell>
          <cell r="GC193" t="str">
            <v>CHECK - SHORT YEAR</v>
          </cell>
          <cell r="GD193"/>
          <cell r="GE193"/>
          <cell r="GF193">
            <v>0</v>
          </cell>
          <cell r="GG193">
            <v>0</v>
          </cell>
          <cell r="GH193">
            <v>0</v>
          </cell>
          <cell r="GI193"/>
          <cell r="GJ193">
            <v>0</v>
          </cell>
          <cell r="GK193">
            <v>0</v>
          </cell>
          <cell r="GL193">
            <v>0</v>
          </cell>
          <cell r="GM193">
            <v>0</v>
          </cell>
          <cell r="GN193">
            <v>0</v>
          </cell>
          <cell r="GO193">
            <v>0</v>
          </cell>
          <cell r="GP193">
            <v>0</v>
          </cell>
          <cell r="GQ193">
            <v>0</v>
          </cell>
          <cell r="GR193">
            <v>0</v>
          </cell>
          <cell r="GS193">
            <v>0</v>
          </cell>
          <cell r="GT193"/>
          <cell r="GU193">
            <v>0</v>
          </cell>
          <cell r="GV193">
            <v>0</v>
          </cell>
        </row>
        <row r="194">
          <cell r="D194" t="str">
            <v/>
          </cell>
          <cell r="E194" t="str">
            <v/>
          </cell>
          <cell r="F194" t="str">
            <v/>
          </cell>
          <cell r="G194" t="str">
            <v/>
          </cell>
          <cell r="H194" t="str">
            <v/>
          </cell>
          <cell r="I194" t="str">
            <v/>
          </cell>
          <cell r="J194" t="str">
            <v/>
          </cell>
          <cell r="K194" t="str">
            <v/>
          </cell>
          <cell r="L194"/>
          <cell r="M194"/>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cell r="DT194"/>
          <cell r="DU194">
            <v>0</v>
          </cell>
          <cell r="DV194" t="str">
            <v/>
          </cell>
          <cell r="DW194" t="str">
            <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cell r="FD194">
            <v>0</v>
          </cell>
          <cell r="FE194">
            <v>0</v>
          </cell>
          <cell r="FF194">
            <v>0</v>
          </cell>
          <cell r="FG194">
            <v>0</v>
          </cell>
          <cell r="FH194">
            <v>0</v>
          </cell>
          <cell r="FI194">
            <v>0</v>
          </cell>
          <cell r="FJ194">
            <v>0</v>
          </cell>
          <cell r="FK194">
            <v>0</v>
          </cell>
          <cell r="FL194">
            <v>0</v>
          </cell>
          <cell r="FM194">
            <v>0</v>
          </cell>
          <cell r="FN194">
            <v>0</v>
          </cell>
          <cell r="FO194"/>
          <cell r="FP194"/>
          <cell r="FQ194"/>
          <cell r="FR194">
            <v>0</v>
          </cell>
          <cell r="FS194">
            <v>0</v>
          </cell>
          <cell r="FT194">
            <v>0</v>
          </cell>
          <cell r="FU194">
            <v>0</v>
          </cell>
          <cell r="FV194">
            <v>0</v>
          </cell>
          <cell r="FW194">
            <v>0</v>
          </cell>
          <cell r="FX194">
            <v>0</v>
          </cell>
          <cell r="FY194">
            <v>0</v>
          </cell>
          <cell r="FZ194">
            <v>0</v>
          </cell>
          <cell r="GA194" t="str">
            <v/>
          </cell>
          <cell r="GB194">
            <v>0</v>
          </cell>
          <cell r="GC194" t="str">
            <v>CHECK - SHORT YEAR</v>
          </cell>
          <cell r="GD194"/>
          <cell r="GE194"/>
          <cell r="GF194">
            <v>0</v>
          </cell>
          <cell r="GG194">
            <v>0</v>
          </cell>
          <cell r="GH194">
            <v>0</v>
          </cell>
          <cell r="GI194"/>
          <cell r="GJ194">
            <v>0</v>
          </cell>
          <cell r="GK194">
            <v>0</v>
          </cell>
          <cell r="GL194">
            <v>0</v>
          </cell>
          <cell r="GM194">
            <v>0</v>
          </cell>
          <cell r="GN194">
            <v>0</v>
          </cell>
          <cell r="GO194">
            <v>0</v>
          </cell>
          <cell r="GP194">
            <v>0</v>
          </cell>
          <cell r="GQ194">
            <v>0</v>
          </cell>
          <cell r="GR194">
            <v>0</v>
          </cell>
          <cell r="GS194">
            <v>0</v>
          </cell>
          <cell r="GT194"/>
          <cell r="GU194">
            <v>0</v>
          </cell>
          <cell r="GV194">
            <v>0</v>
          </cell>
        </row>
        <row r="195">
          <cell r="D195" t="str">
            <v/>
          </cell>
          <cell r="E195" t="str">
            <v/>
          </cell>
          <cell r="F195" t="str">
            <v/>
          </cell>
          <cell r="G195" t="str">
            <v/>
          </cell>
          <cell r="H195" t="str">
            <v/>
          </cell>
          <cell r="I195" t="str">
            <v/>
          </cell>
          <cell r="J195" t="str">
            <v/>
          </cell>
          <cell r="K195" t="str">
            <v/>
          </cell>
          <cell r="L195"/>
          <cell r="M195"/>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cell r="DT195"/>
          <cell r="DU195">
            <v>0</v>
          </cell>
          <cell r="DV195" t="str">
            <v/>
          </cell>
          <cell r="DW195" t="str">
            <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cell r="FD195">
            <v>0</v>
          </cell>
          <cell r="FE195">
            <v>0</v>
          </cell>
          <cell r="FF195">
            <v>0</v>
          </cell>
          <cell r="FG195">
            <v>0</v>
          </cell>
          <cell r="FH195">
            <v>0</v>
          </cell>
          <cell r="FI195">
            <v>0</v>
          </cell>
          <cell r="FJ195">
            <v>0</v>
          </cell>
          <cell r="FK195">
            <v>0</v>
          </cell>
          <cell r="FL195">
            <v>0</v>
          </cell>
          <cell r="FM195">
            <v>0</v>
          </cell>
          <cell r="FN195">
            <v>0</v>
          </cell>
          <cell r="FO195"/>
          <cell r="FP195"/>
          <cell r="FQ195"/>
          <cell r="FR195">
            <v>0</v>
          </cell>
          <cell r="FS195">
            <v>0</v>
          </cell>
          <cell r="FT195">
            <v>0</v>
          </cell>
          <cell r="FU195">
            <v>0</v>
          </cell>
          <cell r="FV195">
            <v>0</v>
          </cell>
          <cell r="FW195">
            <v>0</v>
          </cell>
          <cell r="FX195">
            <v>0</v>
          </cell>
          <cell r="FY195">
            <v>0</v>
          </cell>
          <cell r="FZ195">
            <v>0</v>
          </cell>
          <cell r="GA195" t="str">
            <v/>
          </cell>
          <cell r="GB195">
            <v>0</v>
          </cell>
          <cell r="GC195" t="str">
            <v>CHECK - SHORT YEAR</v>
          </cell>
          <cell r="GD195"/>
          <cell r="GE195"/>
          <cell r="GF195">
            <v>0</v>
          </cell>
          <cell r="GG195">
            <v>0</v>
          </cell>
          <cell r="GH195">
            <v>0</v>
          </cell>
          <cell r="GI195"/>
          <cell r="GJ195">
            <v>0</v>
          </cell>
          <cell r="GK195">
            <v>0</v>
          </cell>
          <cell r="GL195">
            <v>0</v>
          </cell>
          <cell r="GM195">
            <v>0</v>
          </cell>
          <cell r="GN195">
            <v>0</v>
          </cell>
          <cell r="GO195">
            <v>0</v>
          </cell>
          <cell r="GP195">
            <v>0</v>
          </cell>
          <cell r="GQ195">
            <v>0</v>
          </cell>
          <cell r="GR195">
            <v>0</v>
          </cell>
          <cell r="GS195">
            <v>0</v>
          </cell>
          <cell r="GT195"/>
          <cell r="GU195">
            <v>0</v>
          </cell>
          <cell r="GV195">
            <v>0</v>
          </cell>
        </row>
        <row r="196">
          <cell r="D196" t="str">
            <v/>
          </cell>
          <cell r="E196" t="str">
            <v/>
          </cell>
          <cell r="F196" t="str">
            <v/>
          </cell>
          <cell r="G196" t="str">
            <v/>
          </cell>
          <cell r="H196" t="str">
            <v/>
          </cell>
          <cell r="I196" t="str">
            <v/>
          </cell>
          <cell r="J196" t="str">
            <v/>
          </cell>
          <cell r="K196" t="str">
            <v/>
          </cell>
          <cell r="L196"/>
          <cell r="M196"/>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v>
          </cell>
          <cell r="BK196">
            <v>0</v>
          </cell>
          <cell r="BL196">
            <v>0</v>
          </cell>
          <cell r="BM196">
            <v>0</v>
          </cell>
          <cell r="BN196">
            <v>0</v>
          </cell>
          <cell r="BO196">
            <v>0</v>
          </cell>
          <cell r="BP196">
            <v>0</v>
          </cell>
          <cell r="BQ196">
            <v>0</v>
          </cell>
          <cell r="BR196">
            <v>0</v>
          </cell>
          <cell r="BS196">
            <v>0</v>
          </cell>
          <cell r="BT196">
            <v>0</v>
          </cell>
          <cell r="BU196">
            <v>0</v>
          </cell>
          <cell r="BV196">
            <v>0</v>
          </cell>
          <cell r="BW196">
            <v>0</v>
          </cell>
          <cell r="BX196">
            <v>0</v>
          </cell>
          <cell r="BY196">
            <v>0</v>
          </cell>
          <cell r="BZ196">
            <v>0</v>
          </cell>
          <cell r="CA196">
            <v>0</v>
          </cell>
          <cell r="CB196">
            <v>0</v>
          </cell>
          <cell r="CC196">
            <v>0</v>
          </cell>
          <cell r="CD196">
            <v>0</v>
          </cell>
          <cell r="CE196">
            <v>0</v>
          </cell>
          <cell r="CF196">
            <v>0</v>
          </cell>
          <cell r="CG196">
            <v>0</v>
          </cell>
          <cell r="CH196">
            <v>0</v>
          </cell>
          <cell r="CI196">
            <v>0</v>
          </cell>
          <cell r="CJ196">
            <v>0</v>
          </cell>
          <cell r="CK196">
            <v>0</v>
          </cell>
          <cell r="CL196">
            <v>0</v>
          </cell>
          <cell r="CM196">
            <v>0</v>
          </cell>
          <cell r="CN196">
            <v>0</v>
          </cell>
          <cell r="CO196">
            <v>0</v>
          </cell>
          <cell r="CP196">
            <v>0</v>
          </cell>
          <cell r="CQ196">
            <v>0</v>
          </cell>
          <cell r="CR196">
            <v>0</v>
          </cell>
          <cell r="CS196">
            <v>0</v>
          </cell>
          <cell r="CT196">
            <v>0</v>
          </cell>
          <cell r="CU196">
            <v>0</v>
          </cell>
          <cell r="CV196">
            <v>0</v>
          </cell>
          <cell r="CW196">
            <v>0</v>
          </cell>
          <cell r="CX196">
            <v>0</v>
          </cell>
          <cell r="CY196">
            <v>0</v>
          </cell>
          <cell r="CZ196">
            <v>0</v>
          </cell>
          <cell r="DA196">
            <v>0</v>
          </cell>
          <cell r="DB196">
            <v>0</v>
          </cell>
          <cell r="DC196">
            <v>0</v>
          </cell>
          <cell r="DD196">
            <v>0</v>
          </cell>
          <cell r="DE196">
            <v>0</v>
          </cell>
          <cell r="DF196">
            <v>0</v>
          </cell>
          <cell r="DG196">
            <v>0</v>
          </cell>
          <cell r="DH196">
            <v>0</v>
          </cell>
          <cell r="DI196">
            <v>0</v>
          </cell>
          <cell r="DJ196">
            <v>0</v>
          </cell>
          <cell r="DK196">
            <v>0</v>
          </cell>
          <cell r="DL196">
            <v>0</v>
          </cell>
          <cell r="DM196">
            <v>0</v>
          </cell>
          <cell r="DN196">
            <v>0</v>
          </cell>
          <cell r="DO196">
            <v>0</v>
          </cell>
          <cell r="DP196">
            <v>0</v>
          </cell>
          <cell r="DQ196">
            <v>0</v>
          </cell>
          <cell r="DR196">
            <v>0</v>
          </cell>
          <cell r="DS196"/>
          <cell r="DT196"/>
          <cell r="DU196">
            <v>0</v>
          </cell>
          <cell r="DV196" t="str">
            <v/>
          </cell>
          <cell r="DW196" t="str">
            <v/>
          </cell>
          <cell r="DX196">
            <v>0</v>
          </cell>
          <cell r="DY196">
            <v>0</v>
          </cell>
          <cell r="DZ196">
            <v>0</v>
          </cell>
          <cell r="EA196">
            <v>0</v>
          </cell>
          <cell r="EB196">
            <v>0</v>
          </cell>
          <cell r="EC196">
            <v>0</v>
          </cell>
          <cell r="ED196">
            <v>0</v>
          </cell>
          <cell r="EE196">
            <v>0</v>
          </cell>
          <cell r="EF196">
            <v>0</v>
          </cell>
          <cell r="EG196">
            <v>0</v>
          </cell>
          <cell r="EH196">
            <v>0</v>
          </cell>
          <cell r="EI196">
            <v>0</v>
          </cell>
          <cell r="EJ196">
            <v>0</v>
          </cell>
          <cell r="EK196">
            <v>0</v>
          </cell>
          <cell r="EL196">
            <v>0</v>
          </cell>
          <cell r="EM196">
            <v>0</v>
          </cell>
          <cell r="EN196">
            <v>0</v>
          </cell>
          <cell r="EO196">
            <v>0</v>
          </cell>
          <cell r="EP196">
            <v>0</v>
          </cell>
          <cell r="EQ196">
            <v>0</v>
          </cell>
          <cell r="ER196">
            <v>0</v>
          </cell>
          <cell r="ES196">
            <v>0</v>
          </cell>
          <cell r="ET196">
            <v>0</v>
          </cell>
          <cell r="EU196">
            <v>0</v>
          </cell>
          <cell r="EV196">
            <v>0</v>
          </cell>
          <cell r="EW196">
            <v>0</v>
          </cell>
          <cell r="EX196">
            <v>0</v>
          </cell>
          <cell r="EY196">
            <v>0</v>
          </cell>
          <cell r="EZ196">
            <v>0</v>
          </cell>
          <cell r="FA196">
            <v>0</v>
          </cell>
          <cell r="FB196">
            <v>0</v>
          </cell>
          <cell r="FC196"/>
          <cell r="FD196">
            <v>0</v>
          </cell>
          <cell r="FE196">
            <v>0</v>
          </cell>
          <cell r="FF196">
            <v>0</v>
          </cell>
          <cell r="FG196">
            <v>0</v>
          </cell>
          <cell r="FH196">
            <v>0</v>
          </cell>
          <cell r="FI196">
            <v>0</v>
          </cell>
          <cell r="FJ196">
            <v>0</v>
          </cell>
          <cell r="FK196">
            <v>0</v>
          </cell>
          <cell r="FL196">
            <v>0</v>
          </cell>
          <cell r="FM196">
            <v>0</v>
          </cell>
          <cell r="FN196">
            <v>0</v>
          </cell>
          <cell r="FO196"/>
          <cell r="FP196"/>
          <cell r="FQ196"/>
          <cell r="FR196">
            <v>0</v>
          </cell>
          <cell r="FS196">
            <v>0</v>
          </cell>
          <cell r="FT196">
            <v>0</v>
          </cell>
          <cell r="FU196">
            <v>0</v>
          </cell>
          <cell r="FV196">
            <v>0</v>
          </cell>
          <cell r="FW196">
            <v>0</v>
          </cell>
          <cell r="FX196">
            <v>0</v>
          </cell>
          <cell r="FY196">
            <v>0</v>
          </cell>
          <cell r="FZ196">
            <v>0</v>
          </cell>
          <cell r="GA196" t="str">
            <v/>
          </cell>
          <cell r="GB196">
            <v>0</v>
          </cell>
          <cell r="GC196" t="str">
            <v>CHECK - SHORT YEAR</v>
          </cell>
          <cell r="GD196"/>
          <cell r="GE196"/>
          <cell r="GF196">
            <v>0</v>
          </cell>
          <cell r="GG196">
            <v>0</v>
          </cell>
          <cell r="GH196">
            <v>0</v>
          </cell>
          <cell r="GI196"/>
          <cell r="GJ196">
            <v>0</v>
          </cell>
          <cell r="GK196">
            <v>0</v>
          </cell>
          <cell r="GL196">
            <v>0</v>
          </cell>
          <cell r="GM196">
            <v>0</v>
          </cell>
          <cell r="GN196">
            <v>0</v>
          </cell>
          <cell r="GO196">
            <v>0</v>
          </cell>
          <cell r="GP196">
            <v>0</v>
          </cell>
          <cell r="GQ196">
            <v>0</v>
          </cell>
          <cell r="GR196">
            <v>0</v>
          </cell>
          <cell r="GS196">
            <v>0</v>
          </cell>
          <cell r="GT196"/>
          <cell r="GU196">
            <v>0</v>
          </cell>
          <cell r="GV196">
            <v>0</v>
          </cell>
        </row>
        <row r="197">
          <cell r="D197" t="str">
            <v/>
          </cell>
          <cell r="E197" t="str">
            <v/>
          </cell>
          <cell r="F197" t="str">
            <v/>
          </cell>
          <cell r="G197" t="str">
            <v/>
          </cell>
          <cell r="H197" t="str">
            <v/>
          </cell>
          <cell r="I197" t="str">
            <v/>
          </cell>
          <cell r="J197" t="str">
            <v/>
          </cell>
          <cell r="K197" t="str">
            <v/>
          </cell>
          <cell r="L197"/>
          <cell r="M197"/>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I197">
            <v>0</v>
          </cell>
          <cell r="BJ197">
            <v>0</v>
          </cell>
          <cell r="BK197">
            <v>0</v>
          </cell>
          <cell r="BL197">
            <v>0</v>
          </cell>
          <cell r="BM197">
            <v>0</v>
          </cell>
          <cell r="BN197">
            <v>0</v>
          </cell>
          <cell r="BO197">
            <v>0</v>
          </cell>
          <cell r="BP197">
            <v>0</v>
          </cell>
          <cell r="BQ197">
            <v>0</v>
          </cell>
          <cell r="BR197">
            <v>0</v>
          </cell>
          <cell r="BS197">
            <v>0</v>
          </cell>
          <cell r="BT197">
            <v>0</v>
          </cell>
          <cell r="BU197">
            <v>0</v>
          </cell>
          <cell r="BV197">
            <v>0</v>
          </cell>
          <cell r="BW197">
            <v>0</v>
          </cell>
          <cell r="BX197">
            <v>0</v>
          </cell>
          <cell r="BY197">
            <v>0</v>
          </cell>
          <cell r="BZ197">
            <v>0</v>
          </cell>
          <cell r="CA197">
            <v>0</v>
          </cell>
          <cell r="CB197">
            <v>0</v>
          </cell>
          <cell r="CC197">
            <v>0</v>
          </cell>
          <cell r="CD197">
            <v>0</v>
          </cell>
          <cell r="CE197">
            <v>0</v>
          </cell>
          <cell r="CF197">
            <v>0</v>
          </cell>
          <cell r="CG197">
            <v>0</v>
          </cell>
          <cell r="CH197">
            <v>0</v>
          </cell>
          <cell r="CI197">
            <v>0</v>
          </cell>
          <cell r="CJ197">
            <v>0</v>
          </cell>
          <cell r="CK197">
            <v>0</v>
          </cell>
          <cell r="CL197">
            <v>0</v>
          </cell>
          <cell r="CM197">
            <v>0</v>
          </cell>
          <cell r="CN197">
            <v>0</v>
          </cell>
          <cell r="CO197">
            <v>0</v>
          </cell>
          <cell r="CP197">
            <v>0</v>
          </cell>
          <cell r="CQ197">
            <v>0</v>
          </cell>
          <cell r="CR197">
            <v>0</v>
          </cell>
          <cell r="CS197">
            <v>0</v>
          </cell>
          <cell r="CT197">
            <v>0</v>
          </cell>
          <cell r="CU197">
            <v>0</v>
          </cell>
          <cell r="CV197">
            <v>0</v>
          </cell>
          <cell r="CW197">
            <v>0</v>
          </cell>
          <cell r="CX197">
            <v>0</v>
          </cell>
          <cell r="CY197">
            <v>0</v>
          </cell>
          <cell r="CZ197">
            <v>0</v>
          </cell>
          <cell r="DA197">
            <v>0</v>
          </cell>
          <cell r="DB197">
            <v>0</v>
          </cell>
          <cell r="DC197">
            <v>0</v>
          </cell>
          <cell r="DD197">
            <v>0</v>
          </cell>
          <cell r="DE197">
            <v>0</v>
          </cell>
          <cell r="DF197">
            <v>0</v>
          </cell>
          <cell r="DG197">
            <v>0</v>
          </cell>
          <cell r="DH197">
            <v>0</v>
          </cell>
          <cell r="DI197">
            <v>0</v>
          </cell>
          <cell r="DJ197">
            <v>0</v>
          </cell>
          <cell r="DK197">
            <v>0</v>
          </cell>
          <cell r="DL197">
            <v>0</v>
          </cell>
          <cell r="DM197">
            <v>0</v>
          </cell>
          <cell r="DN197">
            <v>0</v>
          </cell>
          <cell r="DO197">
            <v>0</v>
          </cell>
          <cell r="DP197">
            <v>0</v>
          </cell>
          <cell r="DQ197">
            <v>0</v>
          </cell>
          <cell r="DR197">
            <v>0</v>
          </cell>
          <cell r="DS197"/>
          <cell r="DT197"/>
          <cell r="DU197">
            <v>0</v>
          </cell>
          <cell r="DV197" t="str">
            <v/>
          </cell>
          <cell r="DW197" t="str">
            <v/>
          </cell>
          <cell r="DX197">
            <v>0</v>
          </cell>
          <cell r="DY197">
            <v>0</v>
          </cell>
          <cell r="DZ197">
            <v>0</v>
          </cell>
          <cell r="EA197">
            <v>0</v>
          </cell>
          <cell r="EB197">
            <v>0</v>
          </cell>
          <cell r="EC197">
            <v>0</v>
          </cell>
          <cell r="ED197">
            <v>0</v>
          </cell>
          <cell r="EE197">
            <v>0</v>
          </cell>
          <cell r="EF197">
            <v>0</v>
          </cell>
          <cell r="EG197">
            <v>0</v>
          </cell>
          <cell r="EH197">
            <v>0</v>
          </cell>
          <cell r="EI197">
            <v>0</v>
          </cell>
          <cell r="EJ197">
            <v>0</v>
          </cell>
          <cell r="EK197">
            <v>0</v>
          </cell>
          <cell r="EL197">
            <v>0</v>
          </cell>
          <cell r="EM197">
            <v>0</v>
          </cell>
          <cell r="EN197">
            <v>0</v>
          </cell>
          <cell r="EO197">
            <v>0</v>
          </cell>
          <cell r="EP197">
            <v>0</v>
          </cell>
          <cell r="EQ197">
            <v>0</v>
          </cell>
          <cell r="ER197">
            <v>0</v>
          </cell>
          <cell r="ES197">
            <v>0</v>
          </cell>
          <cell r="ET197">
            <v>0</v>
          </cell>
          <cell r="EU197">
            <v>0</v>
          </cell>
          <cell r="EV197">
            <v>0</v>
          </cell>
          <cell r="EW197">
            <v>0</v>
          </cell>
          <cell r="EX197">
            <v>0</v>
          </cell>
          <cell r="EY197">
            <v>0</v>
          </cell>
          <cell r="EZ197">
            <v>0</v>
          </cell>
          <cell r="FA197">
            <v>0</v>
          </cell>
          <cell r="FB197">
            <v>0</v>
          </cell>
          <cell r="FC197"/>
          <cell r="FD197">
            <v>0</v>
          </cell>
          <cell r="FE197">
            <v>0</v>
          </cell>
          <cell r="FF197">
            <v>0</v>
          </cell>
          <cell r="FG197">
            <v>0</v>
          </cell>
          <cell r="FH197">
            <v>0</v>
          </cell>
          <cell r="FI197">
            <v>0</v>
          </cell>
          <cell r="FJ197">
            <v>0</v>
          </cell>
          <cell r="FK197">
            <v>0</v>
          </cell>
          <cell r="FL197">
            <v>0</v>
          </cell>
          <cell r="FM197">
            <v>0</v>
          </cell>
          <cell r="FN197">
            <v>0</v>
          </cell>
          <cell r="FO197"/>
          <cell r="FP197"/>
          <cell r="FQ197"/>
          <cell r="FR197">
            <v>0</v>
          </cell>
          <cell r="FS197">
            <v>0</v>
          </cell>
          <cell r="FT197">
            <v>0</v>
          </cell>
          <cell r="FU197">
            <v>0</v>
          </cell>
          <cell r="FV197">
            <v>0</v>
          </cell>
          <cell r="FW197">
            <v>0</v>
          </cell>
          <cell r="FX197">
            <v>0</v>
          </cell>
          <cell r="FY197">
            <v>0</v>
          </cell>
          <cell r="FZ197">
            <v>0</v>
          </cell>
          <cell r="GA197" t="str">
            <v/>
          </cell>
          <cell r="GB197">
            <v>0</v>
          </cell>
          <cell r="GC197" t="str">
            <v>CHECK - SHORT YEAR</v>
          </cell>
          <cell r="GD197"/>
          <cell r="GE197"/>
          <cell r="GF197">
            <v>0</v>
          </cell>
          <cell r="GG197">
            <v>0</v>
          </cell>
          <cell r="GH197">
            <v>0</v>
          </cell>
          <cell r="GI197"/>
          <cell r="GJ197">
            <v>0</v>
          </cell>
          <cell r="GK197">
            <v>0</v>
          </cell>
          <cell r="GL197">
            <v>0</v>
          </cell>
          <cell r="GM197">
            <v>0</v>
          </cell>
          <cell r="GN197">
            <v>0</v>
          </cell>
          <cell r="GO197">
            <v>0</v>
          </cell>
          <cell r="GP197">
            <v>0</v>
          </cell>
          <cell r="GQ197">
            <v>0</v>
          </cell>
          <cell r="GR197">
            <v>0</v>
          </cell>
          <cell r="GS197">
            <v>0</v>
          </cell>
          <cell r="GT197"/>
          <cell r="GU197">
            <v>0</v>
          </cell>
          <cell r="GV197">
            <v>0</v>
          </cell>
        </row>
        <row r="198">
          <cell r="D198" t="str">
            <v/>
          </cell>
          <cell r="E198" t="str">
            <v/>
          </cell>
          <cell r="F198" t="str">
            <v/>
          </cell>
          <cell r="G198" t="str">
            <v/>
          </cell>
          <cell r="H198" t="str">
            <v/>
          </cell>
          <cell r="I198" t="str">
            <v/>
          </cell>
          <cell r="J198" t="str">
            <v/>
          </cell>
          <cell r="K198" t="str">
            <v/>
          </cell>
          <cell r="L198"/>
          <cell r="M198"/>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0</v>
          </cell>
          <cell r="BK198">
            <v>0</v>
          </cell>
          <cell r="BL198">
            <v>0</v>
          </cell>
          <cell r="BM198">
            <v>0</v>
          </cell>
          <cell r="BN198">
            <v>0</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DM198">
            <v>0</v>
          </cell>
          <cell r="DN198">
            <v>0</v>
          </cell>
          <cell r="DO198">
            <v>0</v>
          </cell>
          <cell r="DP198">
            <v>0</v>
          </cell>
          <cell r="DQ198">
            <v>0</v>
          </cell>
          <cell r="DR198">
            <v>0</v>
          </cell>
          <cell r="DS198"/>
          <cell r="DT198"/>
          <cell r="DU198">
            <v>0</v>
          </cell>
          <cell r="DV198" t="str">
            <v/>
          </cell>
          <cell r="DW198" t="str">
            <v/>
          </cell>
          <cell r="DX198">
            <v>0</v>
          </cell>
          <cell r="DY198">
            <v>0</v>
          </cell>
          <cell r="DZ198">
            <v>0</v>
          </cell>
          <cell r="EA198">
            <v>0</v>
          </cell>
          <cell r="EB198">
            <v>0</v>
          </cell>
          <cell r="EC198">
            <v>0</v>
          </cell>
          <cell r="ED198">
            <v>0</v>
          </cell>
          <cell r="EE198">
            <v>0</v>
          </cell>
          <cell r="EF198">
            <v>0</v>
          </cell>
          <cell r="EG198">
            <v>0</v>
          </cell>
          <cell r="EH198">
            <v>0</v>
          </cell>
          <cell r="EI198">
            <v>0</v>
          </cell>
          <cell r="EJ198">
            <v>0</v>
          </cell>
          <cell r="EK198">
            <v>0</v>
          </cell>
          <cell r="EL198">
            <v>0</v>
          </cell>
          <cell r="EM198">
            <v>0</v>
          </cell>
          <cell r="EN198">
            <v>0</v>
          </cell>
          <cell r="EO198">
            <v>0</v>
          </cell>
          <cell r="EP198">
            <v>0</v>
          </cell>
          <cell r="EQ198">
            <v>0</v>
          </cell>
          <cell r="ER198">
            <v>0</v>
          </cell>
          <cell r="ES198">
            <v>0</v>
          </cell>
          <cell r="ET198">
            <v>0</v>
          </cell>
          <cell r="EU198">
            <v>0</v>
          </cell>
          <cell r="EV198">
            <v>0</v>
          </cell>
          <cell r="EW198">
            <v>0</v>
          </cell>
          <cell r="EX198">
            <v>0</v>
          </cell>
          <cell r="EY198">
            <v>0</v>
          </cell>
          <cell r="EZ198">
            <v>0</v>
          </cell>
          <cell r="FA198">
            <v>0</v>
          </cell>
          <cell r="FB198">
            <v>0</v>
          </cell>
          <cell r="FC198"/>
          <cell r="FD198">
            <v>0</v>
          </cell>
          <cell r="FE198">
            <v>0</v>
          </cell>
          <cell r="FF198">
            <v>0</v>
          </cell>
          <cell r="FG198">
            <v>0</v>
          </cell>
          <cell r="FH198">
            <v>0</v>
          </cell>
          <cell r="FI198">
            <v>0</v>
          </cell>
          <cell r="FJ198">
            <v>0</v>
          </cell>
          <cell r="FK198">
            <v>0</v>
          </cell>
          <cell r="FL198">
            <v>0</v>
          </cell>
          <cell r="FM198">
            <v>0</v>
          </cell>
          <cell r="FN198">
            <v>0</v>
          </cell>
          <cell r="FO198"/>
          <cell r="FP198"/>
          <cell r="FQ198"/>
          <cell r="FR198">
            <v>0</v>
          </cell>
          <cell r="FS198">
            <v>0</v>
          </cell>
          <cell r="FT198">
            <v>0</v>
          </cell>
          <cell r="FU198">
            <v>0</v>
          </cell>
          <cell r="FV198">
            <v>0</v>
          </cell>
          <cell r="FW198">
            <v>0</v>
          </cell>
          <cell r="FX198">
            <v>0</v>
          </cell>
          <cell r="FY198">
            <v>0</v>
          </cell>
          <cell r="FZ198">
            <v>0</v>
          </cell>
          <cell r="GA198" t="str">
            <v/>
          </cell>
          <cell r="GB198">
            <v>0</v>
          </cell>
          <cell r="GC198" t="str">
            <v>CHECK - SHORT YEAR</v>
          </cell>
          <cell r="GD198"/>
          <cell r="GE198"/>
          <cell r="GF198">
            <v>0</v>
          </cell>
          <cell r="GG198">
            <v>0</v>
          </cell>
          <cell r="GH198">
            <v>0</v>
          </cell>
          <cell r="GI198"/>
          <cell r="GJ198">
            <v>0</v>
          </cell>
          <cell r="GK198">
            <v>0</v>
          </cell>
          <cell r="GL198">
            <v>0</v>
          </cell>
          <cell r="GM198">
            <v>0</v>
          </cell>
          <cell r="GN198">
            <v>0</v>
          </cell>
          <cell r="GO198">
            <v>0</v>
          </cell>
          <cell r="GP198">
            <v>0</v>
          </cell>
          <cell r="GQ198">
            <v>0</v>
          </cell>
          <cell r="GR198">
            <v>0</v>
          </cell>
          <cell r="GS198">
            <v>0</v>
          </cell>
          <cell r="GT198"/>
          <cell r="GU198">
            <v>0</v>
          </cell>
          <cell r="GV198">
            <v>0</v>
          </cell>
        </row>
        <row r="199">
          <cell r="D199" t="str">
            <v/>
          </cell>
          <cell r="E199" t="str">
            <v/>
          </cell>
          <cell r="F199" t="str">
            <v/>
          </cell>
          <cell r="G199" t="str">
            <v/>
          </cell>
          <cell r="H199" t="str">
            <v/>
          </cell>
          <cell r="I199" t="str">
            <v/>
          </cell>
          <cell r="J199" t="str">
            <v/>
          </cell>
          <cell r="K199" t="str">
            <v/>
          </cell>
          <cell r="L199"/>
          <cell r="M199"/>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I199">
            <v>0</v>
          </cell>
          <cell r="BJ199">
            <v>0</v>
          </cell>
          <cell r="BK199">
            <v>0</v>
          </cell>
          <cell r="BL199">
            <v>0</v>
          </cell>
          <cell r="BM199">
            <v>0</v>
          </cell>
          <cell r="BN199">
            <v>0</v>
          </cell>
          <cell r="BO199">
            <v>0</v>
          </cell>
          <cell r="BP199">
            <v>0</v>
          </cell>
          <cell r="BQ199">
            <v>0</v>
          </cell>
          <cell r="BR199">
            <v>0</v>
          </cell>
          <cell r="BS199">
            <v>0</v>
          </cell>
          <cell r="BT199">
            <v>0</v>
          </cell>
          <cell r="BU199">
            <v>0</v>
          </cell>
          <cell r="BV199">
            <v>0</v>
          </cell>
          <cell r="BW199">
            <v>0</v>
          </cell>
          <cell r="BX199">
            <v>0</v>
          </cell>
          <cell r="BY199">
            <v>0</v>
          </cell>
          <cell r="BZ199">
            <v>0</v>
          </cell>
          <cell r="CA199">
            <v>0</v>
          </cell>
          <cell r="CB199">
            <v>0</v>
          </cell>
          <cell r="CC199">
            <v>0</v>
          </cell>
          <cell r="CD199">
            <v>0</v>
          </cell>
          <cell r="CE199">
            <v>0</v>
          </cell>
          <cell r="CF199">
            <v>0</v>
          </cell>
          <cell r="CG199">
            <v>0</v>
          </cell>
          <cell r="CH199">
            <v>0</v>
          </cell>
          <cell r="CI199">
            <v>0</v>
          </cell>
          <cell r="CJ199">
            <v>0</v>
          </cell>
          <cell r="CK199">
            <v>0</v>
          </cell>
          <cell r="CL199">
            <v>0</v>
          </cell>
          <cell r="CM199">
            <v>0</v>
          </cell>
          <cell r="CN199">
            <v>0</v>
          </cell>
          <cell r="CO199">
            <v>0</v>
          </cell>
          <cell r="CP199">
            <v>0</v>
          </cell>
          <cell r="CQ199">
            <v>0</v>
          </cell>
          <cell r="CR199">
            <v>0</v>
          </cell>
          <cell r="CS199">
            <v>0</v>
          </cell>
          <cell r="CT199">
            <v>0</v>
          </cell>
          <cell r="CU199">
            <v>0</v>
          </cell>
          <cell r="CV199">
            <v>0</v>
          </cell>
          <cell r="CW199">
            <v>0</v>
          </cell>
          <cell r="CX199">
            <v>0</v>
          </cell>
          <cell r="CY199">
            <v>0</v>
          </cell>
          <cell r="CZ199">
            <v>0</v>
          </cell>
          <cell r="DA199">
            <v>0</v>
          </cell>
          <cell r="DB199">
            <v>0</v>
          </cell>
          <cell r="DC199">
            <v>0</v>
          </cell>
          <cell r="DD199">
            <v>0</v>
          </cell>
          <cell r="DE199">
            <v>0</v>
          </cell>
          <cell r="DF199">
            <v>0</v>
          </cell>
          <cell r="DG199">
            <v>0</v>
          </cell>
          <cell r="DH199">
            <v>0</v>
          </cell>
          <cell r="DI199">
            <v>0</v>
          </cell>
          <cell r="DJ199">
            <v>0</v>
          </cell>
          <cell r="DK199">
            <v>0</v>
          </cell>
          <cell r="DL199">
            <v>0</v>
          </cell>
          <cell r="DM199">
            <v>0</v>
          </cell>
          <cell r="DN199">
            <v>0</v>
          </cell>
          <cell r="DO199">
            <v>0</v>
          </cell>
          <cell r="DP199">
            <v>0</v>
          </cell>
          <cell r="DQ199">
            <v>0</v>
          </cell>
          <cell r="DR199">
            <v>0</v>
          </cell>
          <cell r="DS199"/>
          <cell r="DT199"/>
          <cell r="DU199">
            <v>0</v>
          </cell>
          <cell r="DV199" t="str">
            <v/>
          </cell>
          <cell r="DW199" t="str">
            <v/>
          </cell>
          <cell r="DX199">
            <v>0</v>
          </cell>
          <cell r="DY199">
            <v>0</v>
          </cell>
          <cell r="DZ199">
            <v>0</v>
          </cell>
          <cell r="EA199">
            <v>0</v>
          </cell>
          <cell r="EB199">
            <v>0</v>
          </cell>
          <cell r="EC199">
            <v>0</v>
          </cell>
          <cell r="ED199">
            <v>0</v>
          </cell>
          <cell r="EE199">
            <v>0</v>
          </cell>
          <cell r="EF199">
            <v>0</v>
          </cell>
          <cell r="EG199">
            <v>0</v>
          </cell>
          <cell r="EH199">
            <v>0</v>
          </cell>
          <cell r="EI199">
            <v>0</v>
          </cell>
          <cell r="EJ199">
            <v>0</v>
          </cell>
          <cell r="EK199">
            <v>0</v>
          </cell>
          <cell r="EL199">
            <v>0</v>
          </cell>
          <cell r="EM199">
            <v>0</v>
          </cell>
          <cell r="EN199">
            <v>0</v>
          </cell>
          <cell r="EO199">
            <v>0</v>
          </cell>
          <cell r="EP199">
            <v>0</v>
          </cell>
          <cell r="EQ199">
            <v>0</v>
          </cell>
          <cell r="ER199">
            <v>0</v>
          </cell>
          <cell r="ES199">
            <v>0</v>
          </cell>
          <cell r="ET199">
            <v>0</v>
          </cell>
          <cell r="EU199">
            <v>0</v>
          </cell>
          <cell r="EV199">
            <v>0</v>
          </cell>
          <cell r="EW199">
            <v>0</v>
          </cell>
          <cell r="EX199">
            <v>0</v>
          </cell>
          <cell r="EY199">
            <v>0</v>
          </cell>
          <cell r="EZ199">
            <v>0</v>
          </cell>
          <cell r="FA199">
            <v>0</v>
          </cell>
          <cell r="FB199">
            <v>0</v>
          </cell>
          <cell r="FC199"/>
          <cell r="FD199">
            <v>0</v>
          </cell>
          <cell r="FE199">
            <v>0</v>
          </cell>
          <cell r="FF199">
            <v>0</v>
          </cell>
          <cell r="FG199">
            <v>0</v>
          </cell>
          <cell r="FH199">
            <v>0</v>
          </cell>
          <cell r="FI199">
            <v>0</v>
          </cell>
          <cell r="FJ199">
            <v>0</v>
          </cell>
          <cell r="FK199">
            <v>0</v>
          </cell>
          <cell r="FL199">
            <v>0</v>
          </cell>
          <cell r="FM199">
            <v>0</v>
          </cell>
          <cell r="FN199">
            <v>0</v>
          </cell>
          <cell r="FO199"/>
          <cell r="FP199"/>
          <cell r="FQ199"/>
          <cell r="FR199">
            <v>0</v>
          </cell>
          <cell r="FS199">
            <v>0</v>
          </cell>
          <cell r="FT199">
            <v>0</v>
          </cell>
          <cell r="FU199">
            <v>0</v>
          </cell>
          <cell r="FV199">
            <v>0</v>
          </cell>
          <cell r="FW199">
            <v>0</v>
          </cell>
          <cell r="FX199">
            <v>0</v>
          </cell>
          <cell r="FY199">
            <v>0</v>
          </cell>
          <cell r="FZ199">
            <v>0</v>
          </cell>
          <cell r="GA199" t="str">
            <v/>
          </cell>
          <cell r="GB199">
            <v>0</v>
          </cell>
          <cell r="GC199" t="str">
            <v>CHECK - SHORT YEAR</v>
          </cell>
          <cell r="GD199"/>
          <cell r="GE199"/>
          <cell r="GF199">
            <v>0</v>
          </cell>
          <cell r="GG199">
            <v>0</v>
          </cell>
          <cell r="GH199">
            <v>0</v>
          </cell>
          <cell r="GI199"/>
          <cell r="GJ199">
            <v>0</v>
          </cell>
          <cell r="GK199">
            <v>0</v>
          </cell>
          <cell r="GL199">
            <v>0</v>
          </cell>
          <cell r="GM199">
            <v>0</v>
          </cell>
          <cell r="GN199">
            <v>0</v>
          </cell>
          <cell r="GO199">
            <v>0</v>
          </cell>
          <cell r="GP199">
            <v>0</v>
          </cell>
          <cell r="GQ199">
            <v>0</v>
          </cell>
          <cell r="GR199">
            <v>0</v>
          </cell>
          <cell r="GS199">
            <v>0</v>
          </cell>
          <cell r="GT199"/>
          <cell r="GU199">
            <v>0</v>
          </cell>
          <cell r="GV199">
            <v>0</v>
          </cell>
        </row>
        <row r="200">
          <cell r="D200" t="str">
            <v/>
          </cell>
          <cell r="E200" t="str">
            <v/>
          </cell>
          <cell r="F200" t="str">
            <v/>
          </cell>
          <cell r="G200" t="str">
            <v/>
          </cell>
          <cell r="H200" t="str">
            <v/>
          </cell>
          <cell r="I200" t="str">
            <v/>
          </cell>
          <cell r="J200" t="str">
            <v/>
          </cell>
          <cell r="K200" t="str">
            <v/>
          </cell>
          <cell r="L200"/>
          <cell r="M200"/>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0</v>
          </cell>
          <cell r="BO200">
            <v>0</v>
          </cell>
          <cell r="BP200">
            <v>0</v>
          </cell>
          <cell r="BQ200">
            <v>0</v>
          </cell>
          <cell r="BR200">
            <v>0</v>
          </cell>
          <cell r="BS200">
            <v>0</v>
          </cell>
          <cell r="BT200">
            <v>0</v>
          </cell>
          <cell r="BU200">
            <v>0</v>
          </cell>
          <cell r="BV200">
            <v>0</v>
          </cell>
          <cell r="BW200">
            <v>0</v>
          </cell>
          <cell r="BX200">
            <v>0</v>
          </cell>
          <cell r="BY200">
            <v>0</v>
          </cell>
          <cell r="BZ200">
            <v>0</v>
          </cell>
          <cell r="CA200">
            <v>0</v>
          </cell>
          <cell r="CB200">
            <v>0</v>
          </cell>
          <cell r="CC200">
            <v>0</v>
          </cell>
          <cell r="CD200">
            <v>0</v>
          </cell>
          <cell r="CE200">
            <v>0</v>
          </cell>
          <cell r="CF200">
            <v>0</v>
          </cell>
          <cell r="CG200">
            <v>0</v>
          </cell>
          <cell r="CH200">
            <v>0</v>
          </cell>
          <cell r="CI200">
            <v>0</v>
          </cell>
          <cell r="CJ200">
            <v>0</v>
          </cell>
          <cell r="CK200">
            <v>0</v>
          </cell>
          <cell r="CL200">
            <v>0</v>
          </cell>
          <cell r="CM200">
            <v>0</v>
          </cell>
          <cell r="CN200">
            <v>0</v>
          </cell>
          <cell r="CO200">
            <v>0</v>
          </cell>
          <cell r="CP200">
            <v>0</v>
          </cell>
          <cell r="CQ200">
            <v>0</v>
          </cell>
          <cell r="CR200">
            <v>0</v>
          </cell>
          <cell r="CS200">
            <v>0</v>
          </cell>
          <cell r="CT200">
            <v>0</v>
          </cell>
          <cell r="CU200">
            <v>0</v>
          </cell>
          <cell r="CV200">
            <v>0</v>
          </cell>
          <cell r="CW200">
            <v>0</v>
          </cell>
          <cell r="CX200">
            <v>0</v>
          </cell>
          <cell r="CY200">
            <v>0</v>
          </cell>
          <cell r="CZ200">
            <v>0</v>
          </cell>
          <cell r="DA200">
            <v>0</v>
          </cell>
          <cell r="DB200">
            <v>0</v>
          </cell>
          <cell r="DC200">
            <v>0</v>
          </cell>
          <cell r="DD200">
            <v>0</v>
          </cell>
          <cell r="DE200">
            <v>0</v>
          </cell>
          <cell r="DF200">
            <v>0</v>
          </cell>
          <cell r="DG200">
            <v>0</v>
          </cell>
          <cell r="DH200">
            <v>0</v>
          </cell>
          <cell r="DI200">
            <v>0</v>
          </cell>
          <cell r="DJ200">
            <v>0</v>
          </cell>
          <cell r="DK200">
            <v>0</v>
          </cell>
          <cell r="DL200">
            <v>0</v>
          </cell>
          <cell r="DM200">
            <v>0</v>
          </cell>
          <cell r="DN200">
            <v>0</v>
          </cell>
          <cell r="DO200">
            <v>0</v>
          </cell>
          <cell r="DP200">
            <v>0</v>
          </cell>
          <cell r="DQ200">
            <v>0</v>
          </cell>
          <cell r="DR200">
            <v>0</v>
          </cell>
          <cell r="DS200"/>
          <cell r="DT200"/>
          <cell r="DU200">
            <v>0</v>
          </cell>
          <cell r="DV200" t="str">
            <v/>
          </cell>
          <cell r="DW200" t="str">
            <v/>
          </cell>
          <cell r="DX200">
            <v>0</v>
          </cell>
          <cell r="DY200">
            <v>0</v>
          </cell>
          <cell r="DZ200">
            <v>0</v>
          </cell>
          <cell r="EA200">
            <v>0</v>
          </cell>
          <cell r="EB200">
            <v>0</v>
          </cell>
          <cell r="EC200">
            <v>0</v>
          </cell>
          <cell r="ED200">
            <v>0</v>
          </cell>
          <cell r="EE200">
            <v>0</v>
          </cell>
          <cell r="EF200">
            <v>0</v>
          </cell>
          <cell r="EG200">
            <v>0</v>
          </cell>
          <cell r="EH200">
            <v>0</v>
          </cell>
          <cell r="EI200">
            <v>0</v>
          </cell>
          <cell r="EJ200">
            <v>0</v>
          </cell>
          <cell r="EK200">
            <v>0</v>
          </cell>
          <cell r="EL200">
            <v>0</v>
          </cell>
          <cell r="EM200">
            <v>0</v>
          </cell>
          <cell r="EN200">
            <v>0</v>
          </cell>
          <cell r="EO200">
            <v>0</v>
          </cell>
          <cell r="EP200">
            <v>0</v>
          </cell>
          <cell r="EQ200">
            <v>0</v>
          </cell>
          <cell r="ER200">
            <v>0</v>
          </cell>
          <cell r="ES200">
            <v>0</v>
          </cell>
          <cell r="ET200">
            <v>0</v>
          </cell>
          <cell r="EU200">
            <v>0</v>
          </cell>
          <cell r="EV200">
            <v>0</v>
          </cell>
          <cell r="EW200">
            <v>0</v>
          </cell>
          <cell r="EX200">
            <v>0</v>
          </cell>
          <cell r="EY200">
            <v>0</v>
          </cell>
          <cell r="EZ200">
            <v>0</v>
          </cell>
          <cell r="FA200">
            <v>0</v>
          </cell>
          <cell r="FB200">
            <v>0</v>
          </cell>
          <cell r="FC200"/>
          <cell r="FD200">
            <v>0</v>
          </cell>
          <cell r="FE200">
            <v>0</v>
          </cell>
          <cell r="FF200">
            <v>0</v>
          </cell>
          <cell r="FG200">
            <v>0</v>
          </cell>
          <cell r="FH200">
            <v>0</v>
          </cell>
          <cell r="FI200">
            <v>0</v>
          </cell>
          <cell r="FJ200">
            <v>0</v>
          </cell>
          <cell r="FK200">
            <v>0</v>
          </cell>
          <cell r="FL200">
            <v>0</v>
          </cell>
          <cell r="FM200">
            <v>0</v>
          </cell>
          <cell r="FN200">
            <v>0</v>
          </cell>
          <cell r="FO200"/>
          <cell r="FP200"/>
          <cell r="FQ200"/>
          <cell r="FR200">
            <v>0</v>
          </cell>
          <cell r="FS200">
            <v>0</v>
          </cell>
          <cell r="FT200">
            <v>0</v>
          </cell>
          <cell r="FU200">
            <v>0</v>
          </cell>
          <cell r="FV200">
            <v>0</v>
          </cell>
          <cell r="FW200">
            <v>0</v>
          </cell>
          <cell r="FX200">
            <v>0</v>
          </cell>
          <cell r="FY200">
            <v>0</v>
          </cell>
          <cell r="FZ200">
            <v>0</v>
          </cell>
          <cell r="GA200" t="str">
            <v/>
          </cell>
          <cell r="GB200">
            <v>0</v>
          </cell>
          <cell r="GC200" t="str">
            <v>CHECK - SHORT YEAR</v>
          </cell>
          <cell r="GD200"/>
          <cell r="GE200"/>
          <cell r="GF200">
            <v>0</v>
          </cell>
          <cell r="GG200">
            <v>0</v>
          </cell>
          <cell r="GH200">
            <v>0</v>
          </cell>
          <cell r="GI200"/>
          <cell r="GJ200">
            <v>0</v>
          </cell>
          <cell r="GK200">
            <v>0</v>
          </cell>
          <cell r="GL200">
            <v>0</v>
          </cell>
          <cell r="GM200">
            <v>0</v>
          </cell>
          <cell r="GN200">
            <v>0</v>
          </cell>
          <cell r="GO200">
            <v>0</v>
          </cell>
          <cell r="GP200">
            <v>0</v>
          </cell>
          <cell r="GQ200">
            <v>0</v>
          </cell>
          <cell r="GR200">
            <v>0</v>
          </cell>
          <cell r="GS200">
            <v>0</v>
          </cell>
          <cell r="GT200"/>
          <cell r="GU200">
            <v>0</v>
          </cell>
          <cell r="GV200">
            <v>0</v>
          </cell>
        </row>
        <row r="201">
          <cell r="D201" t="str">
            <v/>
          </cell>
          <cell r="E201" t="str">
            <v/>
          </cell>
          <cell r="F201" t="str">
            <v/>
          </cell>
          <cell r="G201" t="str">
            <v/>
          </cell>
          <cell r="H201" t="str">
            <v/>
          </cell>
          <cell r="I201" t="str">
            <v/>
          </cell>
          <cell r="J201" t="str">
            <v/>
          </cell>
          <cell r="K201" t="str">
            <v/>
          </cell>
          <cell r="L201"/>
          <cell r="M201"/>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cell r="BL201">
            <v>0</v>
          </cell>
          <cell r="BM201">
            <v>0</v>
          </cell>
          <cell r="BN201">
            <v>0</v>
          </cell>
          <cell r="BO201">
            <v>0</v>
          </cell>
          <cell r="BP201">
            <v>0</v>
          </cell>
          <cell r="BQ201">
            <v>0</v>
          </cell>
          <cell r="BR201">
            <v>0</v>
          </cell>
          <cell r="BS201">
            <v>0</v>
          </cell>
          <cell r="BT201">
            <v>0</v>
          </cell>
          <cell r="BU201">
            <v>0</v>
          </cell>
          <cell r="BV201">
            <v>0</v>
          </cell>
          <cell r="BW201">
            <v>0</v>
          </cell>
          <cell r="BX201">
            <v>0</v>
          </cell>
          <cell r="BY201">
            <v>0</v>
          </cell>
          <cell r="BZ201">
            <v>0</v>
          </cell>
          <cell r="CA201">
            <v>0</v>
          </cell>
          <cell r="CB201">
            <v>0</v>
          </cell>
          <cell r="CC201">
            <v>0</v>
          </cell>
          <cell r="CD201">
            <v>0</v>
          </cell>
          <cell r="CE201">
            <v>0</v>
          </cell>
          <cell r="CF201">
            <v>0</v>
          </cell>
          <cell r="CG201">
            <v>0</v>
          </cell>
          <cell r="CH201">
            <v>0</v>
          </cell>
          <cell r="CI201">
            <v>0</v>
          </cell>
          <cell r="CJ201">
            <v>0</v>
          </cell>
          <cell r="CK201">
            <v>0</v>
          </cell>
          <cell r="CL201">
            <v>0</v>
          </cell>
          <cell r="CM201">
            <v>0</v>
          </cell>
          <cell r="CN201">
            <v>0</v>
          </cell>
          <cell r="CO201">
            <v>0</v>
          </cell>
          <cell r="CP201">
            <v>0</v>
          </cell>
          <cell r="CQ201">
            <v>0</v>
          </cell>
          <cell r="CR201">
            <v>0</v>
          </cell>
          <cell r="CS201">
            <v>0</v>
          </cell>
          <cell r="CT201">
            <v>0</v>
          </cell>
          <cell r="CU201">
            <v>0</v>
          </cell>
          <cell r="CV201">
            <v>0</v>
          </cell>
          <cell r="CW201">
            <v>0</v>
          </cell>
          <cell r="CX201">
            <v>0</v>
          </cell>
          <cell r="CY201">
            <v>0</v>
          </cell>
          <cell r="CZ201">
            <v>0</v>
          </cell>
          <cell r="DA201">
            <v>0</v>
          </cell>
          <cell r="DB201">
            <v>0</v>
          </cell>
          <cell r="DC201">
            <v>0</v>
          </cell>
          <cell r="DD201">
            <v>0</v>
          </cell>
          <cell r="DE201">
            <v>0</v>
          </cell>
          <cell r="DF201">
            <v>0</v>
          </cell>
          <cell r="DG201">
            <v>0</v>
          </cell>
          <cell r="DH201">
            <v>0</v>
          </cell>
          <cell r="DI201">
            <v>0</v>
          </cell>
          <cell r="DJ201">
            <v>0</v>
          </cell>
          <cell r="DK201">
            <v>0</v>
          </cell>
          <cell r="DL201">
            <v>0</v>
          </cell>
          <cell r="DM201">
            <v>0</v>
          </cell>
          <cell r="DN201">
            <v>0</v>
          </cell>
          <cell r="DO201">
            <v>0</v>
          </cell>
          <cell r="DP201">
            <v>0</v>
          </cell>
          <cell r="DQ201">
            <v>0</v>
          </cell>
          <cell r="DR201">
            <v>0</v>
          </cell>
          <cell r="DS201"/>
          <cell r="DT201"/>
          <cell r="DU201">
            <v>0</v>
          </cell>
          <cell r="DV201" t="str">
            <v/>
          </cell>
          <cell r="DW201" t="str">
            <v/>
          </cell>
          <cell r="DX201">
            <v>0</v>
          </cell>
          <cell r="DY201">
            <v>0</v>
          </cell>
          <cell r="DZ201">
            <v>0</v>
          </cell>
          <cell r="EA201">
            <v>0</v>
          </cell>
          <cell r="EB201">
            <v>0</v>
          </cell>
          <cell r="EC201">
            <v>0</v>
          </cell>
          <cell r="ED201">
            <v>0</v>
          </cell>
          <cell r="EE201">
            <v>0</v>
          </cell>
          <cell r="EF201">
            <v>0</v>
          </cell>
          <cell r="EG201">
            <v>0</v>
          </cell>
          <cell r="EH201">
            <v>0</v>
          </cell>
          <cell r="EI201">
            <v>0</v>
          </cell>
          <cell r="EJ201">
            <v>0</v>
          </cell>
          <cell r="EK201">
            <v>0</v>
          </cell>
          <cell r="EL201">
            <v>0</v>
          </cell>
          <cell r="EM201">
            <v>0</v>
          </cell>
          <cell r="EN201">
            <v>0</v>
          </cell>
          <cell r="EO201">
            <v>0</v>
          </cell>
          <cell r="EP201">
            <v>0</v>
          </cell>
          <cell r="EQ201">
            <v>0</v>
          </cell>
          <cell r="ER201">
            <v>0</v>
          </cell>
          <cell r="ES201">
            <v>0</v>
          </cell>
          <cell r="ET201">
            <v>0</v>
          </cell>
          <cell r="EU201">
            <v>0</v>
          </cell>
          <cell r="EV201">
            <v>0</v>
          </cell>
          <cell r="EW201">
            <v>0</v>
          </cell>
          <cell r="EX201">
            <v>0</v>
          </cell>
          <cell r="EY201">
            <v>0</v>
          </cell>
          <cell r="EZ201">
            <v>0</v>
          </cell>
          <cell r="FA201">
            <v>0</v>
          </cell>
          <cell r="FB201">
            <v>0</v>
          </cell>
          <cell r="FC201"/>
          <cell r="FD201">
            <v>0</v>
          </cell>
          <cell r="FE201">
            <v>0</v>
          </cell>
          <cell r="FF201">
            <v>0</v>
          </cell>
          <cell r="FG201">
            <v>0</v>
          </cell>
          <cell r="FH201">
            <v>0</v>
          </cell>
          <cell r="FI201">
            <v>0</v>
          </cell>
          <cell r="FJ201">
            <v>0</v>
          </cell>
          <cell r="FK201">
            <v>0</v>
          </cell>
          <cell r="FL201">
            <v>0</v>
          </cell>
          <cell r="FM201">
            <v>0</v>
          </cell>
          <cell r="FN201">
            <v>0</v>
          </cell>
          <cell r="FO201"/>
          <cell r="FP201"/>
          <cell r="FQ201"/>
          <cell r="FR201">
            <v>0</v>
          </cell>
          <cell r="FS201">
            <v>0</v>
          </cell>
          <cell r="FT201">
            <v>0</v>
          </cell>
          <cell r="FU201">
            <v>0</v>
          </cell>
          <cell r="FV201">
            <v>0</v>
          </cell>
          <cell r="FW201">
            <v>0</v>
          </cell>
          <cell r="FX201">
            <v>0</v>
          </cell>
          <cell r="FY201">
            <v>0</v>
          </cell>
          <cell r="FZ201">
            <v>0</v>
          </cell>
          <cell r="GA201" t="str">
            <v/>
          </cell>
          <cell r="GB201">
            <v>0</v>
          </cell>
          <cell r="GC201" t="str">
            <v>CHECK - SHORT YEAR</v>
          </cell>
          <cell r="GD201"/>
          <cell r="GE201"/>
          <cell r="GF201">
            <v>0</v>
          </cell>
          <cell r="GG201">
            <v>0</v>
          </cell>
          <cell r="GH201">
            <v>0</v>
          </cell>
          <cell r="GI201"/>
          <cell r="GJ201">
            <v>0</v>
          </cell>
          <cell r="GK201">
            <v>0</v>
          </cell>
          <cell r="GL201">
            <v>0</v>
          </cell>
          <cell r="GM201">
            <v>0</v>
          </cell>
          <cell r="GN201">
            <v>0</v>
          </cell>
          <cell r="GO201">
            <v>0</v>
          </cell>
          <cell r="GP201">
            <v>0</v>
          </cell>
          <cell r="GQ201">
            <v>0</v>
          </cell>
          <cell r="GR201">
            <v>0</v>
          </cell>
          <cell r="GS201">
            <v>0</v>
          </cell>
          <cell r="GT201"/>
          <cell r="GU201">
            <v>0</v>
          </cell>
          <cell r="GV201">
            <v>0</v>
          </cell>
        </row>
        <row r="202">
          <cell r="D202" t="str">
            <v/>
          </cell>
          <cell r="E202" t="str">
            <v/>
          </cell>
          <cell r="F202" t="str">
            <v/>
          </cell>
          <cell r="G202" t="str">
            <v/>
          </cell>
          <cell r="H202" t="str">
            <v/>
          </cell>
          <cell r="I202" t="str">
            <v/>
          </cell>
          <cell r="J202" t="str">
            <v/>
          </cell>
          <cell r="K202" t="str">
            <v/>
          </cell>
          <cell r="L202"/>
          <cell r="M202"/>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0</v>
          </cell>
          <cell r="BK202">
            <v>0</v>
          </cell>
          <cell r="BL202">
            <v>0</v>
          </cell>
          <cell r="BM202">
            <v>0</v>
          </cell>
          <cell r="BN202">
            <v>0</v>
          </cell>
          <cell r="BO202">
            <v>0</v>
          </cell>
          <cell r="BP202">
            <v>0</v>
          </cell>
          <cell r="BQ202">
            <v>0</v>
          </cell>
          <cell r="BR202">
            <v>0</v>
          </cell>
          <cell r="BS202">
            <v>0</v>
          </cell>
          <cell r="BT202">
            <v>0</v>
          </cell>
          <cell r="BU202">
            <v>0</v>
          </cell>
          <cell r="BV202">
            <v>0</v>
          </cell>
          <cell r="BW202">
            <v>0</v>
          </cell>
          <cell r="BX202">
            <v>0</v>
          </cell>
          <cell r="BY202">
            <v>0</v>
          </cell>
          <cell r="BZ202">
            <v>0</v>
          </cell>
          <cell r="CA202">
            <v>0</v>
          </cell>
          <cell r="CB202">
            <v>0</v>
          </cell>
          <cell r="CC202">
            <v>0</v>
          </cell>
          <cell r="CD202">
            <v>0</v>
          </cell>
          <cell r="CE202">
            <v>0</v>
          </cell>
          <cell r="CF202">
            <v>0</v>
          </cell>
          <cell r="CG202">
            <v>0</v>
          </cell>
          <cell r="CH202">
            <v>0</v>
          </cell>
          <cell r="CI202">
            <v>0</v>
          </cell>
          <cell r="CJ202">
            <v>0</v>
          </cell>
          <cell r="CK202">
            <v>0</v>
          </cell>
          <cell r="CL202">
            <v>0</v>
          </cell>
          <cell r="CM202">
            <v>0</v>
          </cell>
          <cell r="CN202">
            <v>0</v>
          </cell>
          <cell r="CO202">
            <v>0</v>
          </cell>
          <cell r="CP202">
            <v>0</v>
          </cell>
          <cell r="CQ202">
            <v>0</v>
          </cell>
          <cell r="CR202">
            <v>0</v>
          </cell>
          <cell r="CS202">
            <v>0</v>
          </cell>
          <cell r="CT202">
            <v>0</v>
          </cell>
          <cell r="CU202">
            <v>0</v>
          </cell>
          <cell r="CV202">
            <v>0</v>
          </cell>
          <cell r="CW202">
            <v>0</v>
          </cell>
          <cell r="CX202">
            <v>0</v>
          </cell>
          <cell r="CY202">
            <v>0</v>
          </cell>
          <cell r="CZ202">
            <v>0</v>
          </cell>
          <cell r="DA202">
            <v>0</v>
          </cell>
          <cell r="DB202">
            <v>0</v>
          </cell>
          <cell r="DC202">
            <v>0</v>
          </cell>
          <cell r="DD202">
            <v>0</v>
          </cell>
          <cell r="DE202">
            <v>0</v>
          </cell>
          <cell r="DF202">
            <v>0</v>
          </cell>
          <cell r="DG202">
            <v>0</v>
          </cell>
          <cell r="DH202">
            <v>0</v>
          </cell>
          <cell r="DI202">
            <v>0</v>
          </cell>
          <cell r="DJ202">
            <v>0</v>
          </cell>
          <cell r="DK202">
            <v>0</v>
          </cell>
          <cell r="DL202">
            <v>0</v>
          </cell>
          <cell r="DM202">
            <v>0</v>
          </cell>
          <cell r="DN202">
            <v>0</v>
          </cell>
          <cell r="DO202">
            <v>0</v>
          </cell>
          <cell r="DP202">
            <v>0</v>
          </cell>
          <cell r="DQ202">
            <v>0</v>
          </cell>
          <cell r="DR202">
            <v>0</v>
          </cell>
          <cell r="DS202"/>
          <cell r="DT202"/>
          <cell r="DU202">
            <v>0</v>
          </cell>
          <cell r="DV202" t="str">
            <v/>
          </cell>
          <cell r="DW202" t="str">
            <v/>
          </cell>
          <cell r="DX202">
            <v>0</v>
          </cell>
          <cell r="DY202">
            <v>0</v>
          </cell>
          <cell r="DZ202">
            <v>0</v>
          </cell>
          <cell r="EA202">
            <v>0</v>
          </cell>
          <cell r="EB202">
            <v>0</v>
          </cell>
          <cell r="EC202">
            <v>0</v>
          </cell>
          <cell r="ED202">
            <v>0</v>
          </cell>
          <cell r="EE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cell r="EW202">
            <v>0</v>
          </cell>
          <cell r="EX202">
            <v>0</v>
          </cell>
          <cell r="EY202">
            <v>0</v>
          </cell>
          <cell r="EZ202">
            <v>0</v>
          </cell>
          <cell r="FA202">
            <v>0</v>
          </cell>
          <cell r="FB202">
            <v>0</v>
          </cell>
          <cell r="FC202"/>
          <cell r="FD202">
            <v>0</v>
          </cell>
          <cell r="FE202">
            <v>0</v>
          </cell>
          <cell r="FF202">
            <v>0</v>
          </cell>
          <cell r="FG202">
            <v>0</v>
          </cell>
          <cell r="FH202">
            <v>0</v>
          </cell>
          <cell r="FI202">
            <v>0</v>
          </cell>
          <cell r="FJ202">
            <v>0</v>
          </cell>
          <cell r="FK202">
            <v>0</v>
          </cell>
          <cell r="FL202">
            <v>0</v>
          </cell>
          <cell r="FM202">
            <v>0</v>
          </cell>
          <cell r="FN202">
            <v>0</v>
          </cell>
          <cell r="FO202"/>
          <cell r="FP202"/>
          <cell r="FQ202"/>
          <cell r="FR202">
            <v>0</v>
          </cell>
          <cell r="FS202">
            <v>0</v>
          </cell>
          <cell r="FT202">
            <v>0</v>
          </cell>
          <cell r="FU202">
            <v>0</v>
          </cell>
          <cell r="FV202">
            <v>0</v>
          </cell>
          <cell r="FW202">
            <v>0</v>
          </cell>
          <cell r="FX202">
            <v>0</v>
          </cell>
          <cell r="FY202">
            <v>0</v>
          </cell>
          <cell r="FZ202">
            <v>0</v>
          </cell>
          <cell r="GA202" t="str">
            <v/>
          </cell>
          <cell r="GB202">
            <v>0</v>
          </cell>
          <cell r="GC202" t="str">
            <v>CHECK - SHORT YEAR</v>
          </cell>
          <cell r="GD202"/>
          <cell r="GE202"/>
          <cell r="GF202">
            <v>0</v>
          </cell>
          <cell r="GG202">
            <v>0</v>
          </cell>
          <cell r="GH202">
            <v>0</v>
          </cell>
          <cell r="GI202"/>
          <cell r="GJ202">
            <v>0</v>
          </cell>
          <cell r="GK202">
            <v>0</v>
          </cell>
          <cell r="GL202">
            <v>0</v>
          </cell>
          <cell r="GM202">
            <v>0</v>
          </cell>
          <cell r="GN202">
            <v>0</v>
          </cell>
          <cell r="GO202">
            <v>0</v>
          </cell>
          <cell r="GP202">
            <v>0</v>
          </cell>
          <cell r="GQ202">
            <v>0</v>
          </cell>
          <cell r="GR202">
            <v>0</v>
          </cell>
          <cell r="GS202">
            <v>0</v>
          </cell>
          <cell r="GT202"/>
          <cell r="GU202">
            <v>0</v>
          </cell>
          <cell r="GV202">
            <v>0</v>
          </cell>
        </row>
        <row r="203">
          <cell r="D203" t="str">
            <v/>
          </cell>
          <cell r="E203" t="str">
            <v/>
          </cell>
          <cell r="F203" t="str">
            <v/>
          </cell>
          <cell r="G203" t="str">
            <v/>
          </cell>
          <cell r="H203" t="str">
            <v/>
          </cell>
          <cell r="I203" t="str">
            <v/>
          </cell>
          <cell r="J203" t="str">
            <v/>
          </cell>
          <cell r="K203" t="str">
            <v/>
          </cell>
          <cell r="L203"/>
          <cell r="M203"/>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cell r="BB203">
            <v>0</v>
          </cell>
          <cell r="BC203">
            <v>0</v>
          </cell>
          <cell r="BD203">
            <v>0</v>
          </cell>
          <cell r="BE203">
            <v>0</v>
          </cell>
          <cell r="BF203">
            <v>0</v>
          </cell>
          <cell r="BG203">
            <v>0</v>
          </cell>
          <cell r="BH203">
            <v>0</v>
          </cell>
          <cell r="BI203">
            <v>0</v>
          </cell>
          <cell r="BJ203">
            <v>0</v>
          </cell>
          <cell r="BK203">
            <v>0</v>
          </cell>
          <cell r="BL203">
            <v>0</v>
          </cell>
          <cell r="BM203">
            <v>0</v>
          </cell>
          <cell r="BN203">
            <v>0</v>
          </cell>
          <cell r="BO203">
            <v>0</v>
          </cell>
          <cell r="BP203">
            <v>0</v>
          </cell>
          <cell r="BQ203">
            <v>0</v>
          </cell>
          <cell r="BR203">
            <v>0</v>
          </cell>
          <cell r="BS203">
            <v>0</v>
          </cell>
          <cell r="BT203">
            <v>0</v>
          </cell>
          <cell r="BU203">
            <v>0</v>
          </cell>
          <cell r="BV203">
            <v>0</v>
          </cell>
          <cell r="BW203">
            <v>0</v>
          </cell>
          <cell r="BX203">
            <v>0</v>
          </cell>
          <cell r="BY203">
            <v>0</v>
          </cell>
          <cell r="BZ203">
            <v>0</v>
          </cell>
          <cell r="CA203">
            <v>0</v>
          </cell>
          <cell r="CB203">
            <v>0</v>
          </cell>
          <cell r="CC203">
            <v>0</v>
          </cell>
          <cell r="CD203">
            <v>0</v>
          </cell>
          <cell r="CE203">
            <v>0</v>
          </cell>
          <cell r="CF203">
            <v>0</v>
          </cell>
          <cell r="CG203">
            <v>0</v>
          </cell>
          <cell r="CH203">
            <v>0</v>
          </cell>
          <cell r="CI203">
            <v>0</v>
          </cell>
          <cell r="CJ203">
            <v>0</v>
          </cell>
          <cell r="CK203">
            <v>0</v>
          </cell>
          <cell r="CL203">
            <v>0</v>
          </cell>
          <cell r="CM203">
            <v>0</v>
          </cell>
          <cell r="CN203">
            <v>0</v>
          </cell>
          <cell r="CO203">
            <v>0</v>
          </cell>
          <cell r="CP203">
            <v>0</v>
          </cell>
          <cell r="CQ203">
            <v>0</v>
          </cell>
          <cell r="CR203">
            <v>0</v>
          </cell>
          <cell r="CS203">
            <v>0</v>
          </cell>
          <cell r="CT203">
            <v>0</v>
          </cell>
          <cell r="CU203">
            <v>0</v>
          </cell>
          <cell r="CV203">
            <v>0</v>
          </cell>
          <cell r="CW203">
            <v>0</v>
          </cell>
          <cell r="CX203">
            <v>0</v>
          </cell>
          <cell r="CY203">
            <v>0</v>
          </cell>
          <cell r="CZ203">
            <v>0</v>
          </cell>
          <cell r="DA203">
            <v>0</v>
          </cell>
          <cell r="DB203">
            <v>0</v>
          </cell>
          <cell r="DC203">
            <v>0</v>
          </cell>
          <cell r="DD203">
            <v>0</v>
          </cell>
          <cell r="DE203">
            <v>0</v>
          </cell>
          <cell r="DF203">
            <v>0</v>
          </cell>
          <cell r="DG203">
            <v>0</v>
          </cell>
          <cell r="DH203">
            <v>0</v>
          </cell>
          <cell r="DI203">
            <v>0</v>
          </cell>
          <cell r="DJ203">
            <v>0</v>
          </cell>
          <cell r="DK203">
            <v>0</v>
          </cell>
          <cell r="DL203">
            <v>0</v>
          </cell>
          <cell r="DM203">
            <v>0</v>
          </cell>
          <cell r="DN203">
            <v>0</v>
          </cell>
          <cell r="DO203">
            <v>0</v>
          </cell>
          <cell r="DP203">
            <v>0</v>
          </cell>
          <cell r="DQ203">
            <v>0</v>
          </cell>
          <cell r="DR203">
            <v>0</v>
          </cell>
          <cell r="DS203"/>
          <cell r="DT203"/>
          <cell r="DU203">
            <v>0</v>
          </cell>
          <cell r="DV203" t="str">
            <v/>
          </cell>
          <cell r="DW203" t="str">
            <v/>
          </cell>
          <cell r="DX203">
            <v>0</v>
          </cell>
          <cell r="DY203">
            <v>0</v>
          </cell>
          <cell r="DZ203">
            <v>0</v>
          </cell>
          <cell r="EA203">
            <v>0</v>
          </cell>
          <cell r="EB203">
            <v>0</v>
          </cell>
          <cell r="EC203">
            <v>0</v>
          </cell>
          <cell r="ED203">
            <v>0</v>
          </cell>
          <cell r="EE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cell r="EW203">
            <v>0</v>
          </cell>
          <cell r="EX203">
            <v>0</v>
          </cell>
          <cell r="EY203">
            <v>0</v>
          </cell>
          <cell r="EZ203">
            <v>0</v>
          </cell>
          <cell r="FA203">
            <v>0</v>
          </cell>
          <cell r="FB203">
            <v>0</v>
          </cell>
          <cell r="FC203"/>
          <cell r="FD203">
            <v>0</v>
          </cell>
          <cell r="FE203">
            <v>0</v>
          </cell>
          <cell r="FF203">
            <v>0</v>
          </cell>
          <cell r="FG203">
            <v>0</v>
          </cell>
          <cell r="FH203">
            <v>0</v>
          </cell>
          <cell r="FI203">
            <v>0</v>
          </cell>
          <cell r="FJ203">
            <v>0</v>
          </cell>
          <cell r="FK203">
            <v>0</v>
          </cell>
          <cell r="FL203">
            <v>0</v>
          </cell>
          <cell r="FM203">
            <v>0</v>
          </cell>
          <cell r="FN203">
            <v>0</v>
          </cell>
          <cell r="FO203"/>
          <cell r="FP203"/>
          <cell r="FQ203"/>
          <cell r="FR203">
            <v>0</v>
          </cell>
          <cell r="FS203">
            <v>0</v>
          </cell>
          <cell r="FT203">
            <v>0</v>
          </cell>
          <cell r="FU203">
            <v>0</v>
          </cell>
          <cell r="FV203">
            <v>0</v>
          </cell>
          <cell r="FW203">
            <v>0</v>
          </cell>
          <cell r="FX203">
            <v>0</v>
          </cell>
          <cell r="FY203">
            <v>0</v>
          </cell>
          <cell r="FZ203">
            <v>0</v>
          </cell>
          <cell r="GA203" t="str">
            <v/>
          </cell>
          <cell r="GB203">
            <v>0</v>
          </cell>
          <cell r="GC203" t="str">
            <v>CHECK - SHORT YEAR</v>
          </cell>
          <cell r="GD203"/>
          <cell r="GE203"/>
          <cell r="GF203">
            <v>0</v>
          </cell>
          <cell r="GG203">
            <v>0</v>
          </cell>
          <cell r="GH203">
            <v>0</v>
          </cell>
          <cell r="GI203"/>
          <cell r="GJ203">
            <v>0</v>
          </cell>
          <cell r="GK203">
            <v>0</v>
          </cell>
          <cell r="GL203">
            <v>0</v>
          </cell>
          <cell r="GM203">
            <v>0</v>
          </cell>
          <cell r="GN203">
            <v>0</v>
          </cell>
          <cell r="GO203">
            <v>0</v>
          </cell>
          <cell r="GP203">
            <v>0</v>
          </cell>
          <cell r="GQ203">
            <v>0</v>
          </cell>
          <cell r="GR203">
            <v>0</v>
          </cell>
          <cell r="GS203">
            <v>0</v>
          </cell>
          <cell r="GT203"/>
          <cell r="GU203">
            <v>0</v>
          </cell>
          <cell r="GV203">
            <v>0</v>
          </cell>
        </row>
        <row r="204">
          <cell r="D204" t="str">
            <v/>
          </cell>
          <cell r="E204" t="str">
            <v/>
          </cell>
          <cell r="F204" t="str">
            <v/>
          </cell>
          <cell r="G204" t="str">
            <v/>
          </cell>
          <cell r="H204" t="str">
            <v/>
          </cell>
          <cell r="I204" t="str">
            <v/>
          </cell>
          <cell r="J204" t="str">
            <v/>
          </cell>
          <cell r="K204" t="str">
            <v/>
          </cell>
          <cell r="L204"/>
          <cell r="M204"/>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0</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cell r="CE204">
            <v>0</v>
          </cell>
          <cell r="CF204">
            <v>0</v>
          </cell>
          <cell r="CG204">
            <v>0</v>
          </cell>
          <cell r="CH204">
            <v>0</v>
          </cell>
          <cell r="CI204">
            <v>0</v>
          </cell>
          <cell r="CJ204">
            <v>0</v>
          </cell>
          <cell r="CK204">
            <v>0</v>
          </cell>
          <cell r="CL204">
            <v>0</v>
          </cell>
          <cell r="CM204">
            <v>0</v>
          </cell>
          <cell r="CN204">
            <v>0</v>
          </cell>
          <cell r="CO204">
            <v>0</v>
          </cell>
          <cell r="CP204">
            <v>0</v>
          </cell>
          <cell r="CQ204">
            <v>0</v>
          </cell>
          <cell r="CR204">
            <v>0</v>
          </cell>
          <cell r="CS204">
            <v>0</v>
          </cell>
          <cell r="CT204">
            <v>0</v>
          </cell>
          <cell r="CU204">
            <v>0</v>
          </cell>
          <cell r="CV204">
            <v>0</v>
          </cell>
          <cell r="CW204">
            <v>0</v>
          </cell>
          <cell r="CX204">
            <v>0</v>
          </cell>
          <cell r="CY204">
            <v>0</v>
          </cell>
          <cell r="CZ204">
            <v>0</v>
          </cell>
          <cell r="DA204">
            <v>0</v>
          </cell>
          <cell r="DB204">
            <v>0</v>
          </cell>
          <cell r="DC204">
            <v>0</v>
          </cell>
          <cell r="DD204">
            <v>0</v>
          </cell>
          <cell r="DE204">
            <v>0</v>
          </cell>
          <cell r="DF204">
            <v>0</v>
          </cell>
          <cell r="DG204">
            <v>0</v>
          </cell>
          <cell r="DH204">
            <v>0</v>
          </cell>
          <cell r="DI204">
            <v>0</v>
          </cell>
          <cell r="DJ204">
            <v>0</v>
          </cell>
          <cell r="DK204">
            <v>0</v>
          </cell>
          <cell r="DL204">
            <v>0</v>
          </cell>
          <cell r="DM204">
            <v>0</v>
          </cell>
          <cell r="DN204">
            <v>0</v>
          </cell>
          <cell r="DO204">
            <v>0</v>
          </cell>
          <cell r="DP204">
            <v>0</v>
          </cell>
          <cell r="DQ204">
            <v>0</v>
          </cell>
          <cell r="DR204">
            <v>0</v>
          </cell>
          <cell r="DS204"/>
          <cell r="DT204"/>
          <cell r="DU204">
            <v>0</v>
          </cell>
          <cell r="DV204" t="str">
            <v/>
          </cell>
          <cell r="DW204" t="str">
            <v/>
          </cell>
          <cell r="DX204">
            <v>0</v>
          </cell>
          <cell r="DY204">
            <v>0</v>
          </cell>
          <cell r="DZ204">
            <v>0</v>
          </cell>
          <cell r="EA204">
            <v>0</v>
          </cell>
          <cell r="EB204">
            <v>0</v>
          </cell>
          <cell r="EC204">
            <v>0</v>
          </cell>
          <cell r="ED204">
            <v>0</v>
          </cell>
          <cell r="EE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cell r="EW204">
            <v>0</v>
          </cell>
          <cell r="EX204">
            <v>0</v>
          </cell>
          <cell r="EY204">
            <v>0</v>
          </cell>
          <cell r="EZ204">
            <v>0</v>
          </cell>
          <cell r="FA204">
            <v>0</v>
          </cell>
          <cell r="FB204">
            <v>0</v>
          </cell>
          <cell r="FC204"/>
          <cell r="FD204">
            <v>0</v>
          </cell>
          <cell r="FE204">
            <v>0</v>
          </cell>
          <cell r="FF204">
            <v>0</v>
          </cell>
          <cell r="FG204">
            <v>0</v>
          </cell>
          <cell r="FH204">
            <v>0</v>
          </cell>
          <cell r="FI204">
            <v>0</v>
          </cell>
          <cell r="FJ204">
            <v>0</v>
          </cell>
          <cell r="FK204">
            <v>0</v>
          </cell>
          <cell r="FL204">
            <v>0</v>
          </cell>
          <cell r="FM204">
            <v>0</v>
          </cell>
          <cell r="FN204">
            <v>0</v>
          </cell>
          <cell r="FO204"/>
          <cell r="FP204"/>
          <cell r="FQ204"/>
          <cell r="FR204">
            <v>0</v>
          </cell>
          <cell r="FS204">
            <v>0</v>
          </cell>
          <cell r="FT204">
            <v>0</v>
          </cell>
          <cell r="FU204">
            <v>0</v>
          </cell>
          <cell r="FV204">
            <v>0</v>
          </cell>
          <cell r="FW204">
            <v>0</v>
          </cell>
          <cell r="FX204">
            <v>0</v>
          </cell>
          <cell r="FY204">
            <v>0</v>
          </cell>
          <cell r="FZ204">
            <v>0</v>
          </cell>
          <cell r="GA204" t="str">
            <v/>
          </cell>
          <cell r="GB204">
            <v>0</v>
          </cell>
          <cell r="GC204" t="str">
            <v>CHECK - SHORT YEAR</v>
          </cell>
          <cell r="GD204"/>
          <cell r="GE204"/>
          <cell r="GF204">
            <v>0</v>
          </cell>
          <cell r="GG204">
            <v>0</v>
          </cell>
          <cell r="GH204">
            <v>0</v>
          </cell>
          <cell r="GI204"/>
          <cell r="GJ204">
            <v>0</v>
          </cell>
          <cell r="GK204">
            <v>0</v>
          </cell>
          <cell r="GL204">
            <v>0</v>
          </cell>
          <cell r="GM204">
            <v>0</v>
          </cell>
          <cell r="GN204">
            <v>0</v>
          </cell>
          <cell r="GO204">
            <v>0</v>
          </cell>
          <cell r="GP204">
            <v>0</v>
          </cell>
          <cell r="GQ204">
            <v>0</v>
          </cell>
          <cell r="GR204">
            <v>0</v>
          </cell>
          <cell r="GS204">
            <v>0</v>
          </cell>
          <cell r="GT204"/>
          <cell r="GU204">
            <v>0</v>
          </cell>
          <cell r="GV204">
            <v>0</v>
          </cell>
        </row>
        <row r="205">
          <cell r="D205" t="str">
            <v/>
          </cell>
          <cell r="E205" t="str">
            <v/>
          </cell>
          <cell r="F205" t="str">
            <v/>
          </cell>
          <cell r="G205" t="str">
            <v/>
          </cell>
          <cell r="H205" t="str">
            <v/>
          </cell>
          <cell r="I205" t="str">
            <v/>
          </cell>
          <cell r="J205" t="str">
            <v/>
          </cell>
          <cell r="K205" t="str">
            <v/>
          </cell>
          <cell r="L205"/>
          <cell r="M205"/>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E205">
            <v>0</v>
          </cell>
          <cell r="BF205">
            <v>0</v>
          </cell>
          <cell r="BG205">
            <v>0</v>
          </cell>
          <cell r="BH205">
            <v>0</v>
          </cell>
          <cell r="BI205">
            <v>0</v>
          </cell>
          <cell r="BJ205">
            <v>0</v>
          </cell>
          <cell r="BK205">
            <v>0</v>
          </cell>
          <cell r="BL205">
            <v>0</v>
          </cell>
          <cell r="BM205">
            <v>0</v>
          </cell>
          <cell r="BN205">
            <v>0</v>
          </cell>
          <cell r="BO205">
            <v>0</v>
          </cell>
          <cell r="BP205">
            <v>0</v>
          </cell>
          <cell r="BQ205">
            <v>0</v>
          </cell>
          <cell r="BR205">
            <v>0</v>
          </cell>
          <cell r="BS205">
            <v>0</v>
          </cell>
          <cell r="BT205">
            <v>0</v>
          </cell>
          <cell r="BU205">
            <v>0</v>
          </cell>
          <cell r="BV205">
            <v>0</v>
          </cell>
          <cell r="BW205">
            <v>0</v>
          </cell>
          <cell r="BX205">
            <v>0</v>
          </cell>
          <cell r="BY205">
            <v>0</v>
          </cell>
          <cell r="BZ205">
            <v>0</v>
          </cell>
          <cell r="CA205">
            <v>0</v>
          </cell>
          <cell r="CB205">
            <v>0</v>
          </cell>
          <cell r="CC205">
            <v>0</v>
          </cell>
          <cell r="CD205">
            <v>0</v>
          </cell>
          <cell r="CE205">
            <v>0</v>
          </cell>
          <cell r="CF205">
            <v>0</v>
          </cell>
          <cell r="CG205">
            <v>0</v>
          </cell>
          <cell r="CH205">
            <v>0</v>
          </cell>
          <cell r="CI205">
            <v>0</v>
          </cell>
          <cell r="CJ205">
            <v>0</v>
          </cell>
          <cell r="CK205">
            <v>0</v>
          </cell>
          <cell r="CL205">
            <v>0</v>
          </cell>
          <cell r="CM205">
            <v>0</v>
          </cell>
          <cell r="CN205">
            <v>0</v>
          </cell>
          <cell r="CO205">
            <v>0</v>
          </cell>
          <cell r="CP205">
            <v>0</v>
          </cell>
          <cell r="CQ205">
            <v>0</v>
          </cell>
          <cell r="CR205">
            <v>0</v>
          </cell>
          <cell r="CS205">
            <v>0</v>
          </cell>
          <cell r="CT205">
            <v>0</v>
          </cell>
          <cell r="CU205">
            <v>0</v>
          </cell>
          <cell r="CV205">
            <v>0</v>
          </cell>
          <cell r="CW205">
            <v>0</v>
          </cell>
          <cell r="CX205">
            <v>0</v>
          </cell>
          <cell r="CY205">
            <v>0</v>
          </cell>
          <cell r="CZ205">
            <v>0</v>
          </cell>
          <cell r="DA205">
            <v>0</v>
          </cell>
          <cell r="DB205">
            <v>0</v>
          </cell>
          <cell r="DC205">
            <v>0</v>
          </cell>
          <cell r="DD205">
            <v>0</v>
          </cell>
          <cell r="DE205">
            <v>0</v>
          </cell>
          <cell r="DF205">
            <v>0</v>
          </cell>
          <cell r="DG205">
            <v>0</v>
          </cell>
          <cell r="DH205">
            <v>0</v>
          </cell>
          <cell r="DI205">
            <v>0</v>
          </cell>
          <cell r="DJ205">
            <v>0</v>
          </cell>
          <cell r="DK205">
            <v>0</v>
          </cell>
          <cell r="DL205">
            <v>0</v>
          </cell>
          <cell r="DM205">
            <v>0</v>
          </cell>
          <cell r="DN205">
            <v>0</v>
          </cell>
          <cell r="DO205">
            <v>0</v>
          </cell>
          <cell r="DP205">
            <v>0</v>
          </cell>
          <cell r="DQ205">
            <v>0</v>
          </cell>
          <cell r="DR205">
            <v>0</v>
          </cell>
          <cell r="DS205"/>
          <cell r="DT205"/>
          <cell r="DU205">
            <v>0</v>
          </cell>
          <cell r="DV205" t="str">
            <v/>
          </cell>
          <cell r="DW205" t="str">
            <v/>
          </cell>
          <cell r="DX205">
            <v>0</v>
          </cell>
          <cell r="DY205">
            <v>0</v>
          </cell>
          <cell r="DZ205">
            <v>0</v>
          </cell>
          <cell r="EA205">
            <v>0</v>
          </cell>
          <cell r="EB205">
            <v>0</v>
          </cell>
          <cell r="EC205">
            <v>0</v>
          </cell>
          <cell r="ED205">
            <v>0</v>
          </cell>
          <cell r="EE205">
            <v>0</v>
          </cell>
          <cell r="EF205">
            <v>0</v>
          </cell>
          <cell r="EG205">
            <v>0</v>
          </cell>
          <cell r="EH205">
            <v>0</v>
          </cell>
          <cell r="EI205">
            <v>0</v>
          </cell>
          <cell r="EJ205">
            <v>0</v>
          </cell>
          <cell r="EK205">
            <v>0</v>
          </cell>
          <cell r="EL205">
            <v>0</v>
          </cell>
          <cell r="EM205">
            <v>0</v>
          </cell>
          <cell r="EN205">
            <v>0</v>
          </cell>
          <cell r="EO205">
            <v>0</v>
          </cell>
          <cell r="EP205">
            <v>0</v>
          </cell>
          <cell r="EQ205">
            <v>0</v>
          </cell>
          <cell r="ER205">
            <v>0</v>
          </cell>
          <cell r="ES205">
            <v>0</v>
          </cell>
          <cell r="ET205">
            <v>0</v>
          </cell>
          <cell r="EU205">
            <v>0</v>
          </cell>
          <cell r="EV205">
            <v>0</v>
          </cell>
          <cell r="EW205">
            <v>0</v>
          </cell>
          <cell r="EX205">
            <v>0</v>
          </cell>
          <cell r="EY205">
            <v>0</v>
          </cell>
          <cell r="EZ205">
            <v>0</v>
          </cell>
          <cell r="FA205">
            <v>0</v>
          </cell>
          <cell r="FB205">
            <v>0</v>
          </cell>
          <cell r="FC205"/>
          <cell r="FD205">
            <v>0</v>
          </cell>
          <cell r="FE205">
            <v>0</v>
          </cell>
          <cell r="FF205">
            <v>0</v>
          </cell>
          <cell r="FG205">
            <v>0</v>
          </cell>
          <cell r="FH205">
            <v>0</v>
          </cell>
          <cell r="FI205">
            <v>0</v>
          </cell>
          <cell r="FJ205">
            <v>0</v>
          </cell>
          <cell r="FK205">
            <v>0</v>
          </cell>
          <cell r="FL205">
            <v>0</v>
          </cell>
          <cell r="FM205">
            <v>0</v>
          </cell>
          <cell r="FN205">
            <v>0</v>
          </cell>
          <cell r="FO205"/>
          <cell r="FP205"/>
          <cell r="FQ205"/>
          <cell r="FR205">
            <v>0</v>
          </cell>
          <cell r="FS205">
            <v>0</v>
          </cell>
          <cell r="FT205">
            <v>0</v>
          </cell>
          <cell r="FU205">
            <v>0</v>
          </cell>
          <cell r="FV205">
            <v>0</v>
          </cell>
          <cell r="FW205">
            <v>0</v>
          </cell>
          <cell r="FX205">
            <v>0</v>
          </cell>
          <cell r="FY205">
            <v>0</v>
          </cell>
          <cell r="FZ205">
            <v>0</v>
          </cell>
          <cell r="GA205" t="str">
            <v/>
          </cell>
          <cell r="GB205">
            <v>0</v>
          </cell>
          <cell r="GC205" t="str">
            <v>CHECK - SHORT YEAR</v>
          </cell>
          <cell r="GD205"/>
          <cell r="GE205"/>
          <cell r="GF205">
            <v>0</v>
          </cell>
          <cell r="GG205">
            <v>0</v>
          </cell>
          <cell r="GH205">
            <v>0</v>
          </cell>
          <cell r="GI205"/>
          <cell r="GJ205">
            <v>0</v>
          </cell>
          <cell r="GK205">
            <v>0</v>
          </cell>
          <cell r="GL205">
            <v>0</v>
          </cell>
          <cell r="GM205">
            <v>0</v>
          </cell>
          <cell r="GN205">
            <v>0</v>
          </cell>
          <cell r="GO205">
            <v>0</v>
          </cell>
          <cell r="GP205">
            <v>0</v>
          </cell>
          <cell r="GQ205">
            <v>0</v>
          </cell>
          <cell r="GR205">
            <v>0</v>
          </cell>
          <cell r="GS205">
            <v>0</v>
          </cell>
          <cell r="GT205"/>
          <cell r="GU205">
            <v>0</v>
          </cell>
          <cell r="GV205">
            <v>0</v>
          </cell>
        </row>
        <row r="206">
          <cell r="D206" t="str">
            <v/>
          </cell>
          <cell r="E206" t="str">
            <v/>
          </cell>
          <cell r="F206" t="str">
            <v/>
          </cell>
          <cell r="G206" t="str">
            <v/>
          </cell>
          <cell r="H206" t="str">
            <v/>
          </cell>
          <cell r="I206" t="str">
            <v/>
          </cell>
          <cell r="J206" t="str">
            <v/>
          </cell>
          <cell r="K206" t="str">
            <v/>
          </cell>
          <cell r="L206"/>
          <cell r="M206"/>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v>
          </cell>
          <cell r="CA206">
            <v>0</v>
          </cell>
          <cell r="CB206">
            <v>0</v>
          </cell>
          <cell r="CC206">
            <v>0</v>
          </cell>
          <cell r="CD206">
            <v>0</v>
          </cell>
          <cell r="CE206">
            <v>0</v>
          </cell>
          <cell r="CF206">
            <v>0</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v>
          </cell>
          <cell r="CU206">
            <v>0</v>
          </cell>
          <cell r="CV206">
            <v>0</v>
          </cell>
          <cell r="CW206">
            <v>0</v>
          </cell>
          <cell r="CX206">
            <v>0</v>
          </cell>
          <cell r="CY206">
            <v>0</v>
          </cell>
          <cell r="CZ206">
            <v>0</v>
          </cell>
          <cell r="DA206">
            <v>0</v>
          </cell>
          <cell r="DB206">
            <v>0</v>
          </cell>
          <cell r="DC206">
            <v>0</v>
          </cell>
          <cell r="DD206">
            <v>0</v>
          </cell>
          <cell r="DE206">
            <v>0</v>
          </cell>
          <cell r="DF206">
            <v>0</v>
          </cell>
          <cell r="DG206">
            <v>0</v>
          </cell>
          <cell r="DH206">
            <v>0</v>
          </cell>
          <cell r="DI206">
            <v>0</v>
          </cell>
          <cell r="DJ206">
            <v>0</v>
          </cell>
          <cell r="DK206">
            <v>0</v>
          </cell>
          <cell r="DL206">
            <v>0</v>
          </cell>
          <cell r="DM206">
            <v>0</v>
          </cell>
          <cell r="DN206">
            <v>0</v>
          </cell>
          <cell r="DO206">
            <v>0</v>
          </cell>
          <cell r="DP206">
            <v>0</v>
          </cell>
          <cell r="DQ206">
            <v>0</v>
          </cell>
          <cell r="DR206">
            <v>0</v>
          </cell>
          <cell r="DS206"/>
          <cell r="DT206"/>
          <cell r="DU206">
            <v>0</v>
          </cell>
          <cell r="DV206" t="str">
            <v/>
          </cell>
          <cell r="DW206" t="str">
            <v/>
          </cell>
          <cell r="DX206">
            <v>0</v>
          </cell>
          <cell r="DY206">
            <v>0</v>
          </cell>
          <cell r="DZ206">
            <v>0</v>
          </cell>
          <cell r="EA206">
            <v>0</v>
          </cell>
          <cell r="EB206">
            <v>0</v>
          </cell>
          <cell r="EC206">
            <v>0</v>
          </cell>
          <cell r="ED206">
            <v>0</v>
          </cell>
          <cell r="EE206">
            <v>0</v>
          </cell>
          <cell r="EF206">
            <v>0</v>
          </cell>
          <cell r="EG206">
            <v>0</v>
          </cell>
          <cell r="EH206">
            <v>0</v>
          </cell>
          <cell r="EI206">
            <v>0</v>
          </cell>
          <cell r="EJ206">
            <v>0</v>
          </cell>
          <cell r="EK206">
            <v>0</v>
          </cell>
          <cell r="EL206">
            <v>0</v>
          </cell>
          <cell r="EM206">
            <v>0</v>
          </cell>
          <cell r="EN206">
            <v>0</v>
          </cell>
          <cell r="EO206">
            <v>0</v>
          </cell>
          <cell r="EP206">
            <v>0</v>
          </cell>
          <cell r="EQ206">
            <v>0</v>
          </cell>
          <cell r="ER206">
            <v>0</v>
          </cell>
          <cell r="ES206">
            <v>0</v>
          </cell>
          <cell r="ET206">
            <v>0</v>
          </cell>
          <cell r="EU206">
            <v>0</v>
          </cell>
          <cell r="EV206">
            <v>0</v>
          </cell>
          <cell r="EW206">
            <v>0</v>
          </cell>
          <cell r="EX206">
            <v>0</v>
          </cell>
          <cell r="EY206">
            <v>0</v>
          </cell>
          <cell r="EZ206">
            <v>0</v>
          </cell>
          <cell r="FA206">
            <v>0</v>
          </cell>
          <cell r="FB206">
            <v>0</v>
          </cell>
          <cell r="FC206"/>
          <cell r="FD206">
            <v>0</v>
          </cell>
          <cell r="FE206">
            <v>0</v>
          </cell>
          <cell r="FF206">
            <v>0</v>
          </cell>
          <cell r="FG206">
            <v>0</v>
          </cell>
          <cell r="FH206">
            <v>0</v>
          </cell>
          <cell r="FI206">
            <v>0</v>
          </cell>
          <cell r="FJ206">
            <v>0</v>
          </cell>
          <cell r="FK206">
            <v>0</v>
          </cell>
          <cell r="FL206">
            <v>0</v>
          </cell>
          <cell r="FM206">
            <v>0</v>
          </cell>
          <cell r="FN206">
            <v>0</v>
          </cell>
          <cell r="FO206"/>
          <cell r="FP206"/>
          <cell r="FQ206"/>
          <cell r="FR206">
            <v>0</v>
          </cell>
          <cell r="FS206">
            <v>0</v>
          </cell>
          <cell r="FT206">
            <v>0</v>
          </cell>
          <cell r="FU206">
            <v>0</v>
          </cell>
          <cell r="FV206">
            <v>0</v>
          </cell>
          <cell r="FW206">
            <v>0</v>
          </cell>
          <cell r="FX206">
            <v>0</v>
          </cell>
          <cell r="FY206">
            <v>0</v>
          </cell>
          <cell r="FZ206">
            <v>0</v>
          </cell>
          <cell r="GA206" t="str">
            <v/>
          </cell>
          <cell r="GB206">
            <v>0</v>
          </cell>
          <cell r="GC206" t="str">
            <v>CHECK - SHORT YEAR</v>
          </cell>
          <cell r="GD206"/>
          <cell r="GE206"/>
          <cell r="GF206">
            <v>0</v>
          </cell>
          <cell r="GG206">
            <v>0</v>
          </cell>
          <cell r="GH206">
            <v>0</v>
          </cell>
          <cell r="GI206"/>
          <cell r="GJ206">
            <v>0</v>
          </cell>
          <cell r="GK206">
            <v>0</v>
          </cell>
          <cell r="GL206">
            <v>0</v>
          </cell>
          <cell r="GM206">
            <v>0</v>
          </cell>
          <cell r="GN206">
            <v>0</v>
          </cell>
          <cell r="GO206">
            <v>0</v>
          </cell>
          <cell r="GP206">
            <v>0</v>
          </cell>
          <cell r="GQ206">
            <v>0</v>
          </cell>
          <cell r="GR206">
            <v>0</v>
          </cell>
          <cell r="GS206">
            <v>0</v>
          </cell>
          <cell r="GT206"/>
          <cell r="GU206">
            <v>0</v>
          </cell>
          <cell r="GV206">
            <v>0</v>
          </cell>
        </row>
        <row r="207">
          <cell r="D207" t="str">
            <v/>
          </cell>
          <cell r="E207" t="str">
            <v/>
          </cell>
          <cell r="F207" t="str">
            <v/>
          </cell>
          <cell r="G207" t="str">
            <v/>
          </cell>
          <cell r="H207" t="str">
            <v/>
          </cell>
          <cell r="I207" t="str">
            <v/>
          </cell>
          <cell r="J207" t="str">
            <v/>
          </cell>
          <cell r="K207" t="str">
            <v/>
          </cell>
          <cell r="L207"/>
          <cell r="M207"/>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v>
          </cell>
          <cell r="BF207">
            <v>0</v>
          </cell>
          <cell r="BG207">
            <v>0</v>
          </cell>
          <cell r="BH207">
            <v>0</v>
          </cell>
          <cell r="BI207">
            <v>0</v>
          </cell>
          <cell r="BJ207">
            <v>0</v>
          </cell>
          <cell r="BK207">
            <v>0</v>
          </cell>
          <cell r="BL207">
            <v>0</v>
          </cell>
          <cell r="BM207">
            <v>0</v>
          </cell>
          <cell r="BN207">
            <v>0</v>
          </cell>
          <cell r="BO207">
            <v>0</v>
          </cell>
          <cell r="BP207">
            <v>0</v>
          </cell>
          <cell r="BQ207">
            <v>0</v>
          </cell>
          <cell r="BR207">
            <v>0</v>
          </cell>
          <cell r="BS207">
            <v>0</v>
          </cell>
          <cell r="BT207">
            <v>0</v>
          </cell>
          <cell r="BU207">
            <v>0</v>
          </cell>
          <cell r="BV207">
            <v>0</v>
          </cell>
          <cell r="BW207">
            <v>0</v>
          </cell>
          <cell r="BX207">
            <v>0</v>
          </cell>
          <cell r="BY207">
            <v>0</v>
          </cell>
          <cell r="BZ207">
            <v>0</v>
          </cell>
          <cell r="CA207">
            <v>0</v>
          </cell>
          <cell r="CB207">
            <v>0</v>
          </cell>
          <cell r="CC207">
            <v>0</v>
          </cell>
          <cell r="CD207">
            <v>0</v>
          </cell>
          <cell r="CE207">
            <v>0</v>
          </cell>
          <cell r="CF207">
            <v>0</v>
          </cell>
          <cell r="CG207">
            <v>0</v>
          </cell>
          <cell r="CH207">
            <v>0</v>
          </cell>
          <cell r="CI207">
            <v>0</v>
          </cell>
          <cell r="CJ207">
            <v>0</v>
          </cell>
          <cell r="CK207">
            <v>0</v>
          </cell>
          <cell r="CL207">
            <v>0</v>
          </cell>
          <cell r="CM207">
            <v>0</v>
          </cell>
          <cell r="CN207">
            <v>0</v>
          </cell>
          <cell r="CO207">
            <v>0</v>
          </cell>
          <cell r="CP207">
            <v>0</v>
          </cell>
          <cell r="CQ207">
            <v>0</v>
          </cell>
          <cell r="CR207">
            <v>0</v>
          </cell>
          <cell r="CS207">
            <v>0</v>
          </cell>
          <cell r="CT207">
            <v>0</v>
          </cell>
          <cell r="CU207">
            <v>0</v>
          </cell>
          <cell r="CV207">
            <v>0</v>
          </cell>
          <cell r="CW207">
            <v>0</v>
          </cell>
          <cell r="CX207">
            <v>0</v>
          </cell>
          <cell r="CY207">
            <v>0</v>
          </cell>
          <cell r="CZ207">
            <v>0</v>
          </cell>
          <cell r="DA207">
            <v>0</v>
          </cell>
          <cell r="DB207">
            <v>0</v>
          </cell>
          <cell r="DC207">
            <v>0</v>
          </cell>
          <cell r="DD207">
            <v>0</v>
          </cell>
          <cell r="DE207">
            <v>0</v>
          </cell>
          <cell r="DF207">
            <v>0</v>
          </cell>
          <cell r="DG207">
            <v>0</v>
          </cell>
          <cell r="DH207">
            <v>0</v>
          </cell>
          <cell r="DI207">
            <v>0</v>
          </cell>
          <cell r="DJ207">
            <v>0</v>
          </cell>
          <cell r="DK207">
            <v>0</v>
          </cell>
          <cell r="DL207">
            <v>0</v>
          </cell>
          <cell r="DM207">
            <v>0</v>
          </cell>
          <cell r="DN207">
            <v>0</v>
          </cell>
          <cell r="DO207">
            <v>0</v>
          </cell>
          <cell r="DP207">
            <v>0</v>
          </cell>
          <cell r="DQ207">
            <v>0</v>
          </cell>
          <cell r="DR207">
            <v>0</v>
          </cell>
          <cell r="DS207"/>
          <cell r="DT207"/>
          <cell r="DU207">
            <v>0</v>
          </cell>
          <cell r="DV207" t="str">
            <v/>
          </cell>
          <cell r="DW207" t="str">
            <v/>
          </cell>
          <cell r="DX207">
            <v>0</v>
          </cell>
          <cell r="DY207">
            <v>0</v>
          </cell>
          <cell r="DZ207">
            <v>0</v>
          </cell>
          <cell r="EA207">
            <v>0</v>
          </cell>
          <cell r="EB207">
            <v>0</v>
          </cell>
          <cell r="EC207">
            <v>0</v>
          </cell>
          <cell r="ED207">
            <v>0</v>
          </cell>
          <cell r="EE207">
            <v>0</v>
          </cell>
          <cell r="EF207">
            <v>0</v>
          </cell>
          <cell r="EG207">
            <v>0</v>
          </cell>
          <cell r="EH207">
            <v>0</v>
          </cell>
          <cell r="EI207">
            <v>0</v>
          </cell>
          <cell r="EJ207">
            <v>0</v>
          </cell>
          <cell r="EK207">
            <v>0</v>
          </cell>
          <cell r="EL207">
            <v>0</v>
          </cell>
          <cell r="EM207">
            <v>0</v>
          </cell>
          <cell r="EN207">
            <v>0</v>
          </cell>
          <cell r="EO207">
            <v>0</v>
          </cell>
          <cell r="EP207">
            <v>0</v>
          </cell>
          <cell r="EQ207">
            <v>0</v>
          </cell>
          <cell r="ER207">
            <v>0</v>
          </cell>
          <cell r="ES207">
            <v>0</v>
          </cell>
          <cell r="ET207">
            <v>0</v>
          </cell>
          <cell r="EU207">
            <v>0</v>
          </cell>
          <cell r="EV207">
            <v>0</v>
          </cell>
          <cell r="EW207">
            <v>0</v>
          </cell>
          <cell r="EX207">
            <v>0</v>
          </cell>
          <cell r="EY207">
            <v>0</v>
          </cell>
          <cell r="EZ207">
            <v>0</v>
          </cell>
          <cell r="FA207">
            <v>0</v>
          </cell>
          <cell r="FB207">
            <v>0</v>
          </cell>
          <cell r="FC207"/>
          <cell r="FD207">
            <v>0</v>
          </cell>
          <cell r="FE207">
            <v>0</v>
          </cell>
          <cell r="FF207">
            <v>0</v>
          </cell>
          <cell r="FG207">
            <v>0</v>
          </cell>
          <cell r="FH207">
            <v>0</v>
          </cell>
          <cell r="FI207">
            <v>0</v>
          </cell>
          <cell r="FJ207">
            <v>0</v>
          </cell>
          <cell r="FK207">
            <v>0</v>
          </cell>
          <cell r="FL207">
            <v>0</v>
          </cell>
          <cell r="FM207">
            <v>0</v>
          </cell>
          <cell r="FN207">
            <v>0</v>
          </cell>
          <cell r="FO207"/>
          <cell r="FP207"/>
          <cell r="FQ207"/>
          <cell r="FR207">
            <v>0</v>
          </cell>
          <cell r="FS207">
            <v>0</v>
          </cell>
          <cell r="FT207">
            <v>0</v>
          </cell>
          <cell r="FU207">
            <v>0</v>
          </cell>
          <cell r="FV207">
            <v>0</v>
          </cell>
          <cell r="FW207">
            <v>0</v>
          </cell>
          <cell r="FX207">
            <v>0</v>
          </cell>
          <cell r="FY207">
            <v>0</v>
          </cell>
          <cell r="FZ207">
            <v>0</v>
          </cell>
          <cell r="GA207" t="str">
            <v/>
          </cell>
          <cell r="GB207">
            <v>0</v>
          </cell>
          <cell r="GC207" t="str">
            <v>CHECK - SHORT YEAR</v>
          </cell>
          <cell r="GD207"/>
          <cell r="GE207"/>
          <cell r="GF207">
            <v>0</v>
          </cell>
          <cell r="GG207">
            <v>0</v>
          </cell>
          <cell r="GH207">
            <v>0</v>
          </cell>
          <cell r="GI207"/>
          <cell r="GJ207">
            <v>0</v>
          </cell>
          <cell r="GK207">
            <v>0</v>
          </cell>
          <cell r="GL207">
            <v>0</v>
          </cell>
          <cell r="GM207">
            <v>0</v>
          </cell>
          <cell r="GN207">
            <v>0</v>
          </cell>
          <cell r="GO207">
            <v>0</v>
          </cell>
          <cell r="GP207">
            <v>0</v>
          </cell>
          <cell r="GQ207">
            <v>0</v>
          </cell>
          <cell r="GR207">
            <v>0</v>
          </cell>
          <cell r="GS207">
            <v>0</v>
          </cell>
          <cell r="GT207"/>
          <cell r="GU207">
            <v>0</v>
          </cell>
          <cell r="GV207">
            <v>0</v>
          </cell>
        </row>
        <row r="208">
          <cell r="D208" t="str">
            <v/>
          </cell>
          <cell r="E208" t="str">
            <v/>
          </cell>
          <cell r="F208" t="str">
            <v/>
          </cell>
          <cell r="G208" t="str">
            <v/>
          </cell>
          <cell r="H208" t="str">
            <v/>
          </cell>
          <cell r="I208" t="str">
            <v/>
          </cell>
          <cell r="J208" t="str">
            <v/>
          </cell>
          <cell r="K208" t="str">
            <v/>
          </cell>
          <cell r="L208"/>
          <cell r="M208"/>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cell r="BB208">
            <v>0</v>
          </cell>
          <cell r="BC208">
            <v>0</v>
          </cell>
          <cell r="BD208">
            <v>0</v>
          </cell>
          <cell r="BE208">
            <v>0</v>
          </cell>
          <cell r="BF208">
            <v>0</v>
          </cell>
          <cell r="BG208">
            <v>0</v>
          </cell>
          <cell r="BH208">
            <v>0</v>
          </cell>
          <cell r="BI208">
            <v>0</v>
          </cell>
          <cell r="BJ208">
            <v>0</v>
          </cell>
          <cell r="BK208">
            <v>0</v>
          </cell>
          <cell r="BL208">
            <v>0</v>
          </cell>
          <cell r="BM208">
            <v>0</v>
          </cell>
          <cell r="BN208">
            <v>0</v>
          </cell>
          <cell r="BO208">
            <v>0</v>
          </cell>
          <cell r="BP208">
            <v>0</v>
          </cell>
          <cell r="BQ208">
            <v>0</v>
          </cell>
          <cell r="BR208">
            <v>0</v>
          </cell>
          <cell r="BS208">
            <v>0</v>
          </cell>
          <cell r="BT208">
            <v>0</v>
          </cell>
          <cell r="BU208">
            <v>0</v>
          </cell>
          <cell r="BV208">
            <v>0</v>
          </cell>
          <cell r="BW208">
            <v>0</v>
          </cell>
          <cell r="BX208">
            <v>0</v>
          </cell>
          <cell r="BY208">
            <v>0</v>
          </cell>
          <cell r="BZ208">
            <v>0</v>
          </cell>
          <cell r="CA208">
            <v>0</v>
          </cell>
          <cell r="CB208">
            <v>0</v>
          </cell>
          <cell r="CC208">
            <v>0</v>
          </cell>
          <cell r="CD208">
            <v>0</v>
          </cell>
          <cell r="CE208">
            <v>0</v>
          </cell>
          <cell r="CF208">
            <v>0</v>
          </cell>
          <cell r="CG208">
            <v>0</v>
          </cell>
          <cell r="CH208">
            <v>0</v>
          </cell>
          <cell r="CI208">
            <v>0</v>
          </cell>
          <cell r="CJ208">
            <v>0</v>
          </cell>
          <cell r="CK208">
            <v>0</v>
          </cell>
          <cell r="CL208">
            <v>0</v>
          </cell>
          <cell r="CM208">
            <v>0</v>
          </cell>
          <cell r="CN208">
            <v>0</v>
          </cell>
          <cell r="CO208">
            <v>0</v>
          </cell>
          <cell r="CP208">
            <v>0</v>
          </cell>
          <cell r="CQ208">
            <v>0</v>
          </cell>
          <cell r="CR208">
            <v>0</v>
          </cell>
          <cell r="CS208">
            <v>0</v>
          </cell>
          <cell r="CT208">
            <v>0</v>
          </cell>
          <cell r="CU208">
            <v>0</v>
          </cell>
          <cell r="CV208">
            <v>0</v>
          </cell>
          <cell r="CW208">
            <v>0</v>
          </cell>
          <cell r="CX208">
            <v>0</v>
          </cell>
          <cell r="CY208">
            <v>0</v>
          </cell>
          <cell r="CZ208">
            <v>0</v>
          </cell>
          <cell r="DA208">
            <v>0</v>
          </cell>
          <cell r="DB208">
            <v>0</v>
          </cell>
          <cell r="DC208">
            <v>0</v>
          </cell>
          <cell r="DD208">
            <v>0</v>
          </cell>
          <cell r="DE208">
            <v>0</v>
          </cell>
          <cell r="DF208">
            <v>0</v>
          </cell>
          <cell r="DG208">
            <v>0</v>
          </cell>
          <cell r="DH208">
            <v>0</v>
          </cell>
          <cell r="DI208">
            <v>0</v>
          </cell>
          <cell r="DJ208">
            <v>0</v>
          </cell>
          <cell r="DK208">
            <v>0</v>
          </cell>
          <cell r="DL208">
            <v>0</v>
          </cell>
          <cell r="DM208">
            <v>0</v>
          </cell>
          <cell r="DN208">
            <v>0</v>
          </cell>
          <cell r="DO208">
            <v>0</v>
          </cell>
          <cell r="DP208">
            <v>0</v>
          </cell>
          <cell r="DQ208">
            <v>0</v>
          </cell>
          <cell r="DR208">
            <v>0</v>
          </cell>
          <cell r="DS208"/>
          <cell r="DT208"/>
          <cell r="DU208">
            <v>0</v>
          </cell>
          <cell r="DV208" t="str">
            <v/>
          </cell>
          <cell r="DW208" t="str">
            <v/>
          </cell>
          <cell r="DX208">
            <v>0</v>
          </cell>
          <cell r="DY208">
            <v>0</v>
          </cell>
          <cell r="DZ208">
            <v>0</v>
          </cell>
          <cell r="EA208">
            <v>0</v>
          </cell>
          <cell r="EB208">
            <v>0</v>
          </cell>
          <cell r="EC208">
            <v>0</v>
          </cell>
          <cell r="ED208">
            <v>0</v>
          </cell>
          <cell r="EE208">
            <v>0</v>
          </cell>
          <cell r="EF208">
            <v>0</v>
          </cell>
          <cell r="EG208">
            <v>0</v>
          </cell>
          <cell r="EH208">
            <v>0</v>
          </cell>
          <cell r="EI208">
            <v>0</v>
          </cell>
          <cell r="EJ208">
            <v>0</v>
          </cell>
          <cell r="EK208">
            <v>0</v>
          </cell>
          <cell r="EL208">
            <v>0</v>
          </cell>
          <cell r="EM208">
            <v>0</v>
          </cell>
          <cell r="EN208">
            <v>0</v>
          </cell>
          <cell r="EO208">
            <v>0</v>
          </cell>
          <cell r="EP208">
            <v>0</v>
          </cell>
          <cell r="EQ208">
            <v>0</v>
          </cell>
          <cell r="ER208">
            <v>0</v>
          </cell>
          <cell r="ES208">
            <v>0</v>
          </cell>
          <cell r="ET208">
            <v>0</v>
          </cell>
          <cell r="EU208">
            <v>0</v>
          </cell>
          <cell r="EV208">
            <v>0</v>
          </cell>
          <cell r="EW208">
            <v>0</v>
          </cell>
          <cell r="EX208">
            <v>0</v>
          </cell>
          <cell r="EY208">
            <v>0</v>
          </cell>
          <cell r="EZ208">
            <v>0</v>
          </cell>
          <cell r="FA208">
            <v>0</v>
          </cell>
          <cell r="FB208">
            <v>0</v>
          </cell>
          <cell r="FC208"/>
          <cell r="FD208">
            <v>0</v>
          </cell>
          <cell r="FE208">
            <v>0</v>
          </cell>
          <cell r="FF208">
            <v>0</v>
          </cell>
          <cell r="FG208">
            <v>0</v>
          </cell>
          <cell r="FH208">
            <v>0</v>
          </cell>
          <cell r="FI208">
            <v>0</v>
          </cell>
          <cell r="FJ208">
            <v>0</v>
          </cell>
          <cell r="FK208">
            <v>0</v>
          </cell>
          <cell r="FL208">
            <v>0</v>
          </cell>
          <cell r="FM208">
            <v>0</v>
          </cell>
          <cell r="FN208">
            <v>0</v>
          </cell>
          <cell r="FO208"/>
          <cell r="FP208"/>
          <cell r="FQ208"/>
          <cell r="FR208">
            <v>0</v>
          </cell>
          <cell r="FS208">
            <v>0</v>
          </cell>
          <cell r="FT208">
            <v>0</v>
          </cell>
          <cell r="FU208">
            <v>0</v>
          </cell>
          <cell r="FV208">
            <v>0</v>
          </cell>
          <cell r="FW208">
            <v>0</v>
          </cell>
          <cell r="FX208">
            <v>0</v>
          </cell>
          <cell r="FY208">
            <v>0</v>
          </cell>
          <cell r="FZ208">
            <v>0</v>
          </cell>
          <cell r="GA208" t="str">
            <v/>
          </cell>
          <cell r="GB208">
            <v>0</v>
          </cell>
          <cell r="GC208" t="str">
            <v>CHECK - SHORT YEAR</v>
          </cell>
          <cell r="GD208"/>
          <cell r="GE208"/>
          <cell r="GF208">
            <v>0</v>
          </cell>
          <cell r="GG208">
            <v>0</v>
          </cell>
          <cell r="GH208">
            <v>0</v>
          </cell>
          <cell r="GI208"/>
          <cell r="GJ208">
            <v>0</v>
          </cell>
          <cell r="GK208">
            <v>0</v>
          </cell>
          <cell r="GL208">
            <v>0</v>
          </cell>
          <cell r="GM208">
            <v>0</v>
          </cell>
          <cell r="GN208">
            <v>0</v>
          </cell>
          <cell r="GO208">
            <v>0</v>
          </cell>
          <cell r="GP208">
            <v>0</v>
          </cell>
          <cell r="GQ208">
            <v>0</v>
          </cell>
          <cell r="GR208">
            <v>0</v>
          </cell>
          <cell r="GS208">
            <v>0</v>
          </cell>
          <cell r="GT208"/>
          <cell r="GU208">
            <v>0</v>
          </cell>
          <cell r="GV208">
            <v>0</v>
          </cell>
        </row>
        <row r="209">
          <cell r="D209" t="str">
            <v/>
          </cell>
          <cell r="E209" t="str">
            <v/>
          </cell>
          <cell r="F209" t="str">
            <v/>
          </cell>
          <cell r="G209" t="str">
            <v/>
          </cell>
          <cell r="H209" t="str">
            <v/>
          </cell>
          <cell r="I209" t="str">
            <v/>
          </cell>
          <cell r="J209" t="str">
            <v/>
          </cell>
          <cell r="K209" t="str">
            <v/>
          </cell>
          <cell r="L209"/>
          <cell r="M209"/>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0</v>
          </cell>
          <cell r="BO209">
            <v>0</v>
          </cell>
          <cell r="BP209">
            <v>0</v>
          </cell>
          <cell r="BQ209">
            <v>0</v>
          </cell>
          <cell r="BR209">
            <v>0</v>
          </cell>
          <cell r="BS209">
            <v>0</v>
          </cell>
          <cell r="BT209">
            <v>0</v>
          </cell>
          <cell r="BU209">
            <v>0</v>
          </cell>
          <cell r="BV209">
            <v>0</v>
          </cell>
          <cell r="BW209">
            <v>0</v>
          </cell>
          <cell r="BX209">
            <v>0</v>
          </cell>
          <cell r="BY209">
            <v>0</v>
          </cell>
          <cell r="BZ209">
            <v>0</v>
          </cell>
          <cell r="CA209">
            <v>0</v>
          </cell>
          <cell r="CB209">
            <v>0</v>
          </cell>
          <cell r="CC209">
            <v>0</v>
          </cell>
          <cell r="CD209">
            <v>0</v>
          </cell>
          <cell r="CE209">
            <v>0</v>
          </cell>
          <cell r="CF209">
            <v>0</v>
          </cell>
          <cell r="CG209">
            <v>0</v>
          </cell>
          <cell r="CH209">
            <v>0</v>
          </cell>
          <cell r="CI209">
            <v>0</v>
          </cell>
          <cell r="CJ209">
            <v>0</v>
          </cell>
          <cell r="CK209">
            <v>0</v>
          </cell>
          <cell r="CL209">
            <v>0</v>
          </cell>
          <cell r="CM209">
            <v>0</v>
          </cell>
          <cell r="CN209">
            <v>0</v>
          </cell>
          <cell r="CO209">
            <v>0</v>
          </cell>
          <cell r="CP209">
            <v>0</v>
          </cell>
          <cell r="CQ209">
            <v>0</v>
          </cell>
          <cell r="CR209">
            <v>0</v>
          </cell>
          <cell r="CS209">
            <v>0</v>
          </cell>
          <cell r="CT209">
            <v>0</v>
          </cell>
          <cell r="CU209">
            <v>0</v>
          </cell>
          <cell r="CV209">
            <v>0</v>
          </cell>
          <cell r="CW209">
            <v>0</v>
          </cell>
          <cell r="CX209">
            <v>0</v>
          </cell>
          <cell r="CY209">
            <v>0</v>
          </cell>
          <cell r="CZ209">
            <v>0</v>
          </cell>
          <cell r="DA209">
            <v>0</v>
          </cell>
          <cell r="DB209">
            <v>0</v>
          </cell>
          <cell r="DC209">
            <v>0</v>
          </cell>
          <cell r="DD209">
            <v>0</v>
          </cell>
          <cell r="DE209">
            <v>0</v>
          </cell>
          <cell r="DF209">
            <v>0</v>
          </cell>
          <cell r="DG209">
            <v>0</v>
          </cell>
          <cell r="DH209">
            <v>0</v>
          </cell>
          <cell r="DI209">
            <v>0</v>
          </cell>
          <cell r="DJ209">
            <v>0</v>
          </cell>
          <cell r="DK209">
            <v>0</v>
          </cell>
          <cell r="DL209">
            <v>0</v>
          </cell>
          <cell r="DM209">
            <v>0</v>
          </cell>
          <cell r="DN209">
            <v>0</v>
          </cell>
          <cell r="DO209">
            <v>0</v>
          </cell>
          <cell r="DP209">
            <v>0</v>
          </cell>
          <cell r="DQ209">
            <v>0</v>
          </cell>
          <cell r="DR209">
            <v>0</v>
          </cell>
          <cell r="DS209"/>
          <cell r="DT209"/>
          <cell r="DU209">
            <v>0</v>
          </cell>
          <cell r="DV209" t="str">
            <v/>
          </cell>
          <cell r="DW209" t="str">
            <v/>
          </cell>
          <cell r="DX209">
            <v>0</v>
          </cell>
          <cell r="DY209">
            <v>0</v>
          </cell>
          <cell r="DZ209">
            <v>0</v>
          </cell>
          <cell r="EA209">
            <v>0</v>
          </cell>
          <cell r="EB209">
            <v>0</v>
          </cell>
          <cell r="EC209">
            <v>0</v>
          </cell>
          <cell r="ED209">
            <v>0</v>
          </cell>
          <cell r="EE209">
            <v>0</v>
          </cell>
          <cell r="EF209">
            <v>0</v>
          </cell>
          <cell r="EG209">
            <v>0</v>
          </cell>
          <cell r="EH209">
            <v>0</v>
          </cell>
          <cell r="EI209">
            <v>0</v>
          </cell>
          <cell r="EJ209">
            <v>0</v>
          </cell>
          <cell r="EK209">
            <v>0</v>
          </cell>
          <cell r="EL209">
            <v>0</v>
          </cell>
          <cell r="EM209">
            <v>0</v>
          </cell>
          <cell r="EN209">
            <v>0</v>
          </cell>
          <cell r="EO209">
            <v>0</v>
          </cell>
          <cell r="EP209">
            <v>0</v>
          </cell>
          <cell r="EQ209">
            <v>0</v>
          </cell>
          <cell r="ER209">
            <v>0</v>
          </cell>
          <cell r="ES209">
            <v>0</v>
          </cell>
          <cell r="ET209">
            <v>0</v>
          </cell>
          <cell r="EU209">
            <v>0</v>
          </cell>
          <cell r="EV209">
            <v>0</v>
          </cell>
          <cell r="EW209">
            <v>0</v>
          </cell>
          <cell r="EX209">
            <v>0</v>
          </cell>
          <cell r="EY209">
            <v>0</v>
          </cell>
          <cell r="EZ209">
            <v>0</v>
          </cell>
          <cell r="FA209">
            <v>0</v>
          </cell>
          <cell r="FB209">
            <v>0</v>
          </cell>
          <cell r="FC209"/>
          <cell r="FD209">
            <v>0</v>
          </cell>
          <cell r="FE209">
            <v>0</v>
          </cell>
          <cell r="FF209">
            <v>0</v>
          </cell>
          <cell r="FG209">
            <v>0</v>
          </cell>
          <cell r="FH209">
            <v>0</v>
          </cell>
          <cell r="FI209">
            <v>0</v>
          </cell>
          <cell r="FJ209">
            <v>0</v>
          </cell>
          <cell r="FK209">
            <v>0</v>
          </cell>
          <cell r="FL209">
            <v>0</v>
          </cell>
          <cell r="FM209">
            <v>0</v>
          </cell>
          <cell r="FN209">
            <v>0</v>
          </cell>
          <cell r="FO209"/>
          <cell r="FP209"/>
          <cell r="FQ209"/>
          <cell r="FR209">
            <v>0</v>
          </cell>
          <cell r="FS209">
            <v>0</v>
          </cell>
          <cell r="FT209">
            <v>0</v>
          </cell>
          <cell r="FU209">
            <v>0</v>
          </cell>
          <cell r="FV209">
            <v>0</v>
          </cell>
          <cell r="FW209">
            <v>0</v>
          </cell>
          <cell r="FX209">
            <v>0</v>
          </cell>
          <cell r="FY209">
            <v>0</v>
          </cell>
          <cell r="FZ209">
            <v>0</v>
          </cell>
          <cell r="GA209" t="str">
            <v/>
          </cell>
          <cell r="GB209">
            <v>0</v>
          </cell>
          <cell r="GC209" t="str">
            <v>CHECK - SHORT YEAR</v>
          </cell>
          <cell r="GD209"/>
          <cell r="GE209"/>
          <cell r="GF209">
            <v>0</v>
          </cell>
          <cell r="GG209">
            <v>0</v>
          </cell>
          <cell r="GH209">
            <v>0</v>
          </cell>
          <cell r="GI209"/>
          <cell r="GJ209">
            <v>0</v>
          </cell>
          <cell r="GK209">
            <v>0</v>
          </cell>
          <cell r="GL209">
            <v>0</v>
          </cell>
          <cell r="GM209">
            <v>0</v>
          </cell>
          <cell r="GN209">
            <v>0</v>
          </cell>
          <cell r="GO209">
            <v>0</v>
          </cell>
          <cell r="GP209">
            <v>0</v>
          </cell>
          <cell r="GQ209">
            <v>0</v>
          </cell>
          <cell r="GR209">
            <v>0</v>
          </cell>
          <cell r="GS209">
            <v>0</v>
          </cell>
          <cell r="GT209"/>
          <cell r="GU209">
            <v>0</v>
          </cell>
          <cell r="GV209">
            <v>0</v>
          </cell>
        </row>
        <row r="210">
          <cell r="D210" t="str">
            <v/>
          </cell>
          <cell r="E210" t="str">
            <v/>
          </cell>
          <cell r="F210" t="str">
            <v/>
          </cell>
          <cell r="G210" t="str">
            <v/>
          </cell>
          <cell r="H210" t="str">
            <v/>
          </cell>
          <cell r="I210" t="str">
            <v/>
          </cell>
          <cell r="J210" t="str">
            <v/>
          </cell>
          <cell r="K210" t="str">
            <v/>
          </cell>
          <cell r="L210"/>
          <cell r="M210"/>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v>
          </cell>
          <cell r="BQ210">
            <v>0</v>
          </cell>
          <cell r="BR210">
            <v>0</v>
          </cell>
          <cell r="BS210">
            <v>0</v>
          </cell>
          <cell r="BT210">
            <v>0</v>
          </cell>
          <cell r="BU210">
            <v>0</v>
          </cell>
          <cell r="BV210">
            <v>0</v>
          </cell>
          <cell r="BW210">
            <v>0</v>
          </cell>
          <cell r="BX210">
            <v>0</v>
          </cell>
          <cell r="BY210">
            <v>0</v>
          </cell>
          <cell r="BZ210">
            <v>0</v>
          </cell>
          <cell r="CA210">
            <v>0</v>
          </cell>
          <cell r="CB210">
            <v>0</v>
          </cell>
          <cell r="CC210">
            <v>0</v>
          </cell>
          <cell r="CD210">
            <v>0</v>
          </cell>
          <cell r="CE210">
            <v>0</v>
          </cell>
          <cell r="CF210">
            <v>0</v>
          </cell>
          <cell r="CG210">
            <v>0</v>
          </cell>
          <cell r="CH210">
            <v>0</v>
          </cell>
          <cell r="CI210">
            <v>0</v>
          </cell>
          <cell r="CJ210">
            <v>0</v>
          </cell>
          <cell r="CK210">
            <v>0</v>
          </cell>
          <cell r="CL210">
            <v>0</v>
          </cell>
          <cell r="CM210">
            <v>0</v>
          </cell>
          <cell r="CN210">
            <v>0</v>
          </cell>
          <cell r="CO210">
            <v>0</v>
          </cell>
          <cell r="CP210">
            <v>0</v>
          </cell>
          <cell r="CQ210">
            <v>0</v>
          </cell>
          <cell r="CR210">
            <v>0</v>
          </cell>
          <cell r="CS210">
            <v>0</v>
          </cell>
          <cell r="CT210">
            <v>0</v>
          </cell>
          <cell r="CU210">
            <v>0</v>
          </cell>
          <cell r="CV210">
            <v>0</v>
          </cell>
          <cell r="CW210">
            <v>0</v>
          </cell>
          <cell r="CX210">
            <v>0</v>
          </cell>
          <cell r="CY210">
            <v>0</v>
          </cell>
          <cell r="CZ210">
            <v>0</v>
          </cell>
          <cell r="DA210">
            <v>0</v>
          </cell>
          <cell r="DB210">
            <v>0</v>
          </cell>
          <cell r="DC210">
            <v>0</v>
          </cell>
          <cell r="DD210">
            <v>0</v>
          </cell>
          <cell r="DE210">
            <v>0</v>
          </cell>
          <cell r="DF210">
            <v>0</v>
          </cell>
          <cell r="DG210">
            <v>0</v>
          </cell>
          <cell r="DH210">
            <v>0</v>
          </cell>
          <cell r="DI210">
            <v>0</v>
          </cell>
          <cell r="DJ210">
            <v>0</v>
          </cell>
          <cell r="DK210">
            <v>0</v>
          </cell>
          <cell r="DL210">
            <v>0</v>
          </cell>
          <cell r="DM210">
            <v>0</v>
          </cell>
          <cell r="DN210">
            <v>0</v>
          </cell>
          <cell r="DO210">
            <v>0</v>
          </cell>
          <cell r="DP210">
            <v>0</v>
          </cell>
          <cell r="DQ210">
            <v>0</v>
          </cell>
          <cell r="DR210">
            <v>0</v>
          </cell>
          <cell r="DS210"/>
          <cell r="DT210"/>
          <cell r="DU210">
            <v>0</v>
          </cell>
          <cell r="DV210" t="str">
            <v/>
          </cell>
          <cell r="DW210" t="str">
            <v/>
          </cell>
          <cell r="DX210">
            <v>0</v>
          </cell>
          <cell r="DY210">
            <v>0</v>
          </cell>
          <cell r="DZ210">
            <v>0</v>
          </cell>
          <cell r="EA210">
            <v>0</v>
          </cell>
          <cell r="EB210">
            <v>0</v>
          </cell>
          <cell r="EC210">
            <v>0</v>
          </cell>
          <cell r="ED210">
            <v>0</v>
          </cell>
          <cell r="EE210">
            <v>0</v>
          </cell>
          <cell r="EF210">
            <v>0</v>
          </cell>
          <cell r="EG210">
            <v>0</v>
          </cell>
          <cell r="EH210">
            <v>0</v>
          </cell>
          <cell r="EI210">
            <v>0</v>
          </cell>
          <cell r="EJ210">
            <v>0</v>
          </cell>
          <cell r="EK210">
            <v>0</v>
          </cell>
          <cell r="EL210">
            <v>0</v>
          </cell>
          <cell r="EM210">
            <v>0</v>
          </cell>
          <cell r="EN210">
            <v>0</v>
          </cell>
          <cell r="EO210">
            <v>0</v>
          </cell>
          <cell r="EP210">
            <v>0</v>
          </cell>
          <cell r="EQ210">
            <v>0</v>
          </cell>
          <cell r="ER210">
            <v>0</v>
          </cell>
          <cell r="ES210">
            <v>0</v>
          </cell>
          <cell r="ET210">
            <v>0</v>
          </cell>
          <cell r="EU210">
            <v>0</v>
          </cell>
          <cell r="EV210">
            <v>0</v>
          </cell>
          <cell r="EW210">
            <v>0</v>
          </cell>
          <cell r="EX210">
            <v>0</v>
          </cell>
          <cell r="EY210">
            <v>0</v>
          </cell>
          <cell r="EZ210">
            <v>0</v>
          </cell>
          <cell r="FA210">
            <v>0</v>
          </cell>
          <cell r="FB210">
            <v>0</v>
          </cell>
          <cell r="FC210"/>
          <cell r="FD210">
            <v>0</v>
          </cell>
          <cell r="FE210">
            <v>0</v>
          </cell>
          <cell r="FF210">
            <v>0</v>
          </cell>
          <cell r="FG210">
            <v>0</v>
          </cell>
          <cell r="FH210">
            <v>0</v>
          </cell>
          <cell r="FI210">
            <v>0</v>
          </cell>
          <cell r="FJ210">
            <v>0</v>
          </cell>
          <cell r="FK210">
            <v>0</v>
          </cell>
          <cell r="FL210">
            <v>0</v>
          </cell>
          <cell r="FM210">
            <v>0</v>
          </cell>
          <cell r="FN210">
            <v>0</v>
          </cell>
          <cell r="FO210"/>
          <cell r="FP210"/>
          <cell r="FQ210"/>
          <cell r="FR210">
            <v>0</v>
          </cell>
          <cell r="FS210">
            <v>0</v>
          </cell>
          <cell r="FT210">
            <v>0</v>
          </cell>
          <cell r="FU210">
            <v>0</v>
          </cell>
          <cell r="FV210">
            <v>0</v>
          </cell>
          <cell r="FW210">
            <v>0</v>
          </cell>
          <cell r="FX210">
            <v>0</v>
          </cell>
          <cell r="FY210">
            <v>0</v>
          </cell>
          <cell r="FZ210">
            <v>0</v>
          </cell>
          <cell r="GA210" t="str">
            <v/>
          </cell>
          <cell r="GB210">
            <v>0</v>
          </cell>
          <cell r="GC210" t="str">
            <v>CHECK - SHORT YEAR</v>
          </cell>
          <cell r="GD210"/>
          <cell r="GE210"/>
          <cell r="GF210">
            <v>0</v>
          </cell>
          <cell r="GG210">
            <v>0</v>
          </cell>
          <cell r="GH210">
            <v>0</v>
          </cell>
          <cell r="GI210"/>
          <cell r="GJ210">
            <v>0</v>
          </cell>
          <cell r="GK210">
            <v>0</v>
          </cell>
          <cell r="GL210">
            <v>0</v>
          </cell>
          <cell r="GM210">
            <v>0</v>
          </cell>
          <cell r="GN210">
            <v>0</v>
          </cell>
          <cell r="GO210">
            <v>0</v>
          </cell>
          <cell r="GP210">
            <v>0</v>
          </cell>
          <cell r="GQ210">
            <v>0</v>
          </cell>
          <cell r="GR210">
            <v>0</v>
          </cell>
          <cell r="GS210">
            <v>0</v>
          </cell>
          <cell r="GT210"/>
          <cell r="GU210">
            <v>0</v>
          </cell>
          <cell r="GV210">
            <v>0</v>
          </cell>
        </row>
        <row r="211">
          <cell r="D211" t="str">
            <v/>
          </cell>
          <cell r="E211" t="str">
            <v/>
          </cell>
          <cell r="F211" t="str">
            <v/>
          </cell>
          <cell r="G211" t="str">
            <v/>
          </cell>
          <cell r="H211" t="str">
            <v/>
          </cell>
          <cell r="I211" t="str">
            <v/>
          </cell>
          <cell r="J211" t="str">
            <v/>
          </cell>
          <cell r="K211" t="str">
            <v/>
          </cell>
          <cell r="L211"/>
          <cell r="M211"/>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0</v>
          </cell>
          <cell r="BY211">
            <v>0</v>
          </cell>
          <cell r="BZ211">
            <v>0</v>
          </cell>
          <cell r="CA211">
            <v>0</v>
          </cell>
          <cell r="CB211">
            <v>0</v>
          </cell>
          <cell r="CC211">
            <v>0</v>
          </cell>
          <cell r="CD211">
            <v>0</v>
          </cell>
          <cell r="CE211">
            <v>0</v>
          </cell>
          <cell r="CF211">
            <v>0</v>
          </cell>
          <cell r="CG211">
            <v>0</v>
          </cell>
          <cell r="CH211">
            <v>0</v>
          </cell>
          <cell r="CI211">
            <v>0</v>
          </cell>
          <cell r="CJ211">
            <v>0</v>
          </cell>
          <cell r="CK211">
            <v>0</v>
          </cell>
          <cell r="CL211">
            <v>0</v>
          </cell>
          <cell r="CM211">
            <v>0</v>
          </cell>
          <cell r="CN211">
            <v>0</v>
          </cell>
          <cell r="CO211">
            <v>0</v>
          </cell>
          <cell r="CP211">
            <v>0</v>
          </cell>
          <cell r="CQ211">
            <v>0</v>
          </cell>
          <cell r="CR211">
            <v>0</v>
          </cell>
          <cell r="CS211">
            <v>0</v>
          </cell>
          <cell r="CT211">
            <v>0</v>
          </cell>
          <cell r="CU211">
            <v>0</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cell r="DJ211">
            <v>0</v>
          </cell>
          <cell r="DK211">
            <v>0</v>
          </cell>
          <cell r="DL211">
            <v>0</v>
          </cell>
          <cell r="DM211">
            <v>0</v>
          </cell>
          <cell r="DN211">
            <v>0</v>
          </cell>
          <cell r="DO211">
            <v>0</v>
          </cell>
          <cell r="DP211">
            <v>0</v>
          </cell>
          <cell r="DQ211">
            <v>0</v>
          </cell>
          <cell r="DR211">
            <v>0</v>
          </cell>
          <cell r="DS211"/>
          <cell r="DT211"/>
          <cell r="DU211">
            <v>0</v>
          </cell>
          <cell r="DV211" t="str">
            <v/>
          </cell>
          <cell r="DW211" t="str">
            <v/>
          </cell>
          <cell r="DX211">
            <v>0</v>
          </cell>
          <cell r="DY211">
            <v>0</v>
          </cell>
          <cell r="DZ211">
            <v>0</v>
          </cell>
          <cell r="EA211">
            <v>0</v>
          </cell>
          <cell r="EB211">
            <v>0</v>
          </cell>
          <cell r="EC211">
            <v>0</v>
          </cell>
          <cell r="ED211">
            <v>0</v>
          </cell>
          <cell r="EE211">
            <v>0</v>
          </cell>
          <cell r="EF211">
            <v>0</v>
          </cell>
          <cell r="EG211">
            <v>0</v>
          </cell>
          <cell r="EH211">
            <v>0</v>
          </cell>
          <cell r="EI211">
            <v>0</v>
          </cell>
          <cell r="EJ211">
            <v>0</v>
          </cell>
          <cell r="EK211">
            <v>0</v>
          </cell>
          <cell r="EL211">
            <v>0</v>
          </cell>
          <cell r="EM211">
            <v>0</v>
          </cell>
          <cell r="EN211">
            <v>0</v>
          </cell>
          <cell r="EO211">
            <v>0</v>
          </cell>
          <cell r="EP211">
            <v>0</v>
          </cell>
          <cell r="EQ211">
            <v>0</v>
          </cell>
          <cell r="ER211">
            <v>0</v>
          </cell>
          <cell r="ES211">
            <v>0</v>
          </cell>
          <cell r="ET211">
            <v>0</v>
          </cell>
          <cell r="EU211">
            <v>0</v>
          </cell>
          <cell r="EV211">
            <v>0</v>
          </cell>
          <cell r="EW211">
            <v>0</v>
          </cell>
          <cell r="EX211">
            <v>0</v>
          </cell>
          <cell r="EY211">
            <v>0</v>
          </cell>
          <cell r="EZ211">
            <v>0</v>
          </cell>
          <cell r="FA211">
            <v>0</v>
          </cell>
          <cell r="FB211">
            <v>0</v>
          </cell>
          <cell r="FC211"/>
          <cell r="FD211">
            <v>0</v>
          </cell>
          <cell r="FE211">
            <v>0</v>
          </cell>
          <cell r="FF211">
            <v>0</v>
          </cell>
          <cell r="FG211">
            <v>0</v>
          </cell>
          <cell r="FH211">
            <v>0</v>
          </cell>
          <cell r="FI211">
            <v>0</v>
          </cell>
          <cell r="FJ211">
            <v>0</v>
          </cell>
          <cell r="FK211">
            <v>0</v>
          </cell>
          <cell r="FL211">
            <v>0</v>
          </cell>
          <cell r="FM211">
            <v>0</v>
          </cell>
          <cell r="FN211">
            <v>0</v>
          </cell>
          <cell r="FO211"/>
          <cell r="FP211"/>
          <cell r="FQ211"/>
          <cell r="FR211">
            <v>0</v>
          </cell>
          <cell r="FS211">
            <v>0</v>
          </cell>
          <cell r="FT211">
            <v>0</v>
          </cell>
          <cell r="FU211">
            <v>0</v>
          </cell>
          <cell r="FV211">
            <v>0</v>
          </cell>
          <cell r="FW211">
            <v>0</v>
          </cell>
          <cell r="FX211">
            <v>0</v>
          </cell>
          <cell r="FY211">
            <v>0</v>
          </cell>
          <cell r="FZ211">
            <v>0</v>
          </cell>
          <cell r="GA211" t="str">
            <v/>
          </cell>
          <cell r="GB211">
            <v>0</v>
          </cell>
          <cell r="GC211" t="str">
            <v>CHECK - SHORT YEAR</v>
          </cell>
          <cell r="GD211"/>
          <cell r="GE211"/>
          <cell r="GF211">
            <v>0</v>
          </cell>
          <cell r="GG211">
            <v>0</v>
          </cell>
          <cell r="GH211">
            <v>0</v>
          </cell>
          <cell r="GI211"/>
          <cell r="GJ211">
            <v>0</v>
          </cell>
          <cell r="GK211">
            <v>0</v>
          </cell>
          <cell r="GL211">
            <v>0</v>
          </cell>
          <cell r="GM211">
            <v>0</v>
          </cell>
          <cell r="GN211">
            <v>0</v>
          </cell>
          <cell r="GO211">
            <v>0</v>
          </cell>
          <cell r="GP211">
            <v>0</v>
          </cell>
          <cell r="GQ211">
            <v>0</v>
          </cell>
          <cell r="GR211">
            <v>0</v>
          </cell>
          <cell r="GS211">
            <v>0</v>
          </cell>
          <cell r="GT211"/>
          <cell r="GU211">
            <v>0</v>
          </cell>
          <cell r="GV211">
            <v>0</v>
          </cell>
        </row>
        <row r="212">
          <cell r="D212" t="str">
            <v/>
          </cell>
          <cell r="E212" t="str">
            <v/>
          </cell>
          <cell r="F212" t="str">
            <v/>
          </cell>
          <cell r="G212" t="str">
            <v/>
          </cell>
          <cell r="H212" t="str">
            <v/>
          </cell>
          <cell r="I212" t="str">
            <v/>
          </cell>
          <cell r="J212" t="str">
            <v/>
          </cell>
          <cell r="K212" t="str">
            <v/>
          </cell>
          <cell r="L212"/>
          <cell r="M212"/>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0</v>
          </cell>
          <cell r="BX212">
            <v>0</v>
          </cell>
          <cell r="BY212">
            <v>0</v>
          </cell>
          <cell r="BZ212">
            <v>0</v>
          </cell>
          <cell r="CA212">
            <v>0</v>
          </cell>
          <cell r="CB212">
            <v>0</v>
          </cell>
          <cell r="CC212">
            <v>0</v>
          </cell>
          <cell r="CD212">
            <v>0</v>
          </cell>
          <cell r="CE212">
            <v>0</v>
          </cell>
          <cell r="CF212">
            <v>0</v>
          </cell>
          <cell r="CG212">
            <v>0</v>
          </cell>
          <cell r="CH212">
            <v>0</v>
          </cell>
          <cell r="CI212">
            <v>0</v>
          </cell>
          <cell r="CJ212">
            <v>0</v>
          </cell>
          <cell r="CK212">
            <v>0</v>
          </cell>
          <cell r="CL212">
            <v>0</v>
          </cell>
          <cell r="CM212">
            <v>0</v>
          </cell>
          <cell r="CN212">
            <v>0</v>
          </cell>
          <cell r="CO212">
            <v>0</v>
          </cell>
          <cell r="CP212">
            <v>0</v>
          </cell>
          <cell r="CQ212">
            <v>0</v>
          </cell>
          <cell r="CR212">
            <v>0</v>
          </cell>
          <cell r="CS212">
            <v>0</v>
          </cell>
          <cell r="CT212">
            <v>0</v>
          </cell>
          <cell r="CU212">
            <v>0</v>
          </cell>
          <cell r="CV212">
            <v>0</v>
          </cell>
          <cell r="CW212">
            <v>0</v>
          </cell>
          <cell r="CX212">
            <v>0</v>
          </cell>
          <cell r="CY212">
            <v>0</v>
          </cell>
          <cell r="CZ212">
            <v>0</v>
          </cell>
          <cell r="DA212">
            <v>0</v>
          </cell>
          <cell r="DB212">
            <v>0</v>
          </cell>
          <cell r="DC212">
            <v>0</v>
          </cell>
          <cell r="DD212">
            <v>0</v>
          </cell>
          <cell r="DE212">
            <v>0</v>
          </cell>
          <cell r="DF212">
            <v>0</v>
          </cell>
          <cell r="DG212">
            <v>0</v>
          </cell>
          <cell r="DH212">
            <v>0</v>
          </cell>
          <cell r="DI212">
            <v>0</v>
          </cell>
          <cell r="DJ212">
            <v>0</v>
          </cell>
          <cell r="DK212">
            <v>0</v>
          </cell>
          <cell r="DL212">
            <v>0</v>
          </cell>
          <cell r="DM212">
            <v>0</v>
          </cell>
          <cell r="DN212">
            <v>0</v>
          </cell>
          <cell r="DO212">
            <v>0</v>
          </cell>
          <cell r="DP212">
            <v>0</v>
          </cell>
          <cell r="DQ212">
            <v>0</v>
          </cell>
          <cell r="DR212">
            <v>0</v>
          </cell>
          <cell r="DS212"/>
          <cell r="DT212"/>
          <cell r="DU212">
            <v>0</v>
          </cell>
          <cell r="DV212" t="str">
            <v/>
          </cell>
          <cell r="DW212" t="str">
            <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v>0</v>
          </cell>
          <cell r="EP212">
            <v>0</v>
          </cell>
          <cell r="EQ212">
            <v>0</v>
          </cell>
          <cell r="ER212">
            <v>0</v>
          </cell>
          <cell r="ES212">
            <v>0</v>
          </cell>
          <cell r="ET212">
            <v>0</v>
          </cell>
          <cell r="EU212">
            <v>0</v>
          </cell>
          <cell r="EV212">
            <v>0</v>
          </cell>
          <cell r="EW212">
            <v>0</v>
          </cell>
          <cell r="EX212">
            <v>0</v>
          </cell>
          <cell r="EY212">
            <v>0</v>
          </cell>
          <cell r="EZ212">
            <v>0</v>
          </cell>
          <cell r="FA212">
            <v>0</v>
          </cell>
          <cell r="FB212">
            <v>0</v>
          </cell>
          <cell r="FC212"/>
          <cell r="FD212">
            <v>0</v>
          </cell>
          <cell r="FE212">
            <v>0</v>
          </cell>
          <cell r="FF212">
            <v>0</v>
          </cell>
          <cell r="FG212">
            <v>0</v>
          </cell>
          <cell r="FH212">
            <v>0</v>
          </cell>
          <cell r="FI212">
            <v>0</v>
          </cell>
          <cell r="FJ212">
            <v>0</v>
          </cell>
          <cell r="FK212">
            <v>0</v>
          </cell>
          <cell r="FL212">
            <v>0</v>
          </cell>
          <cell r="FM212">
            <v>0</v>
          </cell>
          <cell r="FN212">
            <v>0</v>
          </cell>
          <cell r="FO212"/>
          <cell r="FP212"/>
          <cell r="FQ212"/>
          <cell r="FR212">
            <v>0</v>
          </cell>
          <cell r="FS212">
            <v>0</v>
          </cell>
          <cell r="FT212">
            <v>0</v>
          </cell>
          <cell r="FU212">
            <v>0</v>
          </cell>
          <cell r="FV212">
            <v>0</v>
          </cell>
          <cell r="FW212">
            <v>0</v>
          </cell>
          <cell r="FX212">
            <v>0</v>
          </cell>
          <cell r="FY212">
            <v>0</v>
          </cell>
          <cell r="FZ212">
            <v>0</v>
          </cell>
          <cell r="GA212" t="str">
            <v/>
          </cell>
          <cell r="GB212">
            <v>0</v>
          </cell>
          <cell r="GC212" t="str">
            <v>CHECK - SHORT YEAR</v>
          </cell>
          <cell r="GD212"/>
          <cell r="GE212"/>
          <cell r="GF212">
            <v>0</v>
          </cell>
          <cell r="GG212">
            <v>0</v>
          </cell>
          <cell r="GH212">
            <v>0</v>
          </cell>
          <cell r="GI212"/>
          <cell r="GJ212">
            <v>0</v>
          </cell>
          <cell r="GK212">
            <v>0</v>
          </cell>
          <cell r="GL212">
            <v>0</v>
          </cell>
          <cell r="GM212">
            <v>0</v>
          </cell>
          <cell r="GN212">
            <v>0</v>
          </cell>
          <cell r="GO212">
            <v>0</v>
          </cell>
          <cell r="GP212">
            <v>0</v>
          </cell>
          <cell r="GQ212">
            <v>0</v>
          </cell>
          <cell r="GR212">
            <v>0</v>
          </cell>
          <cell r="GS212">
            <v>0</v>
          </cell>
          <cell r="GT212"/>
          <cell r="GU212">
            <v>0</v>
          </cell>
          <cell r="GV212">
            <v>0</v>
          </cell>
        </row>
        <row r="213">
          <cell r="D213" t="str">
            <v/>
          </cell>
          <cell r="E213" t="str">
            <v/>
          </cell>
          <cell r="F213" t="str">
            <v/>
          </cell>
          <cell r="G213" t="str">
            <v/>
          </cell>
          <cell r="H213" t="str">
            <v/>
          </cell>
          <cell r="I213" t="str">
            <v/>
          </cell>
          <cell r="J213" t="str">
            <v/>
          </cell>
          <cell r="K213" t="str">
            <v/>
          </cell>
          <cell r="L213"/>
          <cell r="M213"/>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0</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0</v>
          </cell>
          <cell r="CO213">
            <v>0</v>
          </cell>
          <cell r="CP213">
            <v>0</v>
          </cell>
          <cell r="CQ213">
            <v>0</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cell r="DJ213">
            <v>0</v>
          </cell>
          <cell r="DK213">
            <v>0</v>
          </cell>
          <cell r="DL213">
            <v>0</v>
          </cell>
          <cell r="DM213">
            <v>0</v>
          </cell>
          <cell r="DN213">
            <v>0</v>
          </cell>
          <cell r="DO213">
            <v>0</v>
          </cell>
          <cell r="DP213">
            <v>0</v>
          </cell>
          <cell r="DQ213">
            <v>0</v>
          </cell>
          <cell r="DR213">
            <v>0</v>
          </cell>
          <cell r="DS213"/>
          <cell r="DT213"/>
          <cell r="DU213">
            <v>0</v>
          </cell>
          <cell r="DV213" t="str">
            <v/>
          </cell>
          <cell r="DW213" t="str">
            <v/>
          </cell>
          <cell r="DX213">
            <v>0</v>
          </cell>
          <cell r="DY213">
            <v>0</v>
          </cell>
          <cell r="DZ213">
            <v>0</v>
          </cell>
          <cell r="EA213">
            <v>0</v>
          </cell>
          <cell r="EB213">
            <v>0</v>
          </cell>
          <cell r="EC213">
            <v>0</v>
          </cell>
          <cell r="ED213">
            <v>0</v>
          </cell>
          <cell r="EE213">
            <v>0</v>
          </cell>
          <cell r="EF213">
            <v>0</v>
          </cell>
          <cell r="EG213">
            <v>0</v>
          </cell>
          <cell r="EH213">
            <v>0</v>
          </cell>
          <cell r="EI213">
            <v>0</v>
          </cell>
          <cell r="EJ213">
            <v>0</v>
          </cell>
          <cell r="EK213">
            <v>0</v>
          </cell>
          <cell r="EL213">
            <v>0</v>
          </cell>
          <cell r="EM213">
            <v>0</v>
          </cell>
          <cell r="EN213">
            <v>0</v>
          </cell>
          <cell r="EO213">
            <v>0</v>
          </cell>
          <cell r="EP213">
            <v>0</v>
          </cell>
          <cell r="EQ213">
            <v>0</v>
          </cell>
          <cell r="ER213">
            <v>0</v>
          </cell>
          <cell r="ES213">
            <v>0</v>
          </cell>
          <cell r="ET213">
            <v>0</v>
          </cell>
          <cell r="EU213">
            <v>0</v>
          </cell>
          <cell r="EV213">
            <v>0</v>
          </cell>
          <cell r="EW213">
            <v>0</v>
          </cell>
          <cell r="EX213">
            <v>0</v>
          </cell>
          <cell r="EY213">
            <v>0</v>
          </cell>
          <cell r="EZ213">
            <v>0</v>
          </cell>
          <cell r="FA213">
            <v>0</v>
          </cell>
          <cell r="FB213">
            <v>0</v>
          </cell>
          <cell r="FC213"/>
          <cell r="FD213">
            <v>0</v>
          </cell>
          <cell r="FE213">
            <v>0</v>
          </cell>
          <cell r="FF213">
            <v>0</v>
          </cell>
          <cell r="FG213">
            <v>0</v>
          </cell>
          <cell r="FH213">
            <v>0</v>
          </cell>
          <cell r="FI213">
            <v>0</v>
          </cell>
          <cell r="FJ213">
            <v>0</v>
          </cell>
          <cell r="FK213">
            <v>0</v>
          </cell>
          <cell r="FL213">
            <v>0</v>
          </cell>
          <cell r="FM213">
            <v>0</v>
          </cell>
          <cell r="FN213">
            <v>0</v>
          </cell>
          <cell r="FO213"/>
          <cell r="FP213"/>
          <cell r="FQ213"/>
          <cell r="FR213">
            <v>0</v>
          </cell>
          <cell r="FS213">
            <v>0</v>
          </cell>
          <cell r="FT213">
            <v>0</v>
          </cell>
          <cell r="FU213">
            <v>0</v>
          </cell>
          <cell r="FV213">
            <v>0</v>
          </cell>
          <cell r="FW213">
            <v>0</v>
          </cell>
          <cell r="FX213">
            <v>0</v>
          </cell>
          <cell r="FY213">
            <v>0</v>
          </cell>
          <cell r="FZ213">
            <v>0</v>
          </cell>
          <cell r="GA213" t="str">
            <v/>
          </cell>
          <cell r="GB213">
            <v>0</v>
          </cell>
          <cell r="GC213" t="str">
            <v>CHECK - SHORT YEAR</v>
          </cell>
          <cell r="GD213"/>
          <cell r="GE213"/>
          <cell r="GF213">
            <v>0</v>
          </cell>
          <cell r="GG213">
            <v>0</v>
          </cell>
          <cell r="GH213">
            <v>0</v>
          </cell>
          <cell r="GI213"/>
          <cell r="GJ213">
            <v>0</v>
          </cell>
          <cell r="GK213">
            <v>0</v>
          </cell>
          <cell r="GL213">
            <v>0</v>
          </cell>
          <cell r="GM213">
            <v>0</v>
          </cell>
          <cell r="GN213">
            <v>0</v>
          </cell>
          <cell r="GO213">
            <v>0</v>
          </cell>
          <cell r="GP213">
            <v>0</v>
          </cell>
          <cell r="GQ213">
            <v>0</v>
          </cell>
          <cell r="GR213">
            <v>0</v>
          </cell>
          <cell r="GS213">
            <v>0</v>
          </cell>
          <cell r="GT213"/>
          <cell r="GU213">
            <v>0</v>
          </cell>
          <cell r="GV213">
            <v>0</v>
          </cell>
        </row>
        <row r="214">
          <cell r="D214" t="str">
            <v/>
          </cell>
          <cell r="E214" t="str">
            <v/>
          </cell>
          <cell r="F214" t="str">
            <v/>
          </cell>
          <cell r="G214" t="str">
            <v/>
          </cell>
          <cell r="H214" t="str">
            <v/>
          </cell>
          <cell r="I214" t="str">
            <v/>
          </cell>
          <cell r="J214" t="str">
            <v/>
          </cell>
          <cell r="K214" t="str">
            <v/>
          </cell>
          <cell r="L214"/>
          <cell r="M214"/>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0</v>
          </cell>
          <cell r="BY214">
            <v>0</v>
          </cell>
          <cell r="BZ214">
            <v>0</v>
          </cell>
          <cell r="CA214">
            <v>0</v>
          </cell>
          <cell r="CB214">
            <v>0</v>
          </cell>
          <cell r="CC214">
            <v>0</v>
          </cell>
          <cell r="CD214">
            <v>0</v>
          </cell>
          <cell r="CE214">
            <v>0</v>
          </cell>
          <cell r="CF214">
            <v>0</v>
          </cell>
          <cell r="CG214">
            <v>0</v>
          </cell>
          <cell r="CH214">
            <v>0</v>
          </cell>
          <cell r="CI214">
            <v>0</v>
          </cell>
          <cell r="CJ214">
            <v>0</v>
          </cell>
          <cell r="CK214">
            <v>0</v>
          </cell>
          <cell r="CL214">
            <v>0</v>
          </cell>
          <cell r="CM214">
            <v>0</v>
          </cell>
          <cell r="CN214">
            <v>0</v>
          </cell>
          <cell r="CO214">
            <v>0</v>
          </cell>
          <cell r="CP214">
            <v>0</v>
          </cell>
          <cell r="CQ214">
            <v>0</v>
          </cell>
          <cell r="CR214">
            <v>0</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v>
          </cell>
          <cell r="DI214">
            <v>0</v>
          </cell>
          <cell r="DJ214">
            <v>0</v>
          </cell>
          <cell r="DK214">
            <v>0</v>
          </cell>
          <cell r="DL214">
            <v>0</v>
          </cell>
          <cell r="DM214">
            <v>0</v>
          </cell>
          <cell r="DN214">
            <v>0</v>
          </cell>
          <cell r="DO214">
            <v>0</v>
          </cell>
          <cell r="DP214">
            <v>0</v>
          </cell>
          <cell r="DQ214">
            <v>0</v>
          </cell>
          <cell r="DR214">
            <v>0</v>
          </cell>
          <cell r="DS214"/>
          <cell r="DT214"/>
          <cell r="DU214">
            <v>0</v>
          </cell>
          <cell r="DV214" t="str">
            <v/>
          </cell>
          <cell r="DW214" t="str">
            <v/>
          </cell>
          <cell r="DX214">
            <v>0</v>
          </cell>
          <cell r="DY214">
            <v>0</v>
          </cell>
          <cell r="DZ214">
            <v>0</v>
          </cell>
          <cell r="EA214">
            <v>0</v>
          </cell>
          <cell r="EB214">
            <v>0</v>
          </cell>
          <cell r="EC214">
            <v>0</v>
          </cell>
          <cell r="ED214">
            <v>0</v>
          </cell>
          <cell r="EE214">
            <v>0</v>
          </cell>
          <cell r="EF214">
            <v>0</v>
          </cell>
          <cell r="EG214">
            <v>0</v>
          </cell>
          <cell r="EH214">
            <v>0</v>
          </cell>
          <cell r="EI214">
            <v>0</v>
          </cell>
          <cell r="EJ214">
            <v>0</v>
          </cell>
          <cell r="EK214">
            <v>0</v>
          </cell>
          <cell r="EL214">
            <v>0</v>
          </cell>
          <cell r="EM214">
            <v>0</v>
          </cell>
          <cell r="EN214">
            <v>0</v>
          </cell>
          <cell r="EO214">
            <v>0</v>
          </cell>
          <cell r="EP214">
            <v>0</v>
          </cell>
          <cell r="EQ214">
            <v>0</v>
          </cell>
          <cell r="ER214">
            <v>0</v>
          </cell>
          <cell r="ES214">
            <v>0</v>
          </cell>
          <cell r="ET214">
            <v>0</v>
          </cell>
          <cell r="EU214">
            <v>0</v>
          </cell>
          <cell r="EV214">
            <v>0</v>
          </cell>
          <cell r="EW214">
            <v>0</v>
          </cell>
          <cell r="EX214">
            <v>0</v>
          </cell>
          <cell r="EY214">
            <v>0</v>
          </cell>
          <cell r="EZ214">
            <v>0</v>
          </cell>
          <cell r="FA214">
            <v>0</v>
          </cell>
          <cell r="FB214">
            <v>0</v>
          </cell>
          <cell r="FC214"/>
          <cell r="FD214">
            <v>0</v>
          </cell>
          <cell r="FE214">
            <v>0</v>
          </cell>
          <cell r="FF214">
            <v>0</v>
          </cell>
          <cell r="FG214">
            <v>0</v>
          </cell>
          <cell r="FH214">
            <v>0</v>
          </cell>
          <cell r="FI214">
            <v>0</v>
          </cell>
          <cell r="FJ214">
            <v>0</v>
          </cell>
          <cell r="FK214">
            <v>0</v>
          </cell>
          <cell r="FL214">
            <v>0</v>
          </cell>
          <cell r="FM214">
            <v>0</v>
          </cell>
          <cell r="FN214">
            <v>0</v>
          </cell>
          <cell r="FO214"/>
          <cell r="FP214"/>
          <cell r="FQ214"/>
          <cell r="FR214">
            <v>0</v>
          </cell>
          <cell r="FS214">
            <v>0</v>
          </cell>
          <cell r="FT214">
            <v>0</v>
          </cell>
          <cell r="FU214">
            <v>0</v>
          </cell>
          <cell r="FV214">
            <v>0</v>
          </cell>
          <cell r="FW214">
            <v>0</v>
          </cell>
          <cell r="FX214">
            <v>0</v>
          </cell>
          <cell r="FY214">
            <v>0</v>
          </cell>
          <cell r="FZ214">
            <v>0</v>
          </cell>
          <cell r="GA214" t="str">
            <v/>
          </cell>
          <cell r="GB214">
            <v>0</v>
          </cell>
          <cell r="GC214" t="str">
            <v>CHECK - SHORT YEAR</v>
          </cell>
          <cell r="GD214"/>
          <cell r="GE214"/>
          <cell r="GF214">
            <v>0</v>
          </cell>
          <cell r="GG214">
            <v>0</v>
          </cell>
          <cell r="GH214">
            <v>0</v>
          </cell>
          <cell r="GI214"/>
          <cell r="GJ214">
            <v>0</v>
          </cell>
          <cell r="GK214">
            <v>0</v>
          </cell>
          <cell r="GL214">
            <v>0</v>
          </cell>
          <cell r="GM214">
            <v>0</v>
          </cell>
          <cell r="GN214">
            <v>0</v>
          </cell>
          <cell r="GO214">
            <v>0</v>
          </cell>
          <cell r="GP214">
            <v>0</v>
          </cell>
          <cell r="GQ214">
            <v>0</v>
          </cell>
          <cell r="GR214">
            <v>0</v>
          </cell>
          <cell r="GS214">
            <v>0</v>
          </cell>
          <cell r="GT214"/>
          <cell r="GU214">
            <v>0</v>
          </cell>
          <cell r="GV214">
            <v>0</v>
          </cell>
        </row>
        <row r="215">
          <cell r="D215" t="str">
            <v/>
          </cell>
          <cell r="E215" t="str">
            <v/>
          </cell>
          <cell r="F215" t="str">
            <v/>
          </cell>
          <cell r="G215" t="str">
            <v/>
          </cell>
          <cell r="H215" t="str">
            <v/>
          </cell>
          <cell r="I215" t="str">
            <v/>
          </cell>
          <cell r="J215" t="str">
            <v/>
          </cell>
          <cell r="K215" t="str">
            <v/>
          </cell>
          <cell r="L215"/>
          <cell r="M215"/>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v>
          </cell>
          <cell r="CO215">
            <v>0</v>
          </cell>
          <cell r="CP215">
            <v>0</v>
          </cell>
          <cell r="CQ215">
            <v>0</v>
          </cell>
          <cell r="CR215">
            <v>0</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v>
          </cell>
          <cell r="DI215">
            <v>0</v>
          </cell>
          <cell r="DJ215">
            <v>0</v>
          </cell>
          <cell r="DK215">
            <v>0</v>
          </cell>
          <cell r="DL215">
            <v>0</v>
          </cell>
          <cell r="DM215">
            <v>0</v>
          </cell>
          <cell r="DN215">
            <v>0</v>
          </cell>
          <cell r="DO215">
            <v>0</v>
          </cell>
          <cell r="DP215">
            <v>0</v>
          </cell>
          <cell r="DQ215">
            <v>0</v>
          </cell>
          <cell r="DR215">
            <v>0</v>
          </cell>
          <cell r="DS215"/>
          <cell r="DT215"/>
          <cell r="DU215">
            <v>0</v>
          </cell>
          <cell r="DV215" t="str">
            <v/>
          </cell>
          <cell r="DW215" t="str">
            <v/>
          </cell>
          <cell r="DX215">
            <v>0</v>
          </cell>
          <cell r="DY215">
            <v>0</v>
          </cell>
          <cell r="DZ215">
            <v>0</v>
          </cell>
          <cell r="EA215">
            <v>0</v>
          </cell>
          <cell r="EB215">
            <v>0</v>
          </cell>
          <cell r="EC215">
            <v>0</v>
          </cell>
          <cell r="ED215">
            <v>0</v>
          </cell>
          <cell r="EE215">
            <v>0</v>
          </cell>
          <cell r="EF215">
            <v>0</v>
          </cell>
          <cell r="EG215">
            <v>0</v>
          </cell>
          <cell r="EH215">
            <v>0</v>
          </cell>
          <cell r="EI215">
            <v>0</v>
          </cell>
          <cell r="EJ215">
            <v>0</v>
          </cell>
          <cell r="EK215">
            <v>0</v>
          </cell>
          <cell r="EL215">
            <v>0</v>
          </cell>
          <cell r="EM215">
            <v>0</v>
          </cell>
          <cell r="EN215">
            <v>0</v>
          </cell>
          <cell r="EO215">
            <v>0</v>
          </cell>
          <cell r="EP215">
            <v>0</v>
          </cell>
          <cell r="EQ215">
            <v>0</v>
          </cell>
          <cell r="ER215">
            <v>0</v>
          </cell>
          <cell r="ES215">
            <v>0</v>
          </cell>
          <cell r="ET215">
            <v>0</v>
          </cell>
          <cell r="EU215">
            <v>0</v>
          </cell>
          <cell r="EV215">
            <v>0</v>
          </cell>
          <cell r="EW215">
            <v>0</v>
          </cell>
          <cell r="EX215">
            <v>0</v>
          </cell>
          <cell r="EY215">
            <v>0</v>
          </cell>
          <cell r="EZ215">
            <v>0</v>
          </cell>
          <cell r="FA215">
            <v>0</v>
          </cell>
          <cell r="FB215">
            <v>0</v>
          </cell>
          <cell r="FC215"/>
          <cell r="FD215">
            <v>0</v>
          </cell>
          <cell r="FE215">
            <v>0</v>
          </cell>
          <cell r="FF215">
            <v>0</v>
          </cell>
          <cell r="FG215">
            <v>0</v>
          </cell>
          <cell r="FH215">
            <v>0</v>
          </cell>
          <cell r="FI215">
            <v>0</v>
          </cell>
          <cell r="FJ215">
            <v>0</v>
          </cell>
          <cell r="FK215">
            <v>0</v>
          </cell>
          <cell r="FL215">
            <v>0</v>
          </cell>
          <cell r="FM215">
            <v>0</v>
          </cell>
          <cell r="FN215">
            <v>0</v>
          </cell>
          <cell r="FO215"/>
          <cell r="FP215"/>
          <cell r="FQ215"/>
          <cell r="FR215">
            <v>0</v>
          </cell>
          <cell r="FS215">
            <v>0</v>
          </cell>
          <cell r="FT215">
            <v>0</v>
          </cell>
          <cell r="FU215">
            <v>0</v>
          </cell>
          <cell r="FV215">
            <v>0</v>
          </cell>
          <cell r="FW215">
            <v>0</v>
          </cell>
          <cell r="FX215">
            <v>0</v>
          </cell>
          <cell r="FY215">
            <v>0</v>
          </cell>
          <cell r="FZ215">
            <v>0</v>
          </cell>
          <cell r="GA215" t="str">
            <v/>
          </cell>
          <cell r="GB215">
            <v>0</v>
          </cell>
          <cell r="GC215" t="str">
            <v>CHECK - SHORT YEAR</v>
          </cell>
          <cell r="GD215"/>
          <cell r="GE215"/>
          <cell r="GF215">
            <v>0</v>
          </cell>
          <cell r="GG215">
            <v>0</v>
          </cell>
          <cell r="GH215">
            <v>0</v>
          </cell>
          <cell r="GI215"/>
          <cell r="GJ215">
            <v>0</v>
          </cell>
          <cell r="GK215">
            <v>0</v>
          </cell>
          <cell r="GL215">
            <v>0</v>
          </cell>
          <cell r="GM215">
            <v>0</v>
          </cell>
          <cell r="GN215">
            <v>0</v>
          </cell>
          <cell r="GO215">
            <v>0</v>
          </cell>
          <cell r="GP215">
            <v>0</v>
          </cell>
          <cell r="GQ215">
            <v>0</v>
          </cell>
          <cell r="GR215">
            <v>0</v>
          </cell>
          <cell r="GS215">
            <v>0</v>
          </cell>
          <cell r="GT215"/>
          <cell r="GU215">
            <v>0</v>
          </cell>
          <cell r="GV215">
            <v>0</v>
          </cell>
        </row>
        <row r="216">
          <cell r="D216" t="str">
            <v/>
          </cell>
          <cell r="E216" t="str">
            <v/>
          </cell>
          <cell r="F216" t="str">
            <v/>
          </cell>
          <cell r="G216" t="str">
            <v/>
          </cell>
          <cell r="H216" t="str">
            <v/>
          </cell>
          <cell r="I216" t="str">
            <v/>
          </cell>
          <cell r="J216" t="str">
            <v/>
          </cell>
          <cell r="K216" t="str">
            <v/>
          </cell>
          <cell r="L216"/>
          <cell r="M216"/>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0</v>
          </cell>
          <cell r="BX216">
            <v>0</v>
          </cell>
          <cell r="BY216">
            <v>0</v>
          </cell>
          <cell r="BZ216">
            <v>0</v>
          </cell>
          <cell r="CA216">
            <v>0</v>
          </cell>
          <cell r="CB216">
            <v>0</v>
          </cell>
          <cell r="CC216">
            <v>0</v>
          </cell>
          <cell r="CD216">
            <v>0</v>
          </cell>
          <cell r="CE216">
            <v>0</v>
          </cell>
          <cell r="CF216">
            <v>0</v>
          </cell>
          <cell r="CG216">
            <v>0</v>
          </cell>
          <cell r="CH216">
            <v>0</v>
          </cell>
          <cell r="CI216">
            <v>0</v>
          </cell>
          <cell r="CJ216">
            <v>0</v>
          </cell>
          <cell r="CK216">
            <v>0</v>
          </cell>
          <cell r="CL216">
            <v>0</v>
          </cell>
          <cell r="CM216">
            <v>0</v>
          </cell>
          <cell r="CN216">
            <v>0</v>
          </cell>
          <cell r="CO216">
            <v>0</v>
          </cell>
          <cell r="CP216">
            <v>0</v>
          </cell>
          <cell r="CQ216">
            <v>0</v>
          </cell>
          <cell r="CR216">
            <v>0</v>
          </cell>
          <cell r="CS216">
            <v>0</v>
          </cell>
          <cell r="CT216">
            <v>0</v>
          </cell>
          <cell r="CU216">
            <v>0</v>
          </cell>
          <cell r="CV216">
            <v>0</v>
          </cell>
          <cell r="CW216">
            <v>0</v>
          </cell>
          <cell r="CX216">
            <v>0</v>
          </cell>
          <cell r="CY216">
            <v>0</v>
          </cell>
          <cell r="CZ216">
            <v>0</v>
          </cell>
          <cell r="DA216">
            <v>0</v>
          </cell>
          <cell r="DB216">
            <v>0</v>
          </cell>
          <cell r="DC216">
            <v>0</v>
          </cell>
          <cell r="DD216">
            <v>0</v>
          </cell>
          <cell r="DE216">
            <v>0</v>
          </cell>
          <cell r="DF216">
            <v>0</v>
          </cell>
          <cell r="DG216">
            <v>0</v>
          </cell>
          <cell r="DH216">
            <v>0</v>
          </cell>
          <cell r="DI216">
            <v>0</v>
          </cell>
          <cell r="DJ216">
            <v>0</v>
          </cell>
          <cell r="DK216">
            <v>0</v>
          </cell>
          <cell r="DL216">
            <v>0</v>
          </cell>
          <cell r="DM216">
            <v>0</v>
          </cell>
          <cell r="DN216">
            <v>0</v>
          </cell>
          <cell r="DO216">
            <v>0</v>
          </cell>
          <cell r="DP216">
            <v>0</v>
          </cell>
          <cell r="DQ216">
            <v>0</v>
          </cell>
          <cell r="DR216">
            <v>0</v>
          </cell>
          <cell r="DS216"/>
          <cell r="DT216"/>
          <cell r="DU216">
            <v>0</v>
          </cell>
          <cell r="DV216" t="str">
            <v/>
          </cell>
          <cell r="DW216" t="str">
            <v/>
          </cell>
          <cell r="DX216">
            <v>0</v>
          </cell>
          <cell r="DY216">
            <v>0</v>
          </cell>
          <cell r="DZ216">
            <v>0</v>
          </cell>
          <cell r="EA216">
            <v>0</v>
          </cell>
          <cell r="EB216">
            <v>0</v>
          </cell>
          <cell r="EC216">
            <v>0</v>
          </cell>
          <cell r="ED216">
            <v>0</v>
          </cell>
          <cell r="EE216">
            <v>0</v>
          </cell>
          <cell r="EF216">
            <v>0</v>
          </cell>
          <cell r="EG216">
            <v>0</v>
          </cell>
          <cell r="EH216">
            <v>0</v>
          </cell>
          <cell r="EI216">
            <v>0</v>
          </cell>
          <cell r="EJ216">
            <v>0</v>
          </cell>
          <cell r="EK216">
            <v>0</v>
          </cell>
          <cell r="EL216">
            <v>0</v>
          </cell>
          <cell r="EM216">
            <v>0</v>
          </cell>
          <cell r="EN216">
            <v>0</v>
          </cell>
          <cell r="EO216">
            <v>0</v>
          </cell>
          <cell r="EP216">
            <v>0</v>
          </cell>
          <cell r="EQ216">
            <v>0</v>
          </cell>
          <cell r="ER216">
            <v>0</v>
          </cell>
          <cell r="ES216">
            <v>0</v>
          </cell>
          <cell r="ET216">
            <v>0</v>
          </cell>
          <cell r="EU216">
            <v>0</v>
          </cell>
          <cell r="EV216">
            <v>0</v>
          </cell>
          <cell r="EW216">
            <v>0</v>
          </cell>
          <cell r="EX216">
            <v>0</v>
          </cell>
          <cell r="EY216">
            <v>0</v>
          </cell>
          <cell r="EZ216">
            <v>0</v>
          </cell>
          <cell r="FA216">
            <v>0</v>
          </cell>
          <cell r="FB216">
            <v>0</v>
          </cell>
          <cell r="FC216"/>
          <cell r="FD216">
            <v>0</v>
          </cell>
          <cell r="FE216">
            <v>0</v>
          </cell>
          <cell r="FF216">
            <v>0</v>
          </cell>
          <cell r="FG216">
            <v>0</v>
          </cell>
          <cell r="FH216">
            <v>0</v>
          </cell>
          <cell r="FI216">
            <v>0</v>
          </cell>
          <cell r="FJ216">
            <v>0</v>
          </cell>
          <cell r="FK216">
            <v>0</v>
          </cell>
          <cell r="FL216">
            <v>0</v>
          </cell>
          <cell r="FM216">
            <v>0</v>
          </cell>
          <cell r="FN216">
            <v>0</v>
          </cell>
          <cell r="FO216"/>
          <cell r="FP216"/>
          <cell r="FQ216"/>
          <cell r="FR216">
            <v>0</v>
          </cell>
          <cell r="FS216">
            <v>0</v>
          </cell>
          <cell r="FT216">
            <v>0</v>
          </cell>
          <cell r="FU216">
            <v>0</v>
          </cell>
          <cell r="FV216">
            <v>0</v>
          </cell>
          <cell r="FW216">
            <v>0</v>
          </cell>
          <cell r="FX216">
            <v>0</v>
          </cell>
          <cell r="FY216">
            <v>0</v>
          </cell>
          <cell r="FZ216">
            <v>0</v>
          </cell>
          <cell r="GA216" t="str">
            <v/>
          </cell>
          <cell r="GB216">
            <v>0</v>
          </cell>
          <cell r="GC216" t="str">
            <v>CHECK - SHORT YEAR</v>
          </cell>
          <cell r="GD216"/>
          <cell r="GE216"/>
          <cell r="GF216">
            <v>0</v>
          </cell>
          <cell r="GG216">
            <v>0</v>
          </cell>
          <cell r="GH216">
            <v>0</v>
          </cell>
          <cell r="GI216"/>
          <cell r="GJ216">
            <v>0</v>
          </cell>
          <cell r="GK216">
            <v>0</v>
          </cell>
          <cell r="GL216">
            <v>0</v>
          </cell>
          <cell r="GM216">
            <v>0</v>
          </cell>
          <cell r="GN216">
            <v>0</v>
          </cell>
          <cell r="GO216">
            <v>0</v>
          </cell>
          <cell r="GP216">
            <v>0</v>
          </cell>
          <cell r="GQ216">
            <v>0</v>
          </cell>
          <cell r="GR216">
            <v>0</v>
          </cell>
          <cell r="GS216">
            <v>0</v>
          </cell>
          <cell r="GT216"/>
          <cell r="GU216">
            <v>0</v>
          </cell>
          <cell r="GV216">
            <v>0</v>
          </cell>
        </row>
        <row r="217">
          <cell r="D217" t="str">
            <v/>
          </cell>
          <cell r="E217" t="str">
            <v/>
          </cell>
          <cell r="F217" t="str">
            <v/>
          </cell>
          <cell r="G217" t="str">
            <v/>
          </cell>
          <cell r="H217" t="str">
            <v/>
          </cell>
          <cell r="I217" t="str">
            <v/>
          </cell>
          <cell r="J217" t="str">
            <v/>
          </cell>
          <cell r="K217" t="str">
            <v/>
          </cell>
          <cell r="L217"/>
          <cell r="M217"/>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0</v>
          </cell>
          <cell r="BX217">
            <v>0</v>
          </cell>
          <cell r="BY217">
            <v>0</v>
          </cell>
          <cell r="BZ217">
            <v>0</v>
          </cell>
          <cell r="CA217">
            <v>0</v>
          </cell>
          <cell r="CB217">
            <v>0</v>
          </cell>
          <cell r="CC217">
            <v>0</v>
          </cell>
          <cell r="CD217">
            <v>0</v>
          </cell>
          <cell r="CE217">
            <v>0</v>
          </cell>
          <cell r="CF217">
            <v>0</v>
          </cell>
          <cell r="CG217">
            <v>0</v>
          </cell>
          <cell r="CH217">
            <v>0</v>
          </cell>
          <cell r="CI217">
            <v>0</v>
          </cell>
          <cell r="CJ217">
            <v>0</v>
          </cell>
          <cell r="CK217">
            <v>0</v>
          </cell>
          <cell r="CL217">
            <v>0</v>
          </cell>
          <cell r="CM217">
            <v>0</v>
          </cell>
          <cell r="CN217">
            <v>0</v>
          </cell>
          <cell r="CO217">
            <v>0</v>
          </cell>
          <cell r="CP217">
            <v>0</v>
          </cell>
          <cell r="CQ217">
            <v>0</v>
          </cell>
          <cell r="CR217">
            <v>0</v>
          </cell>
          <cell r="CS217">
            <v>0</v>
          </cell>
          <cell r="CT217">
            <v>0</v>
          </cell>
          <cell r="CU217">
            <v>0</v>
          </cell>
          <cell r="CV217">
            <v>0</v>
          </cell>
          <cell r="CW217">
            <v>0</v>
          </cell>
          <cell r="CX217">
            <v>0</v>
          </cell>
          <cell r="CY217">
            <v>0</v>
          </cell>
          <cell r="CZ217">
            <v>0</v>
          </cell>
          <cell r="DA217">
            <v>0</v>
          </cell>
          <cell r="DB217">
            <v>0</v>
          </cell>
          <cell r="DC217">
            <v>0</v>
          </cell>
          <cell r="DD217">
            <v>0</v>
          </cell>
          <cell r="DE217">
            <v>0</v>
          </cell>
          <cell r="DF217">
            <v>0</v>
          </cell>
          <cell r="DG217">
            <v>0</v>
          </cell>
          <cell r="DH217">
            <v>0</v>
          </cell>
          <cell r="DI217">
            <v>0</v>
          </cell>
          <cell r="DJ217">
            <v>0</v>
          </cell>
          <cell r="DK217">
            <v>0</v>
          </cell>
          <cell r="DL217">
            <v>0</v>
          </cell>
          <cell r="DM217">
            <v>0</v>
          </cell>
          <cell r="DN217">
            <v>0</v>
          </cell>
          <cell r="DO217">
            <v>0</v>
          </cell>
          <cell r="DP217">
            <v>0</v>
          </cell>
          <cell r="DQ217">
            <v>0</v>
          </cell>
          <cell r="DR217">
            <v>0</v>
          </cell>
          <cell r="DS217"/>
          <cell r="DT217"/>
          <cell r="DU217">
            <v>0</v>
          </cell>
          <cell r="DV217" t="str">
            <v/>
          </cell>
          <cell r="DW217" t="str">
            <v/>
          </cell>
          <cell r="DX217">
            <v>0</v>
          </cell>
          <cell r="DY217">
            <v>0</v>
          </cell>
          <cell r="DZ217">
            <v>0</v>
          </cell>
          <cell r="EA217">
            <v>0</v>
          </cell>
          <cell r="EB217">
            <v>0</v>
          </cell>
          <cell r="EC217">
            <v>0</v>
          </cell>
          <cell r="ED217">
            <v>0</v>
          </cell>
          <cell r="EE217">
            <v>0</v>
          </cell>
          <cell r="EF217">
            <v>0</v>
          </cell>
          <cell r="EG217">
            <v>0</v>
          </cell>
          <cell r="EH217">
            <v>0</v>
          </cell>
          <cell r="EI217">
            <v>0</v>
          </cell>
          <cell r="EJ217">
            <v>0</v>
          </cell>
          <cell r="EK217">
            <v>0</v>
          </cell>
          <cell r="EL217">
            <v>0</v>
          </cell>
          <cell r="EM217">
            <v>0</v>
          </cell>
          <cell r="EN217">
            <v>0</v>
          </cell>
          <cell r="EO217">
            <v>0</v>
          </cell>
          <cell r="EP217">
            <v>0</v>
          </cell>
          <cell r="EQ217">
            <v>0</v>
          </cell>
          <cell r="ER217">
            <v>0</v>
          </cell>
          <cell r="ES217">
            <v>0</v>
          </cell>
          <cell r="ET217">
            <v>0</v>
          </cell>
          <cell r="EU217">
            <v>0</v>
          </cell>
          <cell r="EV217">
            <v>0</v>
          </cell>
          <cell r="EW217">
            <v>0</v>
          </cell>
          <cell r="EX217">
            <v>0</v>
          </cell>
          <cell r="EY217">
            <v>0</v>
          </cell>
          <cell r="EZ217">
            <v>0</v>
          </cell>
          <cell r="FA217">
            <v>0</v>
          </cell>
          <cell r="FB217">
            <v>0</v>
          </cell>
          <cell r="FC217"/>
          <cell r="FD217">
            <v>0</v>
          </cell>
          <cell r="FE217">
            <v>0</v>
          </cell>
          <cell r="FF217">
            <v>0</v>
          </cell>
          <cell r="FG217">
            <v>0</v>
          </cell>
          <cell r="FH217">
            <v>0</v>
          </cell>
          <cell r="FI217">
            <v>0</v>
          </cell>
          <cell r="FJ217">
            <v>0</v>
          </cell>
          <cell r="FK217">
            <v>0</v>
          </cell>
          <cell r="FL217">
            <v>0</v>
          </cell>
          <cell r="FM217">
            <v>0</v>
          </cell>
          <cell r="FN217">
            <v>0</v>
          </cell>
          <cell r="FO217"/>
          <cell r="FP217"/>
          <cell r="FQ217"/>
          <cell r="FR217">
            <v>0</v>
          </cell>
          <cell r="FS217">
            <v>0</v>
          </cell>
          <cell r="FT217">
            <v>0</v>
          </cell>
          <cell r="FU217">
            <v>0</v>
          </cell>
          <cell r="FV217">
            <v>0</v>
          </cell>
          <cell r="FW217">
            <v>0</v>
          </cell>
          <cell r="FX217">
            <v>0</v>
          </cell>
          <cell r="FY217">
            <v>0</v>
          </cell>
          <cell r="FZ217">
            <v>0</v>
          </cell>
          <cell r="GA217" t="str">
            <v/>
          </cell>
          <cell r="GB217">
            <v>0</v>
          </cell>
          <cell r="GC217" t="str">
            <v>CHECK - SHORT YEAR</v>
          </cell>
          <cell r="GD217"/>
          <cell r="GE217"/>
          <cell r="GF217">
            <v>0</v>
          </cell>
          <cell r="GG217">
            <v>0</v>
          </cell>
          <cell r="GH217">
            <v>0</v>
          </cell>
          <cell r="GI217"/>
          <cell r="GJ217">
            <v>0</v>
          </cell>
          <cell r="GK217">
            <v>0</v>
          </cell>
          <cell r="GL217">
            <v>0</v>
          </cell>
          <cell r="GM217">
            <v>0</v>
          </cell>
          <cell r="GN217">
            <v>0</v>
          </cell>
          <cell r="GO217">
            <v>0</v>
          </cell>
          <cell r="GP217">
            <v>0</v>
          </cell>
          <cell r="GQ217">
            <v>0</v>
          </cell>
          <cell r="GR217">
            <v>0</v>
          </cell>
          <cell r="GS217">
            <v>0</v>
          </cell>
          <cell r="GT217"/>
          <cell r="GU217">
            <v>0</v>
          </cell>
          <cell r="GV217">
            <v>0</v>
          </cell>
        </row>
        <row r="218">
          <cell r="D218" t="str">
            <v/>
          </cell>
          <cell r="E218" t="str">
            <v/>
          </cell>
          <cell r="F218" t="str">
            <v/>
          </cell>
          <cell r="G218" t="str">
            <v/>
          </cell>
          <cell r="H218" t="str">
            <v/>
          </cell>
          <cell r="I218" t="str">
            <v/>
          </cell>
          <cell r="J218" t="str">
            <v/>
          </cell>
          <cell r="K218" t="str">
            <v/>
          </cell>
          <cell r="L218"/>
          <cell r="M218"/>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0</v>
          </cell>
          <cell r="BX218">
            <v>0</v>
          </cell>
          <cell r="BY218">
            <v>0</v>
          </cell>
          <cell r="BZ218">
            <v>0</v>
          </cell>
          <cell r="CA218">
            <v>0</v>
          </cell>
          <cell r="CB218">
            <v>0</v>
          </cell>
          <cell r="CC218">
            <v>0</v>
          </cell>
          <cell r="CD218">
            <v>0</v>
          </cell>
          <cell r="CE218">
            <v>0</v>
          </cell>
          <cell r="CF218">
            <v>0</v>
          </cell>
          <cell r="CG218">
            <v>0</v>
          </cell>
          <cell r="CH218">
            <v>0</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v>
          </cell>
          <cell r="CW218">
            <v>0</v>
          </cell>
          <cell r="CX218">
            <v>0</v>
          </cell>
          <cell r="CY218">
            <v>0</v>
          </cell>
          <cell r="CZ218">
            <v>0</v>
          </cell>
          <cell r="DA218">
            <v>0</v>
          </cell>
          <cell r="DB218">
            <v>0</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v>
          </cell>
          <cell r="DQ218">
            <v>0</v>
          </cell>
          <cell r="DR218">
            <v>0</v>
          </cell>
          <cell r="DS218"/>
          <cell r="DT218"/>
          <cell r="DU218">
            <v>0</v>
          </cell>
          <cell r="DV218" t="str">
            <v/>
          </cell>
          <cell r="DW218" t="str">
            <v/>
          </cell>
          <cell r="DX218">
            <v>0</v>
          </cell>
          <cell r="DY218">
            <v>0</v>
          </cell>
          <cell r="DZ218">
            <v>0</v>
          </cell>
          <cell r="EA218">
            <v>0</v>
          </cell>
          <cell r="EB218">
            <v>0</v>
          </cell>
          <cell r="EC218">
            <v>0</v>
          </cell>
          <cell r="ED218">
            <v>0</v>
          </cell>
          <cell r="EE218">
            <v>0</v>
          </cell>
          <cell r="EF218">
            <v>0</v>
          </cell>
          <cell r="EG218">
            <v>0</v>
          </cell>
          <cell r="EH218">
            <v>0</v>
          </cell>
          <cell r="EI218">
            <v>0</v>
          </cell>
          <cell r="EJ218">
            <v>0</v>
          </cell>
          <cell r="EK218">
            <v>0</v>
          </cell>
          <cell r="EL218">
            <v>0</v>
          </cell>
          <cell r="EM218">
            <v>0</v>
          </cell>
          <cell r="EN218">
            <v>0</v>
          </cell>
          <cell r="EO218">
            <v>0</v>
          </cell>
          <cell r="EP218">
            <v>0</v>
          </cell>
          <cell r="EQ218">
            <v>0</v>
          </cell>
          <cell r="ER218">
            <v>0</v>
          </cell>
          <cell r="ES218">
            <v>0</v>
          </cell>
          <cell r="ET218">
            <v>0</v>
          </cell>
          <cell r="EU218">
            <v>0</v>
          </cell>
          <cell r="EV218">
            <v>0</v>
          </cell>
          <cell r="EW218">
            <v>0</v>
          </cell>
          <cell r="EX218">
            <v>0</v>
          </cell>
          <cell r="EY218">
            <v>0</v>
          </cell>
          <cell r="EZ218">
            <v>0</v>
          </cell>
          <cell r="FA218">
            <v>0</v>
          </cell>
          <cell r="FB218">
            <v>0</v>
          </cell>
          <cell r="FC218"/>
          <cell r="FD218">
            <v>0</v>
          </cell>
          <cell r="FE218">
            <v>0</v>
          </cell>
          <cell r="FF218">
            <v>0</v>
          </cell>
          <cell r="FG218">
            <v>0</v>
          </cell>
          <cell r="FH218">
            <v>0</v>
          </cell>
          <cell r="FI218">
            <v>0</v>
          </cell>
          <cell r="FJ218">
            <v>0</v>
          </cell>
          <cell r="FK218">
            <v>0</v>
          </cell>
          <cell r="FL218">
            <v>0</v>
          </cell>
          <cell r="FM218">
            <v>0</v>
          </cell>
          <cell r="FN218">
            <v>0</v>
          </cell>
          <cell r="FO218"/>
          <cell r="FP218"/>
          <cell r="FQ218"/>
          <cell r="FR218">
            <v>0</v>
          </cell>
          <cell r="FS218">
            <v>0</v>
          </cell>
          <cell r="FT218">
            <v>0</v>
          </cell>
          <cell r="FU218">
            <v>0</v>
          </cell>
          <cell r="FV218">
            <v>0</v>
          </cell>
          <cell r="FW218">
            <v>0</v>
          </cell>
          <cell r="FX218">
            <v>0</v>
          </cell>
          <cell r="FY218">
            <v>0</v>
          </cell>
          <cell r="FZ218">
            <v>0</v>
          </cell>
          <cell r="GA218" t="str">
            <v/>
          </cell>
          <cell r="GB218">
            <v>0</v>
          </cell>
          <cell r="GC218" t="str">
            <v>CHECK - SHORT YEAR</v>
          </cell>
          <cell r="GD218"/>
          <cell r="GE218"/>
          <cell r="GF218">
            <v>0</v>
          </cell>
          <cell r="GG218">
            <v>0</v>
          </cell>
          <cell r="GH218">
            <v>0</v>
          </cell>
          <cell r="GI218"/>
          <cell r="GJ218">
            <v>0</v>
          </cell>
          <cell r="GK218">
            <v>0</v>
          </cell>
          <cell r="GL218">
            <v>0</v>
          </cell>
          <cell r="GM218">
            <v>0</v>
          </cell>
          <cell r="GN218">
            <v>0</v>
          </cell>
          <cell r="GO218">
            <v>0</v>
          </cell>
          <cell r="GP218">
            <v>0</v>
          </cell>
          <cell r="GQ218">
            <v>0</v>
          </cell>
          <cell r="GR218">
            <v>0</v>
          </cell>
          <cell r="GS218">
            <v>0</v>
          </cell>
          <cell r="GT218"/>
          <cell r="GU218">
            <v>0</v>
          </cell>
          <cell r="GV218">
            <v>0</v>
          </cell>
        </row>
        <row r="219">
          <cell r="D219" t="str">
            <v/>
          </cell>
          <cell r="E219" t="str">
            <v/>
          </cell>
          <cell r="F219" t="str">
            <v/>
          </cell>
          <cell r="G219" t="str">
            <v/>
          </cell>
          <cell r="H219" t="str">
            <v/>
          </cell>
          <cell r="I219" t="str">
            <v/>
          </cell>
          <cell r="J219" t="str">
            <v/>
          </cell>
          <cell r="K219" t="str">
            <v/>
          </cell>
          <cell r="L219"/>
          <cell r="M219"/>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0</v>
          </cell>
          <cell r="BX219">
            <v>0</v>
          </cell>
          <cell r="BY219">
            <v>0</v>
          </cell>
          <cell r="BZ219">
            <v>0</v>
          </cell>
          <cell r="CA219">
            <v>0</v>
          </cell>
          <cell r="CB219">
            <v>0</v>
          </cell>
          <cell r="CC219">
            <v>0</v>
          </cell>
          <cell r="CD219">
            <v>0</v>
          </cell>
          <cell r="CE219">
            <v>0</v>
          </cell>
          <cell r="CF219">
            <v>0</v>
          </cell>
          <cell r="CG219">
            <v>0</v>
          </cell>
          <cell r="CH219">
            <v>0</v>
          </cell>
          <cell r="CI219">
            <v>0</v>
          </cell>
          <cell r="CJ219">
            <v>0</v>
          </cell>
          <cell r="CK219">
            <v>0</v>
          </cell>
          <cell r="CL219">
            <v>0</v>
          </cell>
          <cell r="CM219">
            <v>0</v>
          </cell>
          <cell r="CN219">
            <v>0</v>
          </cell>
          <cell r="CO219">
            <v>0</v>
          </cell>
          <cell r="CP219">
            <v>0</v>
          </cell>
          <cell r="CQ219">
            <v>0</v>
          </cell>
          <cell r="CR219">
            <v>0</v>
          </cell>
          <cell r="CS219">
            <v>0</v>
          </cell>
          <cell r="CT219">
            <v>0</v>
          </cell>
          <cell r="CU219">
            <v>0</v>
          </cell>
          <cell r="CV219">
            <v>0</v>
          </cell>
          <cell r="CW219">
            <v>0</v>
          </cell>
          <cell r="CX219">
            <v>0</v>
          </cell>
          <cell r="CY219">
            <v>0</v>
          </cell>
          <cell r="CZ219">
            <v>0</v>
          </cell>
          <cell r="DA219">
            <v>0</v>
          </cell>
          <cell r="DB219">
            <v>0</v>
          </cell>
          <cell r="DC219">
            <v>0</v>
          </cell>
          <cell r="DD219">
            <v>0</v>
          </cell>
          <cell r="DE219">
            <v>0</v>
          </cell>
          <cell r="DF219">
            <v>0</v>
          </cell>
          <cell r="DG219">
            <v>0</v>
          </cell>
          <cell r="DH219">
            <v>0</v>
          </cell>
          <cell r="DI219">
            <v>0</v>
          </cell>
          <cell r="DJ219">
            <v>0</v>
          </cell>
          <cell r="DK219">
            <v>0</v>
          </cell>
          <cell r="DL219">
            <v>0</v>
          </cell>
          <cell r="DM219">
            <v>0</v>
          </cell>
          <cell r="DN219">
            <v>0</v>
          </cell>
          <cell r="DO219">
            <v>0</v>
          </cell>
          <cell r="DP219">
            <v>0</v>
          </cell>
          <cell r="DQ219">
            <v>0</v>
          </cell>
          <cell r="DR219">
            <v>0</v>
          </cell>
          <cell r="DS219"/>
          <cell r="DT219"/>
          <cell r="DU219">
            <v>0</v>
          </cell>
          <cell r="DV219" t="str">
            <v/>
          </cell>
          <cell r="DW219" t="str">
            <v/>
          </cell>
          <cell r="DX219">
            <v>0</v>
          </cell>
          <cell r="DY219">
            <v>0</v>
          </cell>
          <cell r="DZ219">
            <v>0</v>
          </cell>
          <cell r="EA219">
            <v>0</v>
          </cell>
          <cell r="EB219">
            <v>0</v>
          </cell>
          <cell r="EC219">
            <v>0</v>
          </cell>
          <cell r="ED219">
            <v>0</v>
          </cell>
          <cell r="EE219">
            <v>0</v>
          </cell>
          <cell r="EF219">
            <v>0</v>
          </cell>
          <cell r="EG219">
            <v>0</v>
          </cell>
          <cell r="EH219">
            <v>0</v>
          </cell>
          <cell r="EI219">
            <v>0</v>
          </cell>
          <cell r="EJ219">
            <v>0</v>
          </cell>
          <cell r="EK219">
            <v>0</v>
          </cell>
          <cell r="EL219">
            <v>0</v>
          </cell>
          <cell r="EM219">
            <v>0</v>
          </cell>
          <cell r="EN219">
            <v>0</v>
          </cell>
          <cell r="EO219">
            <v>0</v>
          </cell>
          <cell r="EP219">
            <v>0</v>
          </cell>
          <cell r="EQ219">
            <v>0</v>
          </cell>
          <cell r="ER219">
            <v>0</v>
          </cell>
          <cell r="ES219">
            <v>0</v>
          </cell>
          <cell r="ET219">
            <v>0</v>
          </cell>
          <cell r="EU219">
            <v>0</v>
          </cell>
          <cell r="EV219">
            <v>0</v>
          </cell>
          <cell r="EW219">
            <v>0</v>
          </cell>
          <cell r="EX219">
            <v>0</v>
          </cell>
          <cell r="EY219">
            <v>0</v>
          </cell>
          <cell r="EZ219">
            <v>0</v>
          </cell>
          <cell r="FA219">
            <v>0</v>
          </cell>
          <cell r="FB219">
            <v>0</v>
          </cell>
          <cell r="FC219"/>
          <cell r="FD219">
            <v>0</v>
          </cell>
          <cell r="FE219">
            <v>0</v>
          </cell>
          <cell r="FF219">
            <v>0</v>
          </cell>
          <cell r="FG219">
            <v>0</v>
          </cell>
          <cell r="FH219">
            <v>0</v>
          </cell>
          <cell r="FI219">
            <v>0</v>
          </cell>
          <cell r="FJ219">
            <v>0</v>
          </cell>
          <cell r="FK219">
            <v>0</v>
          </cell>
          <cell r="FL219">
            <v>0</v>
          </cell>
          <cell r="FM219">
            <v>0</v>
          </cell>
          <cell r="FN219">
            <v>0</v>
          </cell>
          <cell r="FO219"/>
          <cell r="FP219"/>
          <cell r="FQ219"/>
          <cell r="FR219">
            <v>0</v>
          </cell>
          <cell r="FS219">
            <v>0</v>
          </cell>
          <cell r="FT219">
            <v>0</v>
          </cell>
          <cell r="FU219">
            <v>0</v>
          </cell>
          <cell r="FV219">
            <v>0</v>
          </cell>
          <cell r="FW219">
            <v>0</v>
          </cell>
          <cell r="FX219">
            <v>0</v>
          </cell>
          <cell r="FY219">
            <v>0</v>
          </cell>
          <cell r="FZ219">
            <v>0</v>
          </cell>
          <cell r="GA219" t="str">
            <v/>
          </cell>
          <cell r="GB219">
            <v>0</v>
          </cell>
          <cell r="GC219" t="str">
            <v>CHECK - SHORT YEAR</v>
          </cell>
          <cell r="GD219"/>
          <cell r="GE219"/>
          <cell r="GF219">
            <v>0</v>
          </cell>
          <cell r="GG219">
            <v>0</v>
          </cell>
          <cell r="GH219">
            <v>0</v>
          </cell>
          <cell r="GI219"/>
          <cell r="GJ219">
            <v>0</v>
          </cell>
          <cell r="GK219">
            <v>0</v>
          </cell>
          <cell r="GL219">
            <v>0</v>
          </cell>
          <cell r="GM219">
            <v>0</v>
          </cell>
          <cell r="GN219">
            <v>0</v>
          </cell>
          <cell r="GO219">
            <v>0</v>
          </cell>
          <cell r="GP219">
            <v>0</v>
          </cell>
          <cell r="GQ219">
            <v>0</v>
          </cell>
          <cell r="GR219">
            <v>0</v>
          </cell>
          <cell r="GS219">
            <v>0</v>
          </cell>
          <cell r="GT219"/>
          <cell r="GU219">
            <v>0</v>
          </cell>
          <cell r="GV219">
            <v>0</v>
          </cell>
        </row>
        <row r="220">
          <cell r="D220" t="str">
            <v/>
          </cell>
          <cell r="E220" t="str">
            <v/>
          </cell>
          <cell r="F220" t="str">
            <v/>
          </cell>
          <cell r="G220" t="str">
            <v/>
          </cell>
          <cell r="H220" t="str">
            <v/>
          </cell>
          <cell r="I220" t="str">
            <v/>
          </cell>
          <cell r="J220" t="str">
            <v/>
          </cell>
          <cell r="K220" t="str">
            <v/>
          </cell>
          <cell r="L220"/>
          <cell r="M220"/>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0</v>
          </cell>
          <cell r="CC220">
            <v>0</v>
          </cell>
          <cell r="CD220">
            <v>0</v>
          </cell>
          <cell r="CE220">
            <v>0</v>
          </cell>
          <cell r="CF220">
            <v>0</v>
          </cell>
          <cell r="CG220">
            <v>0</v>
          </cell>
          <cell r="CH220">
            <v>0</v>
          </cell>
          <cell r="CI220">
            <v>0</v>
          </cell>
          <cell r="CJ220">
            <v>0</v>
          </cell>
          <cell r="CK220">
            <v>0</v>
          </cell>
          <cell r="CL220">
            <v>0</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cell r="DA220">
            <v>0</v>
          </cell>
          <cell r="DB220">
            <v>0</v>
          </cell>
          <cell r="DC220">
            <v>0</v>
          </cell>
          <cell r="DD220">
            <v>0</v>
          </cell>
          <cell r="DE220">
            <v>0</v>
          </cell>
          <cell r="DF220">
            <v>0</v>
          </cell>
          <cell r="DG220">
            <v>0</v>
          </cell>
          <cell r="DH220">
            <v>0</v>
          </cell>
          <cell r="DI220">
            <v>0</v>
          </cell>
          <cell r="DJ220">
            <v>0</v>
          </cell>
          <cell r="DK220">
            <v>0</v>
          </cell>
          <cell r="DL220">
            <v>0</v>
          </cell>
          <cell r="DM220">
            <v>0</v>
          </cell>
          <cell r="DN220">
            <v>0</v>
          </cell>
          <cell r="DO220">
            <v>0</v>
          </cell>
          <cell r="DP220">
            <v>0</v>
          </cell>
          <cell r="DQ220">
            <v>0</v>
          </cell>
          <cell r="DR220">
            <v>0</v>
          </cell>
          <cell r="DS220"/>
          <cell r="DT220"/>
          <cell r="DU220">
            <v>0</v>
          </cell>
          <cell r="DV220" t="str">
            <v/>
          </cell>
          <cell r="DW220" t="str">
            <v/>
          </cell>
          <cell r="DX220">
            <v>0</v>
          </cell>
          <cell r="DY220">
            <v>0</v>
          </cell>
          <cell r="DZ220">
            <v>0</v>
          </cell>
          <cell r="EA220">
            <v>0</v>
          </cell>
          <cell r="EB220">
            <v>0</v>
          </cell>
          <cell r="EC220">
            <v>0</v>
          </cell>
          <cell r="ED220">
            <v>0</v>
          </cell>
          <cell r="EE220">
            <v>0</v>
          </cell>
          <cell r="EF220">
            <v>0</v>
          </cell>
          <cell r="EG220">
            <v>0</v>
          </cell>
          <cell r="EH220">
            <v>0</v>
          </cell>
          <cell r="EI220">
            <v>0</v>
          </cell>
          <cell r="EJ220">
            <v>0</v>
          </cell>
          <cell r="EK220">
            <v>0</v>
          </cell>
          <cell r="EL220">
            <v>0</v>
          </cell>
          <cell r="EM220">
            <v>0</v>
          </cell>
          <cell r="EN220">
            <v>0</v>
          </cell>
          <cell r="EO220">
            <v>0</v>
          </cell>
          <cell r="EP220">
            <v>0</v>
          </cell>
          <cell r="EQ220">
            <v>0</v>
          </cell>
          <cell r="ER220">
            <v>0</v>
          </cell>
          <cell r="ES220">
            <v>0</v>
          </cell>
          <cell r="ET220">
            <v>0</v>
          </cell>
          <cell r="EU220">
            <v>0</v>
          </cell>
          <cell r="EV220">
            <v>0</v>
          </cell>
          <cell r="EW220">
            <v>0</v>
          </cell>
          <cell r="EX220">
            <v>0</v>
          </cell>
          <cell r="EY220">
            <v>0</v>
          </cell>
          <cell r="EZ220">
            <v>0</v>
          </cell>
          <cell r="FA220">
            <v>0</v>
          </cell>
          <cell r="FB220">
            <v>0</v>
          </cell>
          <cell r="FC220"/>
          <cell r="FD220">
            <v>0</v>
          </cell>
          <cell r="FE220">
            <v>0</v>
          </cell>
          <cell r="FF220">
            <v>0</v>
          </cell>
          <cell r="FG220">
            <v>0</v>
          </cell>
          <cell r="FH220">
            <v>0</v>
          </cell>
          <cell r="FI220">
            <v>0</v>
          </cell>
          <cell r="FJ220">
            <v>0</v>
          </cell>
          <cell r="FK220">
            <v>0</v>
          </cell>
          <cell r="FL220">
            <v>0</v>
          </cell>
          <cell r="FM220">
            <v>0</v>
          </cell>
          <cell r="FN220">
            <v>0</v>
          </cell>
          <cell r="FO220"/>
          <cell r="FP220"/>
          <cell r="FQ220"/>
          <cell r="FR220">
            <v>0</v>
          </cell>
          <cell r="FS220">
            <v>0</v>
          </cell>
          <cell r="FT220">
            <v>0</v>
          </cell>
          <cell r="FU220">
            <v>0</v>
          </cell>
          <cell r="FV220">
            <v>0</v>
          </cell>
          <cell r="FW220">
            <v>0</v>
          </cell>
          <cell r="FX220">
            <v>0</v>
          </cell>
          <cell r="FY220">
            <v>0</v>
          </cell>
          <cell r="FZ220">
            <v>0</v>
          </cell>
          <cell r="GA220" t="str">
            <v/>
          </cell>
          <cell r="GB220">
            <v>0</v>
          </cell>
          <cell r="GC220" t="str">
            <v>CHECK - SHORT YEAR</v>
          </cell>
          <cell r="GD220"/>
          <cell r="GE220"/>
          <cell r="GF220">
            <v>0</v>
          </cell>
          <cell r="GG220">
            <v>0</v>
          </cell>
          <cell r="GH220">
            <v>0</v>
          </cell>
          <cell r="GI220"/>
          <cell r="GJ220">
            <v>0</v>
          </cell>
          <cell r="GK220">
            <v>0</v>
          </cell>
          <cell r="GL220">
            <v>0</v>
          </cell>
          <cell r="GM220">
            <v>0</v>
          </cell>
          <cell r="GN220">
            <v>0</v>
          </cell>
          <cell r="GO220">
            <v>0</v>
          </cell>
          <cell r="GP220">
            <v>0</v>
          </cell>
          <cell r="GQ220">
            <v>0</v>
          </cell>
          <cell r="GR220">
            <v>0</v>
          </cell>
          <cell r="GS220">
            <v>0</v>
          </cell>
          <cell r="GT220"/>
          <cell r="GU220">
            <v>0</v>
          </cell>
          <cell r="GV220">
            <v>0</v>
          </cell>
        </row>
        <row r="221">
          <cell r="D221" t="str">
            <v/>
          </cell>
          <cell r="E221" t="str">
            <v/>
          </cell>
          <cell r="F221" t="str">
            <v/>
          </cell>
          <cell r="G221" t="str">
            <v/>
          </cell>
          <cell r="H221" t="str">
            <v/>
          </cell>
          <cell r="I221" t="str">
            <v/>
          </cell>
          <cell r="J221" t="str">
            <v/>
          </cell>
          <cell r="K221" t="str">
            <v/>
          </cell>
          <cell r="L221"/>
          <cell r="M221"/>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D221">
            <v>0</v>
          </cell>
          <cell r="CE221">
            <v>0</v>
          </cell>
          <cell r="CF221">
            <v>0</v>
          </cell>
          <cell r="CG221">
            <v>0</v>
          </cell>
          <cell r="CH221">
            <v>0</v>
          </cell>
          <cell r="CI221">
            <v>0</v>
          </cell>
          <cell r="CJ221">
            <v>0</v>
          </cell>
          <cell r="CK221">
            <v>0</v>
          </cell>
          <cell r="CL221">
            <v>0</v>
          </cell>
          <cell r="CM221">
            <v>0</v>
          </cell>
          <cell r="CN221">
            <v>0</v>
          </cell>
          <cell r="CO221">
            <v>0</v>
          </cell>
          <cell r="CP221">
            <v>0</v>
          </cell>
          <cell r="CQ221">
            <v>0</v>
          </cell>
          <cell r="CR221">
            <v>0</v>
          </cell>
          <cell r="CS221">
            <v>0</v>
          </cell>
          <cell r="CT221">
            <v>0</v>
          </cell>
          <cell r="CU221">
            <v>0</v>
          </cell>
          <cell r="CV221">
            <v>0</v>
          </cell>
          <cell r="CW221">
            <v>0</v>
          </cell>
          <cell r="CX221">
            <v>0</v>
          </cell>
          <cell r="CY221">
            <v>0</v>
          </cell>
          <cell r="CZ221">
            <v>0</v>
          </cell>
          <cell r="DA221">
            <v>0</v>
          </cell>
          <cell r="DB221">
            <v>0</v>
          </cell>
          <cell r="DC221">
            <v>0</v>
          </cell>
          <cell r="DD221">
            <v>0</v>
          </cell>
          <cell r="DE221">
            <v>0</v>
          </cell>
          <cell r="DF221">
            <v>0</v>
          </cell>
          <cell r="DG221">
            <v>0</v>
          </cell>
          <cell r="DH221">
            <v>0</v>
          </cell>
          <cell r="DI221">
            <v>0</v>
          </cell>
          <cell r="DJ221">
            <v>0</v>
          </cell>
          <cell r="DK221">
            <v>0</v>
          </cell>
          <cell r="DL221">
            <v>0</v>
          </cell>
          <cell r="DM221">
            <v>0</v>
          </cell>
          <cell r="DN221">
            <v>0</v>
          </cell>
          <cell r="DO221">
            <v>0</v>
          </cell>
          <cell r="DP221">
            <v>0</v>
          </cell>
          <cell r="DQ221">
            <v>0</v>
          </cell>
          <cell r="DR221">
            <v>0</v>
          </cell>
          <cell r="DS221"/>
          <cell r="DT221"/>
          <cell r="DU221">
            <v>0</v>
          </cell>
          <cell r="DV221" t="str">
            <v/>
          </cell>
          <cell r="DW221" t="str">
            <v/>
          </cell>
          <cell r="DX221">
            <v>0</v>
          </cell>
          <cell r="DY221">
            <v>0</v>
          </cell>
          <cell r="DZ221">
            <v>0</v>
          </cell>
          <cell r="EA221">
            <v>0</v>
          </cell>
          <cell r="EB221">
            <v>0</v>
          </cell>
          <cell r="EC221">
            <v>0</v>
          </cell>
          <cell r="ED221">
            <v>0</v>
          </cell>
          <cell r="EE221">
            <v>0</v>
          </cell>
          <cell r="EF221">
            <v>0</v>
          </cell>
          <cell r="EG221">
            <v>0</v>
          </cell>
          <cell r="EH221">
            <v>0</v>
          </cell>
          <cell r="EI221">
            <v>0</v>
          </cell>
          <cell r="EJ221">
            <v>0</v>
          </cell>
          <cell r="EK221">
            <v>0</v>
          </cell>
          <cell r="EL221">
            <v>0</v>
          </cell>
          <cell r="EM221">
            <v>0</v>
          </cell>
          <cell r="EN221">
            <v>0</v>
          </cell>
          <cell r="EO221">
            <v>0</v>
          </cell>
          <cell r="EP221">
            <v>0</v>
          </cell>
          <cell r="EQ221">
            <v>0</v>
          </cell>
          <cell r="ER221">
            <v>0</v>
          </cell>
          <cell r="ES221">
            <v>0</v>
          </cell>
          <cell r="ET221">
            <v>0</v>
          </cell>
          <cell r="EU221">
            <v>0</v>
          </cell>
          <cell r="EV221">
            <v>0</v>
          </cell>
          <cell r="EW221">
            <v>0</v>
          </cell>
          <cell r="EX221">
            <v>0</v>
          </cell>
          <cell r="EY221">
            <v>0</v>
          </cell>
          <cell r="EZ221">
            <v>0</v>
          </cell>
          <cell r="FA221">
            <v>0</v>
          </cell>
          <cell r="FB221">
            <v>0</v>
          </cell>
          <cell r="FC221"/>
          <cell r="FD221">
            <v>0</v>
          </cell>
          <cell r="FE221">
            <v>0</v>
          </cell>
          <cell r="FF221">
            <v>0</v>
          </cell>
          <cell r="FG221">
            <v>0</v>
          </cell>
          <cell r="FH221">
            <v>0</v>
          </cell>
          <cell r="FI221">
            <v>0</v>
          </cell>
          <cell r="FJ221">
            <v>0</v>
          </cell>
          <cell r="FK221">
            <v>0</v>
          </cell>
          <cell r="FL221">
            <v>0</v>
          </cell>
          <cell r="FM221">
            <v>0</v>
          </cell>
          <cell r="FN221">
            <v>0</v>
          </cell>
          <cell r="FO221"/>
          <cell r="FP221"/>
          <cell r="FQ221"/>
          <cell r="FR221">
            <v>0</v>
          </cell>
          <cell r="FS221">
            <v>0</v>
          </cell>
          <cell r="FT221">
            <v>0</v>
          </cell>
          <cell r="FU221">
            <v>0</v>
          </cell>
          <cell r="FV221">
            <v>0</v>
          </cell>
          <cell r="FW221">
            <v>0</v>
          </cell>
          <cell r="FX221">
            <v>0</v>
          </cell>
          <cell r="FY221">
            <v>0</v>
          </cell>
          <cell r="FZ221">
            <v>0</v>
          </cell>
          <cell r="GA221" t="str">
            <v/>
          </cell>
          <cell r="GB221">
            <v>0</v>
          </cell>
          <cell r="GC221" t="str">
            <v>CHECK - SHORT YEAR</v>
          </cell>
          <cell r="GD221"/>
          <cell r="GE221"/>
          <cell r="GF221">
            <v>0</v>
          </cell>
          <cell r="GG221">
            <v>0</v>
          </cell>
          <cell r="GH221">
            <v>0</v>
          </cell>
          <cell r="GI221"/>
          <cell r="GJ221">
            <v>0</v>
          </cell>
          <cell r="GK221">
            <v>0</v>
          </cell>
          <cell r="GL221">
            <v>0</v>
          </cell>
          <cell r="GM221">
            <v>0</v>
          </cell>
          <cell r="GN221">
            <v>0</v>
          </cell>
          <cell r="GO221">
            <v>0</v>
          </cell>
          <cell r="GP221">
            <v>0</v>
          </cell>
          <cell r="GQ221">
            <v>0</v>
          </cell>
          <cell r="GR221">
            <v>0</v>
          </cell>
          <cell r="GS221">
            <v>0</v>
          </cell>
          <cell r="GT221"/>
          <cell r="GU221">
            <v>0</v>
          </cell>
          <cell r="GV221">
            <v>0</v>
          </cell>
        </row>
        <row r="222">
          <cell r="D222" t="str">
            <v/>
          </cell>
          <cell r="E222" t="str">
            <v/>
          </cell>
          <cell r="F222" t="str">
            <v/>
          </cell>
          <cell r="G222" t="str">
            <v/>
          </cell>
          <cell r="H222" t="str">
            <v/>
          </cell>
          <cell r="I222" t="str">
            <v/>
          </cell>
          <cell r="J222" t="str">
            <v/>
          </cell>
          <cell r="K222" t="str">
            <v/>
          </cell>
          <cell r="L222"/>
          <cell r="M222"/>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0</v>
          </cell>
          <cell r="CE222">
            <v>0</v>
          </cell>
          <cell r="CF222">
            <v>0</v>
          </cell>
          <cell r="CG222">
            <v>0</v>
          </cell>
          <cell r="CH222">
            <v>0</v>
          </cell>
          <cell r="CI222">
            <v>0</v>
          </cell>
          <cell r="CJ222">
            <v>0</v>
          </cell>
          <cell r="CK222">
            <v>0</v>
          </cell>
          <cell r="CL222">
            <v>0</v>
          </cell>
          <cell r="CM222">
            <v>0</v>
          </cell>
          <cell r="CN222">
            <v>0</v>
          </cell>
          <cell r="CO222">
            <v>0</v>
          </cell>
          <cell r="CP222">
            <v>0</v>
          </cell>
          <cell r="CQ222">
            <v>0</v>
          </cell>
          <cell r="CR222">
            <v>0</v>
          </cell>
          <cell r="CS222">
            <v>0</v>
          </cell>
          <cell r="CT222">
            <v>0</v>
          </cell>
          <cell r="CU222">
            <v>0</v>
          </cell>
          <cell r="CV222">
            <v>0</v>
          </cell>
          <cell r="CW222">
            <v>0</v>
          </cell>
          <cell r="CX222">
            <v>0</v>
          </cell>
          <cell r="CY222">
            <v>0</v>
          </cell>
          <cell r="CZ222">
            <v>0</v>
          </cell>
          <cell r="DA222">
            <v>0</v>
          </cell>
          <cell r="DB222">
            <v>0</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v>0</v>
          </cell>
          <cell r="DR222">
            <v>0</v>
          </cell>
          <cell r="DS222"/>
          <cell r="DT222"/>
          <cell r="DU222">
            <v>0</v>
          </cell>
          <cell r="DV222" t="str">
            <v/>
          </cell>
          <cell r="DW222" t="str">
            <v/>
          </cell>
          <cell r="DX222">
            <v>0</v>
          </cell>
          <cell r="DY222">
            <v>0</v>
          </cell>
          <cell r="DZ222">
            <v>0</v>
          </cell>
          <cell r="EA222">
            <v>0</v>
          </cell>
          <cell r="EB222">
            <v>0</v>
          </cell>
          <cell r="EC222">
            <v>0</v>
          </cell>
          <cell r="ED222">
            <v>0</v>
          </cell>
          <cell r="EE222">
            <v>0</v>
          </cell>
          <cell r="EF222">
            <v>0</v>
          </cell>
          <cell r="EG222">
            <v>0</v>
          </cell>
          <cell r="EH222">
            <v>0</v>
          </cell>
          <cell r="EI222">
            <v>0</v>
          </cell>
          <cell r="EJ222">
            <v>0</v>
          </cell>
          <cell r="EK222">
            <v>0</v>
          </cell>
          <cell r="EL222">
            <v>0</v>
          </cell>
          <cell r="EM222">
            <v>0</v>
          </cell>
          <cell r="EN222">
            <v>0</v>
          </cell>
          <cell r="EO222">
            <v>0</v>
          </cell>
          <cell r="EP222">
            <v>0</v>
          </cell>
          <cell r="EQ222">
            <v>0</v>
          </cell>
          <cell r="ER222">
            <v>0</v>
          </cell>
          <cell r="ES222">
            <v>0</v>
          </cell>
          <cell r="ET222">
            <v>0</v>
          </cell>
          <cell r="EU222">
            <v>0</v>
          </cell>
          <cell r="EV222">
            <v>0</v>
          </cell>
          <cell r="EW222">
            <v>0</v>
          </cell>
          <cell r="EX222">
            <v>0</v>
          </cell>
          <cell r="EY222">
            <v>0</v>
          </cell>
          <cell r="EZ222">
            <v>0</v>
          </cell>
          <cell r="FA222">
            <v>0</v>
          </cell>
          <cell r="FB222">
            <v>0</v>
          </cell>
          <cell r="FC222"/>
          <cell r="FD222">
            <v>0</v>
          </cell>
          <cell r="FE222">
            <v>0</v>
          </cell>
          <cell r="FF222">
            <v>0</v>
          </cell>
          <cell r="FG222">
            <v>0</v>
          </cell>
          <cell r="FH222">
            <v>0</v>
          </cell>
          <cell r="FI222">
            <v>0</v>
          </cell>
          <cell r="FJ222">
            <v>0</v>
          </cell>
          <cell r="FK222">
            <v>0</v>
          </cell>
          <cell r="FL222">
            <v>0</v>
          </cell>
          <cell r="FM222">
            <v>0</v>
          </cell>
          <cell r="FN222">
            <v>0</v>
          </cell>
          <cell r="FO222"/>
          <cell r="FP222"/>
          <cell r="FQ222"/>
          <cell r="FR222">
            <v>0</v>
          </cell>
          <cell r="FS222">
            <v>0</v>
          </cell>
          <cell r="FT222">
            <v>0</v>
          </cell>
          <cell r="FU222">
            <v>0</v>
          </cell>
          <cell r="FV222">
            <v>0</v>
          </cell>
          <cell r="FW222">
            <v>0</v>
          </cell>
          <cell r="FX222">
            <v>0</v>
          </cell>
          <cell r="FY222">
            <v>0</v>
          </cell>
          <cell r="FZ222">
            <v>0</v>
          </cell>
          <cell r="GA222" t="str">
            <v/>
          </cell>
          <cell r="GB222">
            <v>0</v>
          </cell>
          <cell r="GC222" t="str">
            <v>CHECK - SHORT YEAR</v>
          </cell>
          <cell r="GD222"/>
          <cell r="GE222"/>
          <cell r="GF222">
            <v>0</v>
          </cell>
          <cell r="GG222">
            <v>0</v>
          </cell>
          <cell r="GH222">
            <v>0</v>
          </cell>
          <cell r="GI222"/>
          <cell r="GJ222">
            <v>0</v>
          </cell>
          <cell r="GK222">
            <v>0</v>
          </cell>
          <cell r="GL222">
            <v>0</v>
          </cell>
          <cell r="GM222">
            <v>0</v>
          </cell>
          <cell r="GN222">
            <v>0</v>
          </cell>
          <cell r="GO222">
            <v>0</v>
          </cell>
          <cell r="GP222">
            <v>0</v>
          </cell>
          <cell r="GQ222">
            <v>0</v>
          </cell>
          <cell r="GR222">
            <v>0</v>
          </cell>
          <cell r="GS222">
            <v>0</v>
          </cell>
          <cell r="GT222"/>
          <cell r="GU222">
            <v>0</v>
          </cell>
          <cell r="GV222">
            <v>0</v>
          </cell>
        </row>
        <row r="223">
          <cell r="D223" t="str">
            <v/>
          </cell>
          <cell r="E223" t="str">
            <v/>
          </cell>
          <cell r="F223" t="str">
            <v/>
          </cell>
          <cell r="G223" t="str">
            <v/>
          </cell>
          <cell r="H223" t="str">
            <v/>
          </cell>
          <cell r="I223" t="str">
            <v/>
          </cell>
          <cell r="J223" t="str">
            <v/>
          </cell>
          <cell r="K223" t="str">
            <v/>
          </cell>
          <cell r="L223"/>
          <cell r="M223"/>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cell r="CE223">
            <v>0</v>
          </cell>
          <cell r="CF223">
            <v>0</v>
          </cell>
          <cell r="CG223">
            <v>0</v>
          </cell>
          <cell r="CH223">
            <v>0</v>
          </cell>
          <cell r="CI223">
            <v>0</v>
          </cell>
          <cell r="CJ223">
            <v>0</v>
          </cell>
          <cell r="CK223">
            <v>0</v>
          </cell>
          <cell r="CL223">
            <v>0</v>
          </cell>
          <cell r="CM223">
            <v>0</v>
          </cell>
          <cell r="CN223">
            <v>0</v>
          </cell>
          <cell r="CO223">
            <v>0</v>
          </cell>
          <cell r="CP223">
            <v>0</v>
          </cell>
          <cell r="CQ223">
            <v>0</v>
          </cell>
          <cell r="CR223">
            <v>0</v>
          </cell>
          <cell r="CS223">
            <v>0</v>
          </cell>
          <cell r="CT223">
            <v>0</v>
          </cell>
          <cell r="CU223">
            <v>0</v>
          </cell>
          <cell r="CV223">
            <v>0</v>
          </cell>
          <cell r="CW223">
            <v>0</v>
          </cell>
          <cell r="CX223">
            <v>0</v>
          </cell>
          <cell r="CY223">
            <v>0</v>
          </cell>
          <cell r="CZ223">
            <v>0</v>
          </cell>
          <cell r="DA223">
            <v>0</v>
          </cell>
          <cell r="DB223">
            <v>0</v>
          </cell>
          <cell r="DC223">
            <v>0</v>
          </cell>
          <cell r="DD223">
            <v>0</v>
          </cell>
          <cell r="DE223">
            <v>0</v>
          </cell>
          <cell r="DF223">
            <v>0</v>
          </cell>
          <cell r="DG223">
            <v>0</v>
          </cell>
          <cell r="DH223">
            <v>0</v>
          </cell>
          <cell r="DI223">
            <v>0</v>
          </cell>
          <cell r="DJ223">
            <v>0</v>
          </cell>
          <cell r="DK223">
            <v>0</v>
          </cell>
          <cell r="DL223">
            <v>0</v>
          </cell>
          <cell r="DM223">
            <v>0</v>
          </cell>
          <cell r="DN223">
            <v>0</v>
          </cell>
          <cell r="DO223">
            <v>0</v>
          </cell>
          <cell r="DP223">
            <v>0</v>
          </cell>
          <cell r="DQ223">
            <v>0</v>
          </cell>
          <cell r="DR223">
            <v>0</v>
          </cell>
          <cell r="DS223"/>
          <cell r="DT223"/>
          <cell r="DU223">
            <v>0</v>
          </cell>
          <cell r="DV223" t="str">
            <v/>
          </cell>
          <cell r="DW223" t="str">
            <v/>
          </cell>
          <cell r="DX223">
            <v>0</v>
          </cell>
          <cell r="DY223">
            <v>0</v>
          </cell>
          <cell r="DZ223">
            <v>0</v>
          </cell>
          <cell r="EA223">
            <v>0</v>
          </cell>
          <cell r="EB223">
            <v>0</v>
          </cell>
          <cell r="EC223">
            <v>0</v>
          </cell>
          <cell r="ED223">
            <v>0</v>
          </cell>
          <cell r="EE223">
            <v>0</v>
          </cell>
          <cell r="EF223">
            <v>0</v>
          </cell>
          <cell r="EG223">
            <v>0</v>
          </cell>
          <cell r="EH223">
            <v>0</v>
          </cell>
          <cell r="EI223">
            <v>0</v>
          </cell>
          <cell r="EJ223">
            <v>0</v>
          </cell>
          <cell r="EK223">
            <v>0</v>
          </cell>
          <cell r="EL223">
            <v>0</v>
          </cell>
          <cell r="EM223">
            <v>0</v>
          </cell>
          <cell r="EN223">
            <v>0</v>
          </cell>
          <cell r="EO223">
            <v>0</v>
          </cell>
          <cell r="EP223">
            <v>0</v>
          </cell>
          <cell r="EQ223">
            <v>0</v>
          </cell>
          <cell r="ER223">
            <v>0</v>
          </cell>
          <cell r="ES223">
            <v>0</v>
          </cell>
          <cell r="ET223">
            <v>0</v>
          </cell>
          <cell r="EU223">
            <v>0</v>
          </cell>
          <cell r="EV223">
            <v>0</v>
          </cell>
          <cell r="EW223">
            <v>0</v>
          </cell>
          <cell r="EX223">
            <v>0</v>
          </cell>
          <cell r="EY223">
            <v>0</v>
          </cell>
          <cell r="EZ223">
            <v>0</v>
          </cell>
          <cell r="FA223">
            <v>0</v>
          </cell>
          <cell r="FB223">
            <v>0</v>
          </cell>
          <cell r="FC223"/>
          <cell r="FD223">
            <v>0</v>
          </cell>
          <cell r="FE223">
            <v>0</v>
          </cell>
          <cell r="FF223">
            <v>0</v>
          </cell>
          <cell r="FG223">
            <v>0</v>
          </cell>
          <cell r="FH223">
            <v>0</v>
          </cell>
          <cell r="FI223">
            <v>0</v>
          </cell>
          <cell r="FJ223">
            <v>0</v>
          </cell>
          <cell r="FK223">
            <v>0</v>
          </cell>
          <cell r="FL223">
            <v>0</v>
          </cell>
          <cell r="FM223">
            <v>0</v>
          </cell>
          <cell r="FN223">
            <v>0</v>
          </cell>
          <cell r="FO223"/>
          <cell r="FP223"/>
          <cell r="FQ223"/>
          <cell r="FR223">
            <v>0</v>
          </cell>
          <cell r="FS223">
            <v>0</v>
          </cell>
          <cell r="FT223">
            <v>0</v>
          </cell>
          <cell r="FU223">
            <v>0</v>
          </cell>
          <cell r="FV223">
            <v>0</v>
          </cell>
          <cell r="FW223">
            <v>0</v>
          </cell>
          <cell r="FX223">
            <v>0</v>
          </cell>
          <cell r="FY223">
            <v>0</v>
          </cell>
          <cell r="FZ223">
            <v>0</v>
          </cell>
          <cell r="GA223" t="str">
            <v/>
          </cell>
          <cell r="GB223">
            <v>0</v>
          </cell>
          <cell r="GC223" t="str">
            <v>CHECK - SHORT YEAR</v>
          </cell>
          <cell r="GD223"/>
          <cell r="GE223"/>
          <cell r="GF223">
            <v>0</v>
          </cell>
          <cell r="GG223">
            <v>0</v>
          </cell>
          <cell r="GH223">
            <v>0</v>
          </cell>
          <cell r="GI223"/>
          <cell r="GJ223">
            <v>0</v>
          </cell>
          <cell r="GK223">
            <v>0</v>
          </cell>
          <cell r="GL223">
            <v>0</v>
          </cell>
          <cell r="GM223">
            <v>0</v>
          </cell>
          <cell r="GN223">
            <v>0</v>
          </cell>
          <cell r="GO223">
            <v>0</v>
          </cell>
          <cell r="GP223">
            <v>0</v>
          </cell>
          <cell r="GQ223">
            <v>0</v>
          </cell>
          <cell r="GR223">
            <v>0</v>
          </cell>
          <cell r="GS223">
            <v>0</v>
          </cell>
          <cell r="GT223"/>
          <cell r="GU223">
            <v>0</v>
          </cell>
          <cell r="GV223">
            <v>0</v>
          </cell>
        </row>
        <row r="224">
          <cell r="D224" t="str">
            <v/>
          </cell>
          <cell r="E224" t="str">
            <v/>
          </cell>
          <cell r="F224" t="str">
            <v/>
          </cell>
          <cell r="G224" t="str">
            <v/>
          </cell>
          <cell r="H224" t="str">
            <v/>
          </cell>
          <cell r="I224" t="str">
            <v/>
          </cell>
          <cell r="J224" t="str">
            <v/>
          </cell>
          <cell r="K224" t="str">
            <v/>
          </cell>
          <cell r="L224"/>
          <cell r="M224"/>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v>
          </cell>
          <cell r="CI224">
            <v>0</v>
          </cell>
          <cell r="CJ224">
            <v>0</v>
          </cell>
          <cell r="CK224">
            <v>0</v>
          </cell>
          <cell r="CL224">
            <v>0</v>
          </cell>
          <cell r="CM224">
            <v>0</v>
          </cell>
          <cell r="CN224">
            <v>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cell r="DT224"/>
          <cell r="DU224">
            <v>0</v>
          </cell>
          <cell r="DV224" t="str">
            <v/>
          </cell>
          <cell r="DW224" t="str">
            <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cell r="FD224">
            <v>0</v>
          </cell>
          <cell r="FE224">
            <v>0</v>
          </cell>
          <cell r="FF224">
            <v>0</v>
          </cell>
          <cell r="FG224">
            <v>0</v>
          </cell>
          <cell r="FH224">
            <v>0</v>
          </cell>
          <cell r="FI224">
            <v>0</v>
          </cell>
          <cell r="FJ224">
            <v>0</v>
          </cell>
          <cell r="FK224">
            <v>0</v>
          </cell>
          <cell r="FL224">
            <v>0</v>
          </cell>
          <cell r="FM224">
            <v>0</v>
          </cell>
          <cell r="FN224">
            <v>0</v>
          </cell>
          <cell r="FO224"/>
          <cell r="FP224"/>
          <cell r="FQ224"/>
          <cell r="FR224">
            <v>0</v>
          </cell>
          <cell r="FS224">
            <v>0</v>
          </cell>
          <cell r="FT224">
            <v>0</v>
          </cell>
          <cell r="FU224">
            <v>0</v>
          </cell>
          <cell r="FV224">
            <v>0</v>
          </cell>
          <cell r="FW224">
            <v>0</v>
          </cell>
          <cell r="FX224">
            <v>0</v>
          </cell>
          <cell r="FY224">
            <v>0</v>
          </cell>
          <cell r="FZ224">
            <v>0</v>
          </cell>
          <cell r="GA224" t="str">
            <v/>
          </cell>
          <cell r="GB224">
            <v>0</v>
          </cell>
          <cell r="GC224" t="str">
            <v>CHECK - SHORT YEAR</v>
          </cell>
          <cell r="GD224"/>
          <cell r="GE224"/>
          <cell r="GF224">
            <v>0</v>
          </cell>
          <cell r="GG224">
            <v>0</v>
          </cell>
          <cell r="GH224">
            <v>0</v>
          </cell>
          <cell r="GI224"/>
          <cell r="GJ224">
            <v>0</v>
          </cell>
          <cell r="GK224">
            <v>0</v>
          </cell>
          <cell r="GL224">
            <v>0</v>
          </cell>
          <cell r="GM224">
            <v>0</v>
          </cell>
          <cell r="GN224">
            <v>0</v>
          </cell>
          <cell r="GO224">
            <v>0</v>
          </cell>
          <cell r="GP224">
            <v>0</v>
          </cell>
          <cell r="GQ224">
            <v>0</v>
          </cell>
          <cell r="GR224">
            <v>0</v>
          </cell>
          <cell r="GS224">
            <v>0</v>
          </cell>
          <cell r="GT224"/>
          <cell r="GU224">
            <v>0</v>
          </cell>
          <cell r="GV224">
            <v>0</v>
          </cell>
        </row>
        <row r="225">
          <cell r="D225" t="str">
            <v/>
          </cell>
          <cell r="E225" t="str">
            <v/>
          </cell>
          <cell r="F225" t="str">
            <v/>
          </cell>
          <cell r="G225" t="str">
            <v/>
          </cell>
          <cell r="H225" t="str">
            <v/>
          </cell>
          <cell r="I225" t="str">
            <v/>
          </cell>
          <cell r="J225" t="str">
            <v/>
          </cell>
          <cell r="K225" t="str">
            <v/>
          </cell>
          <cell r="L225"/>
          <cell r="M225"/>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0</v>
          </cell>
          <cell r="BY225">
            <v>0</v>
          </cell>
          <cell r="BZ225">
            <v>0</v>
          </cell>
          <cell r="CA225">
            <v>0</v>
          </cell>
          <cell r="CB225">
            <v>0</v>
          </cell>
          <cell r="CC225">
            <v>0</v>
          </cell>
          <cell r="CD225">
            <v>0</v>
          </cell>
          <cell r="CE225">
            <v>0</v>
          </cell>
          <cell r="CF225">
            <v>0</v>
          </cell>
          <cell r="CG225">
            <v>0</v>
          </cell>
          <cell r="CH225">
            <v>0</v>
          </cell>
          <cell r="CI225">
            <v>0</v>
          </cell>
          <cell r="CJ225">
            <v>0</v>
          </cell>
          <cell r="CK225">
            <v>0</v>
          </cell>
          <cell r="CL225">
            <v>0</v>
          </cell>
          <cell r="CM225">
            <v>0</v>
          </cell>
          <cell r="CN225">
            <v>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cell r="DT225"/>
          <cell r="DU225">
            <v>0</v>
          </cell>
          <cell r="DV225" t="str">
            <v/>
          </cell>
          <cell r="DW225" t="str">
            <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cell r="FD225">
            <v>0</v>
          </cell>
          <cell r="FE225">
            <v>0</v>
          </cell>
          <cell r="FF225">
            <v>0</v>
          </cell>
          <cell r="FG225">
            <v>0</v>
          </cell>
          <cell r="FH225">
            <v>0</v>
          </cell>
          <cell r="FI225">
            <v>0</v>
          </cell>
          <cell r="FJ225">
            <v>0</v>
          </cell>
          <cell r="FK225">
            <v>0</v>
          </cell>
          <cell r="FL225">
            <v>0</v>
          </cell>
          <cell r="FM225">
            <v>0</v>
          </cell>
          <cell r="FN225">
            <v>0</v>
          </cell>
          <cell r="FO225"/>
          <cell r="FP225"/>
          <cell r="FQ225"/>
          <cell r="FR225">
            <v>0</v>
          </cell>
          <cell r="FS225">
            <v>0</v>
          </cell>
          <cell r="FT225">
            <v>0</v>
          </cell>
          <cell r="FU225">
            <v>0</v>
          </cell>
          <cell r="FV225">
            <v>0</v>
          </cell>
          <cell r="FW225">
            <v>0</v>
          </cell>
          <cell r="FX225">
            <v>0</v>
          </cell>
          <cell r="FY225">
            <v>0</v>
          </cell>
          <cell r="FZ225">
            <v>0</v>
          </cell>
          <cell r="GA225" t="str">
            <v/>
          </cell>
          <cell r="GB225">
            <v>0</v>
          </cell>
          <cell r="GC225" t="str">
            <v>CHECK - SHORT YEAR</v>
          </cell>
          <cell r="GD225"/>
          <cell r="GE225"/>
          <cell r="GF225">
            <v>0</v>
          </cell>
          <cell r="GG225">
            <v>0</v>
          </cell>
          <cell r="GH225">
            <v>0</v>
          </cell>
          <cell r="GI225"/>
          <cell r="GJ225">
            <v>0</v>
          </cell>
          <cell r="GK225">
            <v>0</v>
          </cell>
          <cell r="GL225">
            <v>0</v>
          </cell>
          <cell r="GM225">
            <v>0</v>
          </cell>
          <cell r="GN225">
            <v>0</v>
          </cell>
          <cell r="GO225">
            <v>0</v>
          </cell>
          <cell r="GP225">
            <v>0</v>
          </cell>
          <cell r="GQ225">
            <v>0</v>
          </cell>
          <cell r="GR225">
            <v>0</v>
          </cell>
          <cell r="GS225">
            <v>0</v>
          </cell>
          <cell r="GT225"/>
          <cell r="GU225">
            <v>0</v>
          </cell>
          <cell r="GV225">
            <v>0</v>
          </cell>
        </row>
        <row r="226">
          <cell r="D226" t="str">
            <v/>
          </cell>
          <cell r="E226" t="str">
            <v/>
          </cell>
          <cell r="F226" t="str">
            <v/>
          </cell>
          <cell r="G226" t="str">
            <v/>
          </cell>
          <cell r="H226" t="str">
            <v/>
          </cell>
          <cell r="I226" t="str">
            <v/>
          </cell>
          <cell r="J226" t="str">
            <v/>
          </cell>
          <cell r="K226" t="str">
            <v/>
          </cell>
          <cell r="L226"/>
          <cell r="M226"/>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v>
          </cell>
          <cell r="CA226">
            <v>0</v>
          </cell>
          <cell r="CB226">
            <v>0</v>
          </cell>
          <cell r="CC226">
            <v>0</v>
          </cell>
          <cell r="CD226">
            <v>0</v>
          </cell>
          <cell r="CE226">
            <v>0</v>
          </cell>
          <cell r="CF226">
            <v>0</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cell r="DT226"/>
          <cell r="DU226">
            <v>0</v>
          </cell>
          <cell r="DV226" t="str">
            <v/>
          </cell>
          <cell r="DW226" t="str">
            <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cell r="FD226">
            <v>0</v>
          </cell>
          <cell r="FE226">
            <v>0</v>
          </cell>
          <cell r="FF226">
            <v>0</v>
          </cell>
          <cell r="FG226">
            <v>0</v>
          </cell>
          <cell r="FH226">
            <v>0</v>
          </cell>
          <cell r="FI226">
            <v>0</v>
          </cell>
          <cell r="FJ226">
            <v>0</v>
          </cell>
          <cell r="FK226">
            <v>0</v>
          </cell>
          <cell r="FL226">
            <v>0</v>
          </cell>
          <cell r="FM226">
            <v>0</v>
          </cell>
          <cell r="FN226">
            <v>0</v>
          </cell>
          <cell r="FO226"/>
          <cell r="FP226"/>
          <cell r="FQ226"/>
          <cell r="FR226">
            <v>0</v>
          </cell>
          <cell r="FS226">
            <v>0</v>
          </cell>
          <cell r="FT226">
            <v>0</v>
          </cell>
          <cell r="FU226">
            <v>0</v>
          </cell>
          <cell r="FV226">
            <v>0</v>
          </cell>
          <cell r="FW226">
            <v>0</v>
          </cell>
          <cell r="FX226">
            <v>0</v>
          </cell>
          <cell r="FY226">
            <v>0</v>
          </cell>
          <cell r="FZ226">
            <v>0</v>
          </cell>
          <cell r="GA226" t="str">
            <v/>
          </cell>
          <cell r="GB226">
            <v>0</v>
          </cell>
          <cell r="GC226" t="str">
            <v>CHECK - SHORT YEAR</v>
          </cell>
          <cell r="GD226"/>
          <cell r="GE226"/>
          <cell r="GF226">
            <v>0</v>
          </cell>
          <cell r="GG226">
            <v>0</v>
          </cell>
          <cell r="GH226">
            <v>0</v>
          </cell>
          <cell r="GI226"/>
          <cell r="GJ226">
            <v>0</v>
          </cell>
          <cell r="GK226">
            <v>0</v>
          </cell>
          <cell r="GL226">
            <v>0</v>
          </cell>
          <cell r="GM226">
            <v>0</v>
          </cell>
          <cell r="GN226">
            <v>0</v>
          </cell>
          <cell r="GO226">
            <v>0</v>
          </cell>
          <cell r="GP226">
            <v>0</v>
          </cell>
          <cell r="GQ226">
            <v>0</v>
          </cell>
          <cell r="GR226">
            <v>0</v>
          </cell>
          <cell r="GS226">
            <v>0</v>
          </cell>
          <cell r="GT226"/>
          <cell r="GU226">
            <v>0</v>
          </cell>
          <cell r="GV226">
            <v>0</v>
          </cell>
        </row>
        <row r="227">
          <cell r="D227" t="str">
            <v/>
          </cell>
          <cell r="E227" t="str">
            <v/>
          </cell>
          <cell r="F227" t="str">
            <v/>
          </cell>
          <cell r="G227" t="str">
            <v/>
          </cell>
          <cell r="H227" t="str">
            <v/>
          </cell>
          <cell r="I227" t="str">
            <v/>
          </cell>
          <cell r="J227" t="str">
            <v/>
          </cell>
          <cell r="K227" t="str">
            <v/>
          </cell>
          <cell r="L227"/>
          <cell r="M227"/>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0</v>
          </cell>
          <cell r="BY227">
            <v>0</v>
          </cell>
          <cell r="BZ227">
            <v>0</v>
          </cell>
          <cell r="CA227">
            <v>0</v>
          </cell>
          <cell r="CB227">
            <v>0</v>
          </cell>
          <cell r="CC227">
            <v>0</v>
          </cell>
          <cell r="CD227">
            <v>0</v>
          </cell>
          <cell r="CE227">
            <v>0</v>
          </cell>
          <cell r="CF227">
            <v>0</v>
          </cell>
          <cell r="CG227">
            <v>0</v>
          </cell>
          <cell r="CH227">
            <v>0</v>
          </cell>
          <cell r="CI227">
            <v>0</v>
          </cell>
          <cell r="CJ227">
            <v>0</v>
          </cell>
          <cell r="CK227">
            <v>0</v>
          </cell>
          <cell r="CL227">
            <v>0</v>
          </cell>
          <cell r="CM227">
            <v>0</v>
          </cell>
          <cell r="CN227">
            <v>0</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cell r="DT227"/>
          <cell r="DU227">
            <v>0</v>
          </cell>
          <cell r="DV227" t="str">
            <v/>
          </cell>
          <cell r="DW227" t="str">
            <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cell r="FD227">
            <v>0</v>
          </cell>
          <cell r="FE227">
            <v>0</v>
          </cell>
          <cell r="FF227">
            <v>0</v>
          </cell>
          <cell r="FG227">
            <v>0</v>
          </cell>
          <cell r="FH227">
            <v>0</v>
          </cell>
          <cell r="FI227">
            <v>0</v>
          </cell>
          <cell r="FJ227">
            <v>0</v>
          </cell>
          <cell r="FK227">
            <v>0</v>
          </cell>
          <cell r="FL227">
            <v>0</v>
          </cell>
          <cell r="FM227">
            <v>0</v>
          </cell>
          <cell r="FN227">
            <v>0</v>
          </cell>
          <cell r="FO227"/>
          <cell r="FP227"/>
          <cell r="FQ227"/>
          <cell r="FR227">
            <v>0</v>
          </cell>
          <cell r="FS227">
            <v>0</v>
          </cell>
          <cell r="FT227">
            <v>0</v>
          </cell>
          <cell r="FU227">
            <v>0</v>
          </cell>
          <cell r="FV227">
            <v>0</v>
          </cell>
          <cell r="FW227">
            <v>0</v>
          </cell>
          <cell r="FX227">
            <v>0</v>
          </cell>
          <cell r="FY227">
            <v>0</v>
          </cell>
          <cell r="FZ227">
            <v>0</v>
          </cell>
          <cell r="GA227" t="str">
            <v/>
          </cell>
          <cell r="GB227">
            <v>0</v>
          </cell>
          <cell r="GC227" t="str">
            <v>CHECK - SHORT YEAR</v>
          </cell>
          <cell r="GD227"/>
          <cell r="GE227"/>
          <cell r="GF227">
            <v>0</v>
          </cell>
          <cell r="GG227">
            <v>0</v>
          </cell>
          <cell r="GH227">
            <v>0</v>
          </cell>
          <cell r="GI227"/>
          <cell r="GJ227">
            <v>0</v>
          </cell>
          <cell r="GK227">
            <v>0</v>
          </cell>
          <cell r="GL227">
            <v>0</v>
          </cell>
          <cell r="GM227">
            <v>0</v>
          </cell>
          <cell r="GN227">
            <v>0</v>
          </cell>
          <cell r="GO227">
            <v>0</v>
          </cell>
          <cell r="GP227">
            <v>0</v>
          </cell>
          <cell r="GQ227">
            <v>0</v>
          </cell>
          <cell r="GR227">
            <v>0</v>
          </cell>
          <cell r="GS227">
            <v>0</v>
          </cell>
          <cell r="GT227"/>
          <cell r="GU227">
            <v>0</v>
          </cell>
          <cell r="GV227">
            <v>0</v>
          </cell>
        </row>
        <row r="228">
          <cell r="D228" t="str">
            <v/>
          </cell>
          <cell r="E228" t="str">
            <v/>
          </cell>
          <cell r="F228" t="str">
            <v/>
          </cell>
          <cell r="G228" t="str">
            <v/>
          </cell>
          <cell r="H228" t="str">
            <v/>
          </cell>
          <cell r="I228" t="str">
            <v/>
          </cell>
          <cell r="J228" t="str">
            <v/>
          </cell>
          <cell r="K228" t="str">
            <v/>
          </cell>
          <cell r="L228"/>
          <cell r="M228"/>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v>0</v>
          </cell>
          <cell r="CH228">
            <v>0</v>
          </cell>
          <cell r="CI228">
            <v>0</v>
          </cell>
          <cell r="CJ228">
            <v>0</v>
          </cell>
          <cell r="CK228">
            <v>0</v>
          </cell>
          <cell r="CL228">
            <v>0</v>
          </cell>
          <cell r="CM228">
            <v>0</v>
          </cell>
          <cell r="CN228">
            <v>0</v>
          </cell>
          <cell r="CO228">
            <v>0</v>
          </cell>
          <cell r="CP228">
            <v>0</v>
          </cell>
          <cell r="CQ228">
            <v>0</v>
          </cell>
          <cell r="CR228">
            <v>0</v>
          </cell>
          <cell r="CS228">
            <v>0</v>
          </cell>
          <cell r="CT228">
            <v>0</v>
          </cell>
          <cell r="CU228">
            <v>0</v>
          </cell>
          <cell r="CV228">
            <v>0</v>
          </cell>
          <cell r="CW228">
            <v>0</v>
          </cell>
          <cell r="CX228">
            <v>0</v>
          </cell>
          <cell r="CY228">
            <v>0</v>
          </cell>
          <cell r="CZ228">
            <v>0</v>
          </cell>
          <cell r="DA228">
            <v>0</v>
          </cell>
          <cell r="DB228">
            <v>0</v>
          </cell>
          <cell r="DC228">
            <v>0</v>
          </cell>
          <cell r="DD228">
            <v>0</v>
          </cell>
          <cell r="DE228">
            <v>0</v>
          </cell>
          <cell r="DF228">
            <v>0</v>
          </cell>
          <cell r="DG228">
            <v>0</v>
          </cell>
          <cell r="DH228">
            <v>0</v>
          </cell>
          <cell r="DI228">
            <v>0</v>
          </cell>
          <cell r="DJ228">
            <v>0</v>
          </cell>
          <cell r="DK228">
            <v>0</v>
          </cell>
          <cell r="DL228">
            <v>0</v>
          </cell>
          <cell r="DM228">
            <v>0</v>
          </cell>
          <cell r="DN228">
            <v>0</v>
          </cell>
          <cell r="DO228">
            <v>0</v>
          </cell>
          <cell r="DP228">
            <v>0</v>
          </cell>
          <cell r="DQ228">
            <v>0</v>
          </cell>
          <cell r="DR228">
            <v>0</v>
          </cell>
          <cell r="DS228"/>
          <cell r="DT228"/>
          <cell r="DU228">
            <v>0</v>
          </cell>
          <cell r="DV228" t="str">
            <v/>
          </cell>
          <cell r="DW228" t="str">
            <v/>
          </cell>
          <cell r="DX228">
            <v>0</v>
          </cell>
          <cell r="DY228">
            <v>0</v>
          </cell>
          <cell r="DZ228">
            <v>0</v>
          </cell>
          <cell r="EA228">
            <v>0</v>
          </cell>
          <cell r="EB228">
            <v>0</v>
          </cell>
          <cell r="EC228">
            <v>0</v>
          </cell>
          <cell r="ED228">
            <v>0</v>
          </cell>
          <cell r="EE228">
            <v>0</v>
          </cell>
          <cell r="EF228">
            <v>0</v>
          </cell>
          <cell r="EG228">
            <v>0</v>
          </cell>
          <cell r="EH228">
            <v>0</v>
          </cell>
          <cell r="EI228">
            <v>0</v>
          </cell>
          <cell r="EJ228">
            <v>0</v>
          </cell>
          <cell r="EK228">
            <v>0</v>
          </cell>
          <cell r="EL228">
            <v>0</v>
          </cell>
          <cell r="EM228">
            <v>0</v>
          </cell>
          <cell r="EN228">
            <v>0</v>
          </cell>
          <cell r="EO228">
            <v>0</v>
          </cell>
          <cell r="EP228">
            <v>0</v>
          </cell>
          <cell r="EQ228">
            <v>0</v>
          </cell>
          <cell r="ER228">
            <v>0</v>
          </cell>
          <cell r="ES228">
            <v>0</v>
          </cell>
          <cell r="ET228">
            <v>0</v>
          </cell>
          <cell r="EU228">
            <v>0</v>
          </cell>
          <cell r="EV228">
            <v>0</v>
          </cell>
          <cell r="EW228">
            <v>0</v>
          </cell>
          <cell r="EX228">
            <v>0</v>
          </cell>
          <cell r="EY228">
            <v>0</v>
          </cell>
          <cell r="EZ228">
            <v>0</v>
          </cell>
          <cell r="FA228">
            <v>0</v>
          </cell>
          <cell r="FB228">
            <v>0</v>
          </cell>
          <cell r="FC228"/>
          <cell r="FD228">
            <v>0</v>
          </cell>
          <cell r="FE228">
            <v>0</v>
          </cell>
          <cell r="FF228">
            <v>0</v>
          </cell>
          <cell r="FG228">
            <v>0</v>
          </cell>
          <cell r="FH228">
            <v>0</v>
          </cell>
          <cell r="FI228">
            <v>0</v>
          </cell>
          <cell r="FJ228">
            <v>0</v>
          </cell>
          <cell r="FK228">
            <v>0</v>
          </cell>
          <cell r="FL228">
            <v>0</v>
          </cell>
          <cell r="FM228">
            <v>0</v>
          </cell>
          <cell r="FN228">
            <v>0</v>
          </cell>
          <cell r="FO228"/>
          <cell r="FP228"/>
          <cell r="FQ228"/>
          <cell r="FR228">
            <v>0</v>
          </cell>
          <cell r="FS228">
            <v>0</v>
          </cell>
          <cell r="FT228">
            <v>0</v>
          </cell>
          <cell r="FU228">
            <v>0</v>
          </cell>
          <cell r="FV228">
            <v>0</v>
          </cell>
          <cell r="FW228">
            <v>0</v>
          </cell>
          <cell r="FX228">
            <v>0</v>
          </cell>
          <cell r="FY228">
            <v>0</v>
          </cell>
          <cell r="FZ228">
            <v>0</v>
          </cell>
          <cell r="GA228" t="str">
            <v/>
          </cell>
          <cell r="GB228">
            <v>0</v>
          </cell>
          <cell r="GC228" t="str">
            <v>CHECK - SHORT YEAR</v>
          </cell>
          <cell r="GD228"/>
          <cell r="GE228"/>
          <cell r="GF228">
            <v>0</v>
          </cell>
          <cell r="GG228">
            <v>0</v>
          </cell>
          <cell r="GH228">
            <v>0</v>
          </cell>
          <cell r="GI228"/>
          <cell r="GJ228">
            <v>0</v>
          </cell>
          <cell r="GK228">
            <v>0</v>
          </cell>
          <cell r="GL228">
            <v>0</v>
          </cell>
          <cell r="GM228">
            <v>0</v>
          </cell>
          <cell r="GN228">
            <v>0</v>
          </cell>
          <cell r="GO228">
            <v>0</v>
          </cell>
          <cell r="GP228">
            <v>0</v>
          </cell>
          <cell r="GQ228">
            <v>0</v>
          </cell>
          <cell r="GR228">
            <v>0</v>
          </cell>
          <cell r="GS228">
            <v>0</v>
          </cell>
          <cell r="GT228"/>
          <cell r="GU228">
            <v>0</v>
          </cell>
          <cell r="GV228">
            <v>0</v>
          </cell>
        </row>
        <row r="229">
          <cell r="D229" t="str">
            <v/>
          </cell>
          <cell r="E229" t="str">
            <v/>
          </cell>
          <cell r="F229" t="str">
            <v/>
          </cell>
          <cell r="G229" t="str">
            <v/>
          </cell>
          <cell r="H229" t="str">
            <v/>
          </cell>
          <cell r="I229" t="str">
            <v/>
          </cell>
          <cell r="J229" t="str">
            <v/>
          </cell>
          <cell r="K229" t="str">
            <v/>
          </cell>
          <cell r="L229"/>
          <cell r="M229"/>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A229">
            <v>0</v>
          </cell>
          <cell r="CB229">
            <v>0</v>
          </cell>
          <cell r="CC229">
            <v>0</v>
          </cell>
          <cell r="CD229">
            <v>0</v>
          </cell>
          <cell r="CE229">
            <v>0</v>
          </cell>
          <cell r="CF229">
            <v>0</v>
          </cell>
          <cell r="CG229">
            <v>0</v>
          </cell>
          <cell r="CH229">
            <v>0</v>
          </cell>
          <cell r="CI229">
            <v>0</v>
          </cell>
          <cell r="CJ229">
            <v>0</v>
          </cell>
          <cell r="CK229">
            <v>0</v>
          </cell>
          <cell r="CL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0</v>
          </cell>
          <cell r="DJ229">
            <v>0</v>
          </cell>
          <cell r="DK229">
            <v>0</v>
          </cell>
          <cell r="DL229">
            <v>0</v>
          </cell>
          <cell r="DM229">
            <v>0</v>
          </cell>
          <cell r="DN229">
            <v>0</v>
          </cell>
          <cell r="DO229">
            <v>0</v>
          </cell>
          <cell r="DP229">
            <v>0</v>
          </cell>
          <cell r="DQ229">
            <v>0</v>
          </cell>
          <cell r="DR229">
            <v>0</v>
          </cell>
          <cell r="DS229"/>
          <cell r="DT229"/>
          <cell r="DU229">
            <v>0</v>
          </cell>
          <cell r="DV229" t="str">
            <v/>
          </cell>
          <cell r="DW229" t="str">
            <v/>
          </cell>
          <cell r="DX229">
            <v>0</v>
          </cell>
          <cell r="DY229">
            <v>0</v>
          </cell>
          <cell r="DZ229">
            <v>0</v>
          </cell>
          <cell r="EA229">
            <v>0</v>
          </cell>
          <cell r="EB229">
            <v>0</v>
          </cell>
          <cell r="EC229">
            <v>0</v>
          </cell>
          <cell r="ED229">
            <v>0</v>
          </cell>
          <cell r="EE229">
            <v>0</v>
          </cell>
          <cell r="EF229">
            <v>0</v>
          </cell>
          <cell r="EG229">
            <v>0</v>
          </cell>
          <cell r="EH229">
            <v>0</v>
          </cell>
          <cell r="EI229">
            <v>0</v>
          </cell>
          <cell r="EJ229">
            <v>0</v>
          </cell>
          <cell r="EK229">
            <v>0</v>
          </cell>
          <cell r="EL229">
            <v>0</v>
          </cell>
          <cell r="EM229">
            <v>0</v>
          </cell>
          <cell r="EN229">
            <v>0</v>
          </cell>
          <cell r="EO229">
            <v>0</v>
          </cell>
          <cell r="EP229">
            <v>0</v>
          </cell>
          <cell r="EQ229">
            <v>0</v>
          </cell>
          <cell r="ER229">
            <v>0</v>
          </cell>
          <cell r="ES229">
            <v>0</v>
          </cell>
          <cell r="ET229">
            <v>0</v>
          </cell>
          <cell r="EU229">
            <v>0</v>
          </cell>
          <cell r="EV229">
            <v>0</v>
          </cell>
          <cell r="EW229">
            <v>0</v>
          </cell>
          <cell r="EX229">
            <v>0</v>
          </cell>
          <cell r="EY229">
            <v>0</v>
          </cell>
          <cell r="EZ229">
            <v>0</v>
          </cell>
          <cell r="FA229">
            <v>0</v>
          </cell>
          <cell r="FB229">
            <v>0</v>
          </cell>
          <cell r="FC229"/>
          <cell r="FD229">
            <v>0</v>
          </cell>
          <cell r="FE229">
            <v>0</v>
          </cell>
          <cell r="FF229">
            <v>0</v>
          </cell>
          <cell r="FG229">
            <v>0</v>
          </cell>
          <cell r="FH229">
            <v>0</v>
          </cell>
          <cell r="FI229">
            <v>0</v>
          </cell>
          <cell r="FJ229">
            <v>0</v>
          </cell>
          <cell r="FK229">
            <v>0</v>
          </cell>
          <cell r="FL229">
            <v>0</v>
          </cell>
          <cell r="FM229">
            <v>0</v>
          </cell>
          <cell r="FN229">
            <v>0</v>
          </cell>
          <cell r="FO229"/>
          <cell r="FP229"/>
          <cell r="FQ229"/>
          <cell r="FR229">
            <v>0</v>
          </cell>
          <cell r="FS229">
            <v>0</v>
          </cell>
          <cell r="FT229">
            <v>0</v>
          </cell>
          <cell r="FU229">
            <v>0</v>
          </cell>
          <cell r="FV229">
            <v>0</v>
          </cell>
          <cell r="FW229">
            <v>0</v>
          </cell>
          <cell r="FX229">
            <v>0</v>
          </cell>
          <cell r="FY229">
            <v>0</v>
          </cell>
          <cell r="FZ229">
            <v>0</v>
          </cell>
          <cell r="GA229" t="str">
            <v/>
          </cell>
          <cell r="GB229">
            <v>0</v>
          </cell>
          <cell r="GC229" t="str">
            <v>CHECK - SHORT YEAR</v>
          </cell>
          <cell r="GD229"/>
          <cell r="GE229"/>
          <cell r="GF229">
            <v>0</v>
          </cell>
          <cell r="GG229">
            <v>0</v>
          </cell>
          <cell r="GH229">
            <v>0</v>
          </cell>
          <cell r="GI229"/>
          <cell r="GJ229">
            <v>0</v>
          </cell>
          <cell r="GK229">
            <v>0</v>
          </cell>
          <cell r="GL229">
            <v>0</v>
          </cell>
          <cell r="GM229">
            <v>0</v>
          </cell>
          <cell r="GN229">
            <v>0</v>
          </cell>
          <cell r="GO229">
            <v>0</v>
          </cell>
          <cell r="GP229">
            <v>0</v>
          </cell>
          <cell r="GQ229">
            <v>0</v>
          </cell>
          <cell r="GR229">
            <v>0</v>
          </cell>
          <cell r="GS229">
            <v>0</v>
          </cell>
          <cell r="GT229"/>
          <cell r="GU229">
            <v>0</v>
          </cell>
          <cell r="GV229">
            <v>0</v>
          </cell>
        </row>
        <row r="230">
          <cell r="D230" t="str">
            <v/>
          </cell>
          <cell r="E230" t="str">
            <v/>
          </cell>
          <cell r="F230" t="str">
            <v/>
          </cell>
          <cell r="G230" t="str">
            <v/>
          </cell>
          <cell r="H230" t="str">
            <v/>
          </cell>
          <cell r="I230" t="str">
            <v/>
          </cell>
          <cell r="J230" t="str">
            <v/>
          </cell>
          <cell r="K230" t="str">
            <v/>
          </cell>
          <cell r="L230"/>
          <cell r="M230"/>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0</v>
          </cell>
          <cell r="BO230">
            <v>0</v>
          </cell>
          <cell r="BP230">
            <v>0</v>
          </cell>
          <cell r="BQ230">
            <v>0</v>
          </cell>
          <cell r="BR230">
            <v>0</v>
          </cell>
          <cell r="BS230">
            <v>0</v>
          </cell>
          <cell r="BT230">
            <v>0</v>
          </cell>
          <cell r="BU230">
            <v>0</v>
          </cell>
          <cell r="BV230">
            <v>0</v>
          </cell>
          <cell r="BW230">
            <v>0</v>
          </cell>
          <cell r="BX230">
            <v>0</v>
          </cell>
          <cell r="BY230">
            <v>0</v>
          </cell>
          <cell r="BZ230">
            <v>0</v>
          </cell>
          <cell r="CA230">
            <v>0</v>
          </cell>
          <cell r="CB230">
            <v>0</v>
          </cell>
          <cell r="CC230">
            <v>0</v>
          </cell>
          <cell r="CD230">
            <v>0</v>
          </cell>
          <cell r="CE230">
            <v>0</v>
          </cell>
          <cell r="CF230">
            <v>0</v>
          </cell>
          <cell r="CG230">
            <v>0</v>
          </cell>
          <cell r="CH230">
            <v>0</v>
          </cell>
          <cell r="CI230">
            <v>0</v>
          </cell>
          <cell r="CJ230">
            <v>0</v>
          </cell>
          <cell r="CK230">
            <v>0</v>
          </cell>
          <cell r="CL230">
            <v>0</v>
          </cell>
          <cell r="CM230">
            <v>0</v>
          </cell>
          <cell r="CN230">
            <v>0</v>
          </cell>
          <cell r="CO230">
            <v>0</v>
          </cell>
          <cell r="CP230">
            <v>0</v>
          </cell>
          <cell r="CQ230">
            <v>0</v>
          </cell>
          <cell r="CR230">
            <v>0</v>
          </cell>
          <cell r="CS230">
            <v>0</v>
          </cell>
          <cell r="CT230">
            <v>0</v>
          </cell>
          <cell r="CU230">
            <v>0</v>
          </cell>
          <cell r="CV230">
            <v>0</v>
          </cell>
          <cell r="CW230">
            <v>0</v>
          </cell>
          <cell r="CX230">
            <v>0</v>
          </cell>
          <cell r="CY230">
            <v>0</v>
          </cell>
          <cell r="CZ230">
            <v>0</v>
          </cell>
          <cell r="DA230">
            <v>0</v>
          </cell>
          <cell r="DB230">
            <v>0</v>
          </cell>
          <cell r="DC230">
            <v>0</v>
          </cell>
          <cell r="DD230">
            <v>0</v>
          </cell>
          <cell r="DE230">
            <v>0</v>
          </cell>
          <cell r="DF230">
            <v>0</v>
          </cell>
          <cell r="DG230">
            <v>0</v>
          </cell>
          <cell r="DH230">
            <v>0</v>
          </cell>
          <cell r="DI230">
            <v>0</v>
          </cell>
          <cell r="DJ230">
            <v>0</v>
          </cell>
          <cell r="DK230">
            <v>0</v>
          </cell>
          <cell r="DL230">
            <v>0</v>
          </cell>
          <cell r="DM230">
            <v>0</v>
          </cell>
          <cell r="DN230">
            <v>0</v>
          </cell>
          <cell r="DO230">
            <v>0</v>
          </cell>
          <cell r="DP230">
            <v>0</v>
          </cell>
          <cell r="DQ230">
            <v>0</v>
          </cell>
          <cell r="DR230">
            <v>0</v>
          </cell>
          <cell r="DS230"/>
          <cell r="DT230"/>
          <cell r="DU230">
            <v>0</v>
          </cell>
          <cell r="DV230" t="str">
            <v/>
          </cell>
          <cell r="DW230" t="str">
            <v/>
          </cell>
          <cell r="DX230">
            <v>0</v>
          </cell>
          <cell r="DY230">
            <v>0</v>
          </cell>
          <cell r="DZ230">
            <v>0</v>
          </cell>
          <cell r="EA230">
            <v>0</v>
          </cell>
          <cell r="EB230">
            <v>0</v>
          </cell>
          <cell r="EC230">
            <v>0</v>
          </cell>
          <cell r="ED230">
            <v>0</v>
          </cell>
          <cell r="EE230">
            <v>0</v>
          </cell>
          <cell r="EF230">
            <v>0</v>
          </cell>
          <cell r="EG230">
            <v>0</v>
          </cell>
          <cell r="EH230">
            <v>0</v>
          </cell>
          <cell r="EI230">
            <v>0</v>
          </cell>
          <cell r="EJ230">
            <v>0</v>
          </cell>
          <cell r="EK230">
            <v>0</v>
          </cell>
          <cell r="EL230">
            <v>0</v>
          </cell>
          <cell r="EM230">
            <v>0</v>
          </cell>
          <cell r="EN230">
            <v>0</v>
          </cell>
          <cell r="EO230">
            <v>0</v>
          </cell>
          <cell r="EP230">
            <v>0</v>
          </cell>
          <cell r="EQ230">
            <v>0</v>
          </cell>
          <cell r="ER230">
            <v>0</v>
          </cell>
          <cell r="ES230">
            <v>0</v>
          </cell>
          <cell r="ET230">
            <v>0</v>
          </cell>
          <cell r="EU230">
            <v>0</v>
          </cell>
          <cell r="EV230">
            <v>0</v>
          </cell>
          <cell r="EW230">
            <v>0</v>
          </cell>
          <cell r="EX230">
            <v>0</v>
          </cell>
          <cell r="EY230">
            <v>0</v>
          </cell>
          <cell r="EZ230">
            <v>0</v>
          </cell>
          <cell r="FA230">
            <v>0</v>
          </cell>
          <cell r="FB230">
            <v>0</v>
          </cell>
          <cell r="FC230"/>
          <cell r="FD230">
            <v>0</v>
          </cell>
          <cell r="FE230">
            <v>0</v>
          </cell>
          <cell r="FF230">
            <v>0</v>
          </cell>
          <cell r="FG230">
            <v>0</v>
          </cell>
          <cell r="FH230">
            <v>0</v>
          </cell>
          <cell r="FI230">
            <v>0</v>
          </cell>
          <cell r="FJ230">
            <v>0</v>
          </cell>
          <cell r="FK230">
            <v>0</v>
          </cell>
          <cell r="FL230">
            <v>0</v>
          </cell>
          <cell r="FM230">
            <v>0</v>
          </cell>
          <cell r="FN230">
            <v>0</v>
          </cell>
          <cell r="FO230"/>
          <cell r="FP230"/>
          <cell r="FQ230"/>
          <cell r="FR230">
            <v>0</v>
          </cell>
          <cell r="FS230">
            <v>0</v>
          </cell>
          <cell r="FT230">
            <v>0</v>
          </cell>
          <cell r="FU230">
            <v>0</v>
          </cell>
          <cell r="FV230">
            <v>0</v>
          </cell>
          <cell r="FW230">
            <v>0</v>
          </cell>
          <cell r="FX230">
            <v>0</v>
          </cell>
          <cell r="FY230">
            <v>0</v>
          </cell>
          <cell r="FZ230">
            <v>0</v>
          </cell>
          <cell r="GA230" t="str">
            <v/>
          </cell>
          <cell r="GB230">
            <v>0</v>
          </cell>
          <cell r="GC230" t="str">
            <v>CHECK - SHORT YEAR</v>
          </cell>
          <cell r="GD230"/>
          <cell r="GE230"/>
          <cell r="GF230">
            <v>0</v>
          </cell>
          <cell r="GG230">
            <v>0</v>
          </cell>
          <cell r="GH230">
            <v>0</v>
          </cell>
          <cell r="GI230"/>
          <cell r="GJ230">
            <v>0</v>
          </cell>
          <cell r="GK230">
            <v>0</v>
          </cell>
          <cell r="GL230">
            <v>0</v>
          </cell>
          <cell r="GM230">
            <v>0</v>
          </cell>
          <cell r="GN230">
            <v>0</v>
          </cell>
          <cell r="GO230">
            <v>0</v>
          </cell>
          <cell r="GP230">
            <v>0</v>
          </cell>
          <cell r="GQ230">
            <v>0</v>
          </cell>
          <cell r="GR230">
            <v>0</v>
          </cell>
          <cell r="GS230">
            <v>0</v>
          </cell>
          <cell r="GT230"/>
          <cell r="GU230">
            <v>0</v>
          </cell>
          <cell r="GV230">
            <v>0</v>
          </cell>
        </row>
        <row r="231">
          <cell r="D231" t="str">
            <v/>
          </cell>
          <cell r="E231" t="str">
            <v/>
          </cell>
          <cell r="F231" t="str">
            <v/>
          </cell>
          <cell r="G231" t="str">
            <v/>
          </cell>
          <cell r="H231" t="str">
            <v/>
          </cell>
          <cell r="I231" t="str">
            <v/>
          </cell>
          <cell r="J231" t="str">
            <v/>
          </cell>
          <cell r="K231" t="str">
            <v/>
          </cell>
          <cell r="L231"/>
          <cell r="M231"/>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cell r="BW231">
            <v>0</v>
          </cell>
          <cell r="BX231">
            <v>0</v>
          </cell>
          <cell r="BY231">
            <v>0</v>
          </cell>
          <cell r="BZ231">
            <v>0</v>
          </cell>
          <cell r="CA231">
            <v>0</v>
          </cell>
          <cell r="CB231">
            <v>0</v>
          </cell>
          <cell r="CC231">
            <v>0</v>
          </cell>
          <cell r="CD231">
            <v>0</v>
          </cell>
          <cell r="CE231">
            <v>0</v>
          </cell>
          <cell r="CF231">
            <v>0</v>
          </cell>
          <cell r="CG231">
            <v>0</v>
          </cell>
          <cell r="CH231">
            <v>0</v>
          </cell>
          <cell r="CI231">
            <v>0</v>
          </cell>
          <cell r="CJ231">
            <v>0</v>
          </cell>
          <cell r="CK231">
            <v>0</v>
          </cell>
          <cell r="CL231">
            <v>0</v>
          </cell>
          <cell r="CM231">
            <v>0</v>
          </cell>
          <cell r="CN231">
            <v>0</v>
          </cell>
          <cell r="CO231">
            <v>0</v>
          </cell>
          <cell r="CP231">
            <v>0</v>
          </cell>
          <cell r="CQ231">
            <v>0</v>
          </cell>
          <cell r="CR231">
            <v>0</v>
          </cell>
          <cell r="CS231">
            <v>0</v>
          </cell>
          <cell r="CT231">
            <v>0</v>
          </cell>
          <cell r="CU231">
            <v>0</v>
          </cell>
          <cell r="CV231">
            <v>0</v>
          </cell>
          <cell r="CW231">
            <v>0</v>
          </cell>
          <cell r="CX231">
            <v>0</v>
          </cell>
          <cell r="CY231">
            <v>0</v>
          </cell>
          <cell r="CZ231">
            <v>0</v>
          </cell>
          <cell r="DA231">
            <v>0</v>
          </cell>
          <cell r="DB231">
            <v>0</v>
          </cell>
          <cell r="DC231">
            <v>0</v>
          </cell>
          <cell r="DD231">
            <v>0</v>
          </cell>
          <cell r="DE231">
            <v>0</v>
          </cell>
          <cell r="DF231">
            <v>0</v>
          </cell>
          <cell r="DG231">
            <v>0</v>
          </cell>
          <cell r="DH231">
            <v>0</v>
          </cell>
          <cell r="DI231">
            <v>0</v>
          </cell>
          <cell r="DJ231">
            <v>0</v>
          </cell>
          <cell r="DK231">
            <v>0</v>
          </cell>
          <cell r="DL231">
            <v>0</v>
          </cell>
          <cell r="DM231">
            <v>0</v>
          </cell>
          <cell r="DN231">
            <v>0</v>
          </cell>
          <cell r="DO231">
            <v>0</v>
          </cell>
          <cell r="DP231">
            <v>0</v>
          </cell>
          <cell r="DQ231">
            <v>0</v>
          </cell>
          <cell r="DR231">
            <v>0</v>
          </cell>
          <cell r="DS231"/>
          <cell r="DT231"/>
          <cell r="DU231">
            <v>0</v>
          </cell>
          <cell r="DV231" t="str">
            <v/>
          </cell>
          <cell r="DW231" t="str">
            <v/>
          </cell>
          <cell r="DX231">
            <v>0</v>
          </cell>
          <cell r="DY231">
            <v>0</v>
          </cell>
          <cell r="DZ231">
            <v>0</v>
          </cell>
          <cell r="EA231">
            <v>0</v>
          </cell>
          <cell r="EB231">
            <v>0</v>
          </cell>
          <cell r="EC231">
            <v>0</v>
          </cell>
          <cell r="ED231">
            <v>0</v>
          </cell>
          <cell r="EE231">
            <v>0</v>
          </cell>
          <cell r="EF231">
            <v>0</v>
          </cell>
          <cell r="EG231">
            <v>0</v>
          </cell>
          <cell r="EH231">
            <v>0</v>
          </cell>
          <cell r="EI231">
            <v>0</v>
          </cell>
          <cell r="EJ231">
            <v>0</v>
          </cell>
          <cell r="EK231">
            <v>0</v>
          </cell>
          <cell r="EL231">
            <v>0</v>
          </cell>
          <cell r="EM231">
            <v>0</v>
          </cell>
          <cell r="EN231">
            <v>0</v>
          </cell>
          <cell r="EO231">
            <v>0</v>
          </cell>
          <cell r="EP231">
            <v>0</v>
          </cell>
          <cell r="EQ231">
            <v>0</v>
          </cell>
          <cell r="ER231">
            <v>0</v>
          </cell>
          <cell r="ES231">
            <v>0</v>
          </cell>
          <cell r="ET231">
            <v>0</v>
          </cell>
          <cell r="EU231">
            <v>0</v>
          </cell>
          <cell r="EV231">
            <v>0</v>
          </cell>
          <cell r="EW231">
            <v>0</v>
          </cell>
          <cell r="EX231">
            <v>0</v>
          </cell>
          <cell r="EY231">
            <v>0</v>
          </cell>
          <cell r="EZ231">
            <v>0</v>
          </cell>
          <cell r="FA231">
            <v>0</v>
          </cell>
          <cell r="FB231">
            <v>0</v>
          </cell>
          <cell r="FC231"/>
          <cell r="FD231">
            <v>0</v>
          </cell>
          <cell r="FE231">
            <v>0</v>
          </cell>
          <cell r="FF231">
            <v>0</v>
          </cell>
          <cell r="FG231">
            <v>0</v>
          </cell>
          <cell r="FH231">
            <v>0</v>
          </cell>
          <cell r="FI231">
            <v>0</v>
          </cell>
          <cell r="FJ231">
            <v>0</v>
          </cell>
          <cell r="FK231">
            <v>0</v>
          </cell>
          <cell r="FL231">
            <v>0</v>
          </cell>
          <cell r="FM231">
            <v>0</v>
          </cell>
          <cell r="FN231">
            <v>0</v>
          </cell>
          <cell r="FO231"/>
          <cell r="FP231"/>
          <cell r="FQ231"/>
          <cell r="FR231">
            <v>0</v>
          </cell>
          <cell r="FS231">
            <v>0</v>
          </cell>
          <cell r="FT231">
            <v>0</v>
          </cell>
          <cell r="FU231">
            <v>0</v>
          </cell>
          <cell r="FV231">
            <v>0</v>
          </cell>
          <cell r="FW231">
            <v>0</v>
          </cell>
          <cell r="FX231">
            <v>0</v>
          </cell>
          <cell r="FY231">
            <v>0</v>
          </cell>
          <cell r="FZ231">
            <v>0</v>
          </cell>
          <cell r="GA231" t="str">
            <v/>
          </cell>
          <cell r="GB231">
            <v>0</v>
          </cell>
          <cell r="GC231" t="str">
            <v>CHECK - SHORT YEAR</v>
          </cell>
          <cell r="GD231"/>
          <cell r="GE231"/>
          <cell r="GF231">
            <v>0</v>
          </cell>
          <cell r="GG231">
            <v>0</v>
          </cell>
          <cell r="GH231">
            <v>0</v>
          </cell>
          <cell r="GI231"/>
          <cell r="GJ231">
            <v>0</v>
          </cell>
          <cell r="GK231">
            <v>0</v>
          </cell>
          <cell r="GL231">
            <v>0</v>
          </cell>
          <cell r="GM231">
            <v>0</v>
          </cell>
          <cell r="GN231">
            <v>0</v>
          </cell>
          <cell r="GO231">
            <v>0</v>
          </cell>
          <cell r="GP231">
            <v>0</v>
          </cell>
          <cell r="GQ231">
            <v>0</v>
          </cell>
          <cell r="GR231">
            <v>0</v>
          </cell>
          <cell r="GS231">
            <v>0</v>
          </cell>
          <cell r="GT231"/>
          <cell r="GU231">
            <v>0</v>
          </cell>
          <cell r="GV231">
            <v>0</v>
          </cell>
        </row>
        <row r="232">
          <cell r="D232" t="str">
            <v/>
          </cell>
          <cell r="E232" t="str">
            <v/>
          </cell>
          <cell r="F232" t="str">
            <v/>
          </cell>
          <cell r="G232" t="str">
            <v/>
          </cell>
          <cell r="H232" t="str">
            <v/>
          </cell>
          <cell r="I232" t="str">
            <v/>
          </cell>
          <cell r="J232" t="str">
            <v/>
          </cell>
          <cell r="K232" t="str">
            <v/>
          </cell>
          <cell r="L232"/>
          <cell r="M232"/>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0</v>
          </cell>
          <cell r="BZ232">
            <v>0</v>
          </cell>
          <cell r="CA232">
            <v>0</v>
          </cell>
          <cell r="CB232">
            <v>0</v>
          </cell>
          <cell r="CC232">
            <v>0</v>
          </cell>
          <cell r="CD232">
            <v>0</v>
          </cell>
          <cell r="CE232">
            <v>0</v>
          </cell>
          <cell r="CF232">
            <v>0</v>
          </cell>
          <cell r="CG232">
            <v>0</v>
          </cell>
          <cell r="CH232">
            <v>0</v>
          </cell>
          <cell r="CI232">
            <v>0</v>
          </cell>
          <cell r="CJ232">
            <v>0</v>
          </cell>
          <cell r="CK232">
            <v>0</v>
          </cell>
          <cell r="CL232">
            <v>0</v>
          </cell>
          <cell r="CM232">
            <v>0</v>
          </cell>
          <cell r="CN232">
            <v>0</v>
          </cell>
          <cell r="CO232">
            <v>0</v>
          </cell>
          <cell r="CP232">
            <v>0</v>
          </cell>
          <cell r="CQ232">
            <v>0</v>
          </cell>
          <cell r="CR232">
            <v>0</v>
          </cell>
          <cell r="CS232">
            <v>0</v>
          </cell>
          <cell r="CT232">
            <v>0</v>
          </cell>
          <cell r="CU232">
            <v>0</v>
          </cell>
          <cell r="CV232">
            <v>0</v>
          </cell>
          <cell r="CW232">
            <v>0</v>
          </cell>
          <cell r="CX232">
            <v>0</v>
          </cell>
          <cell r="CY232">
            <v>0</v>
          </cell>
          <cell r="CZ232">
            <v>0</v>
          </cell>
          <cell r="DA232">
            <v>0</v>
          </cell>
          <cell r="DB232">
            <v>0</v>
          </cell>
          <cell r="DC232">
            <v>0</v>
          </cell>
          <cell r="DD232">
            <v>0</v>
          </cell>
          <cell r="DE232">
            <v>0</v>
          </cell>
          <cell r="DF232">
            <v>0</v>
          </cell>
          <cell r="DG232">
            <v>0</v>
          </cell>
          <cell r="DH232">
            <v>0</v>
          </cell>
          <cell r="DI232">
            <v>0</v>
          </cell>
          <cell r="DJ232">
            <v>0</v>
          </cell>
          <cell r="DK232">
            <v>0</v>
          </cell>
          <cell r="DL232">
            <v>0</v>
          </cell>
          <cell r="DM232">
            <v>0</v>
          </cell>
          <cell r="DN232">
            <v>0</v>
          </cell>
          <cell r="DO232">
            <v>0</v>
          </cell>
          <cell r="DP232">
            <v>0</v>
          </cell>
          <cell r="DQ232">
            <v>0</v>
          </cell>
          <cell r="DR232">
            <v>0</v>
          </cell>
          <cell r="DS232"/>
          <cell r="DT232"/>
          <cell r="DU232">
            <v>0</v>
          </cell>
          <cell r="DV232" t="str">
            <v/>
          </cell>
          <cell r="DW232" t="str">
            <v/>
          </cell>
          <cell r="DX232">
            <v>0</v>
          </cell>
          <cell r="DY232">
            <v>0</v>
          </cell>
          <cell r="DZ232">
            <v>0</v>
          </cell>
          <cell r="EA232">
            <v>0</v>
          </cell>
          <cell r="EB232">
            <v>0</v>
          </cell>
          <cell r="EC232">
            <v>0</v>
          </cell>
          <cell r="ED232">
            <v>0</v>
          </cell>
          <cell r="EE232">
            <v>0</v>
          </cell>
          <cell r="EF232">
            <v>0</v>
          </cell>
          <cell r="EG232">
            <v>0</v>
          </cell>
          <cell r="EH232">
            <v>0</v>
          </cell>
          <cell r="EI232">
            <v>0</v>
          </cell>
          <cell r="EJ232">
            <v>0</v>
          </cell>
          <cell r="EK232">
            <v>0</v>
          </cell>
          <cell r="EL232">
            <v>0</v>
          </cell>
          <cell r="EM232">
            <v>0</v>
          </cell>
          <cell r="EN232">
            <v>0</v>
          </cell>
          <cell r="EO232">
            <v>0</v>
          </cell>
          <cell r="EP232">
            <v>0</v>
          </cell>
          <cell r="EQ232">
            <v>0</v>
          </cell>
          <cell r="ER232">
            <v>0</v>
          </cell>
          <cell r="ES232">
            <v>0</v>
          </cell>
          <cell r="ET232">
            <v>0</v>
          </cell>
          <cell r="EU232">
            <v>0</v>
          </cell>
          <cell r="EV232">
            <v>0</v>
          </cell>
          <cell r="EW232">
            <v>0</v>
          </cell>
          <cell r="EX232">
            <v>0</v>
          </cell>
          <cell r="EY232">
            <v>0</v>
          </cell>
          <cell r="EZ232">
            <v>0</v>
          </cell>
          <cell r="FA232">
            <v>0</v>
          </cell>
          <cell r="FB232">
            <v>0</v>
          </cell>
          <cell r="FC232"/>
          <cell r="FD232">
            <v>0</v>
          </cell>
          <cell r="FE232">
            <v>0</v>
          </cell>
          <cell r="FF232">
            <v>0</v>
          </cell>
          <cell r="FG232">
            <v>0</v>
          </cell>
          <cell r="FH232">
            <v>0</v>
          </cell>
          <cell r="FI232">
            <v>0</v>
          </cell>
          <cell r="FJ232">
            <v>0</v>
          </cell>
          <cell r="FK232">
            <v>0</v>
          </cell>
          <cell r="FL232">
            <v>0</v>
          </cell>
          <cell r="FM232">
            <v>0</v>
          </cell>
          <cell r="FN232">
            <v>0</v>
          </cell>
          <cell r="FO232"/>
          <cell r="FP232"/>
          <cell r="FQ232"/>
          <cell r="FR232">
            <v>0</v>
          </cell>
          <cell r="FS232">
            <v>0</v>
          </cell>
          <cell r="FT232">
            <v>0</v>
          </cell>
          <cell r="FU232">
            <v>0</v>
          </cell>
          <cell r="FV232">
            <v>0</v>
          </cell>
          <cell r="FW232">
            <v>0</v>
          </cell>
          <cell r="FX232">
            <v>0</v>
          </cell>
          <cell r="FY232">
            <v>0</v>
          </cell>
          <cell r="FZ232">
            <v>0</v>
          </cell>
          <cell r="GA232" t="str">
            <v/>
          </cell>
          <cell r="GB232">
            <v>0</v>
          </cell>
          <cell r="GC232" t="str">
            <v>CHECK - SHORT YEAR</v>
          </cell>
          <cell r="GD232"/>
          <cell r="GE232"/>
          <cell r="GF232">
            <v>0</v>
          </cell>
          <cell r="GG232">
            <v>0</v>
          </cell>
          <cell r="GH232">
            <v>0</v>
          </cell>
          <cell r="GI232"/>
          <cell r="GJ232">
            <v>0</v>
          </cell>
          <cell r="GK232">
            <v>0</v>
          </cell>
          <cell r="GL232">
            <v>0</v>
          </cell>
          <cell r="GM232">
            <v>0</v>
          </cell>
          <cell r="GN232">
            <v>0</v>
          </cell>
          <cell r="GO232">
            <v>0</v>
          </cell>
          <cell r="GP232">
            <v>0</v>
          </cell>
          <cell r="GQ232">
            <v>0</v>
          </cell>
          <cell r="GR232">
            <v>0</v>
          </cell>
          <cell r="GS232">
            <v>0</v>
          </cell>
          <cell r="GT232"/>
          <cell r="GU232">
            <v>0</v>
          </cell>
          <cell r="GV232">
            <v>0</v>
          </cell>
        </row>
        <row r="233">
          <cell r="D233" t="str">
            <v/>
          </cell>
          <cell r="E233" t="str">
            <v/>
          </cell>
          <cell r="F233" t="str">
            <v/>
          </cell>
          <cell r="G233" t="str">
            <v/>
          </cell>
          <cell r="H233" t="str">
            <v/>
          </cell>
          <cell r="I233" t="str">
            <v/>
          </cell>
          <cell r="J233" t="str">
            <v/>
          </cell>
          <cell r="K233" t="str">
            <v/>
          </cell>
          <cell r="L233"/>
          <cell r="M233"/>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0</v>
          </cell>
          <cell r="BZ233">
            <v>0</v>
          </cell>
          <cell r="CA233">
            <v>0</v>
          </cell>
          <cell r="CB233">
            <v>0</v>
          </cell>
          <cell r="CC233">
            <v>0</v>
          </cell>
          <cell r="CD233">
            <v>0</v>
          </cell>
          <cell r="CE233">
            <v>0</v>
          </cell>
          <cell r="CF233">
            <v>0</v>
          </cell>
          <cell r="CG233">
            <v>0</v>
          </cell>
          <cell r="CH233">
            <v>0</v>
          </cell>
          <cell r="CI233">
            <v>0</v>
          </cell>
          <cell r="CJ233">
            <v>0</v>
          </cell>
          <cell r="CK233">
            <v>0</v>
          </cell>
          <cell r="CL233">
            <v>0</v>
          </cell>
          <cell r="CM233">
            <v>0</v>
          </cell>
          <cell r="CN233">
            <v>0</v>
          </cell>
          <cell r="CO233">
            <v>0</v>
          </cell>
          <cell r="CP233">
            <v>0</v>
          </cell>
          <cell r="CQ233">
            <v>0</v>
          </cell>
          <cell r="CR233">
            <v>0</v>
          </cell>
          <cell r="CS233">
            <v>0</v>
          </cell>
          <cell r="CT233">
            <v>0</v>
          </cell>
          <cell r="CU233">
            <v>0</v>
          </cell>
          <cell r="CV233">
            <v>0</v>
          </cell>
          <cell r="CW233">
            <v>0</v>
          </cell>
          <cell r="CX233">
            <v>0</v>
          </cell>
          <cell r="CY233">
            <v>0</v>
          </cell>
          <cell r="CZ233">
            <v>0</v>
          </cell>
          <cell r="DA233">
            <v>0</v>
          </cell>
          <cell r="DB233">
            <v>0</v>
          </cell>
          <cell r="DC233">
            <v>0</v>
          </cell>
          <cell r="DD233">
            <v>0</v>
          </cell>
          <cell r="DE233">
            <v>0</v>
          </cell>
          <cell r="DF233">
            <v>0</v>
          </cell>
          <cell r="DG233">
            <v>0</v>
          </cell>
          <cell r="DH233">
            <v>0</v>
          </cell>
          <cell r="DI233">
            <v>0</v>
          </cell>
          <cell r="DJ233">
            <v>0</v>
          </cell>
          <cell r="DK233">
            <v>0</v>
          </cell>
          <cell r="DL233">
            <v>0</v>
          </cell>
          <cell r="DM233">
            <v>0</v>
          </cell>
          <cell r="DN233">
            <v>0</v>
          </cell>
          <cell r="DO233">
            <v>0</v>
          </cell>
          <cell r="DP233">
            <v>0</v>
          </cell>
          <cell r="DQ233">
            <v>0</v>
          </cell>
          <cell r="DR233">
            <v>0</v>
          </cell>
          <cell r="DS233"/>
          <cell r="DT233"/>
          <cell r="DU233">
            <v>0</v>
          </cell>
          <cell r="DV233" t="str">
            <v/>
          </cell>
          <cell r="DW233" t="str">
            <v/>
          </cell>
          <cell r="DX233">
            <v>0</v>
          </cell>
          <cell r="DY233">
            <v>0</v>
          </cell>
          <cell r="DZ233">
            <v>0</v>
          </cell>
          <cell r="EA233">
            <v>0</v>
          </cell>
          <cell r="EB233">
            <v>0</v>
          </cell>
          <cell r="EC233">
            <v>0</v>
          </cell>
          <cell r="ED233">
            <v>0</v>
          </cell>
          <cell r="EE233">
            <v>0</v>
          </cell>
          <cell r="EF233">
            <v>0</v>
          </cell>
          <cell r="EG233">
            <v>0</v>
          </cell>
          <cell r="EH233">
            <v>0</v>
          </cell>
          <cell r="EI233">
            <v>0</v>
          </cell>
          <cell r="EJ233">
            <v>0</v>
          </cell>
          <cell r="EK233">
            <v>0</v>
          </cell>
          <cell r="EL233">
            <v>0</v>
          </cell>
          <cell r="EM233">
            <v>0</v>
          </cell>
          <cell r="EN233">
            <v>0</v>
          </cell>
          <cell r="EO233">
            <v>0</v>
          </cell>
          <cell r="EP233">
            <v>0</v>
          </cell>
          <cell r="EQ233">
            <v>0</v>
          </cell>
          <cell r="ER233">
            <v>0</v>
          </cell>
          <cell r="ES233">
            <v>0</v>
          </cell>
          <cell r="ET233">
            <v>0</v>
          </cell>
          <cell r="EU233">
            <v>0</v>
          </cell>
          <cell r="EV233">
            <v>0</v>
          </cell>
          <cell r="EW233">
            <v>0</v>
          </cell>
          <cell r="EX233">
            <v>0</v>
          </cell>
          <cell r="EY233">
            <v>0</v>
          </cell>
          <cell r="EZ233">
            <v>0</v>
          </cell>
          <cell r="FA233">
            <v>0</v>
          </cell>
          <cell r="FB233">
            <v>0</v>
          </cell>
          <cell r="FC233"/>
          <cell r="FD233">
            <v>0</v>
          </cell>
          <cell r="FE233">
            <v>0</v>
          </cell>
          <cell r="FF233">
            <v>0</v>
          </cell>
          <cell r="FG233">
            <v>0</v>
          </cell>
          <cell r="FH233">
            <v>0</v>
          </cell>
          <cell r="FI233">
            <v>0</v>
          </cell>
          <cell r="FJ233">
            <v>0</v>
          </cell>
          <cell r="FK233">
            <v>0</v>
          </cell>
          <cell r="FL233">
            <v>0</v>
          </cell>
          <cell r="FM233">
            <v>0</v>
          </cell>
          <cell r="FN233">
            <v>0</v>
          </cell>
          <cell r="FO233"/>
          <cell r="FP233"/>
          <cell r="FQ233"/>
          <cell r="FR233">
            <v>0</v>
          </cell>
          <cell r="FS233">
            <v>0</v>
          </cell>
          <cell r="FT233">
            <v>0</v>
          </cell>
          <cell r="FU233">
            <v>0</v>
          </cell>
          <cell r="FV233">
            <v>0</v>
          </cell>
          <cell r="FW233">
            <v>0</v>
          </cell>
          <cell r="FX233">
            <v>0</v>
          </cell>
          <cell r="FY233">
            <v>0</v>
          </cell>
          <cell r="FZ233">
            <v>0</v>
          </cell>
          <cell r="GA233" t="str">
            <v/>
          </cell>
          <cell r="GB233">
            <v>0</v>
          </cell>
          <cell r="GC233" t="str">
            <v>CHECK - SHORT YEAR</v>
          </cell>
          <cell r="GD233"/>
          <cell r="GE233"/>
          <cell r="GF233">
            <v>0</v>
          </cell>
          <cell r="GG233">
            <v>0</v>
          </cell>
          <cell r="GH233">
            <v>0</v>
          </cell>
          <cell r="GI233"/>
          <cell r="GJ233">
            <v>0</v>
          </cell>
          <cell r="GK233">
            <v>0</v>
          </cell>
          <cell r="GL233">
            <v>0</v>
          </cell>
          <cell r="GM233">
            <v>0</v>
          </cell>
          <cell r="GN233">
            <v>0</v>
          </cell>
          <cell r="GO233">
            <v>0</v>
          </cell>
          <cell r="GP233">
            <v>0</v>
          </cell>
          <cell r="GQ233">
            <v>0</v>
          </cell>
          <cell r="GR233">
            <v>0</v>
          </cell>
          <cell r="GS233">
            <v>0</v>
          </cell>
          <cell r="GT233"/>
          <cell r="GU233">
            <v>0</v>
          </cell>
          <cell r="GV233">
            <v>0</v>
          </cell>
        </row>
        <row r="234">
          <cell r="D234" t="str">
            <v/>
          </cell>
          <cell r="E234" t="str">
            <v/>
          </cell>
          <cell r="F234" t="str">
            <v/>
          </cell>
          <cell r="G234" t="str">
            <v/>
          </cell>
          <cell r="H234" t="str">
            <v/>
          </cell>
          <cell r="I234" t="str">
            <v/>
          </cell>
          <cell r="J234" t="str">
            <v/>
          </cell>
          <cell r="K234" t="str">
            <v/>
          </cell>
          <cell r="L234"/>
          <cell r="M234"/>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0</v>
          </cell>
          <cell r="BO234">
            <v>0</v>
          </cell>
          <cell r="BP234">
            <v>0</v>
          </cell>
          <cell r="BQ234">
            <v>0</v>
          </cell>
          <cell r="BR234">
            <v>0</v>
          </cell>
          <cell r="BS234">
            <v>0</v>
          </cell>
          <cell r="BT234">
            <v>0</v>
          </cell>
          <cell r="BU234">
            <v>0</v>
          </cell>
          <cell r="BV234">
            <v>0</v>
          </cell>
          <cell r="BW234">
            <v>0</v>
          </cell>
          <cell r="BX234">
            <v>0</v>
          </cell>
          <cell r="BY234">
            <v>0</v>
          </cell>
          <cell r="BZ234">
            <v>0</v>
          </cell>
          <cell r="CA234">
            <v>0</v>
          </cell>
          <cell r="CB234">
            <v>0</v>
          </cell>
          <cell r="CC234">
            <v>0</v>
          </cell>
          <cell r="CD234">
            <v>0</v>
          </cell>
          <cell r="CE234">
            <v>0</v>
          </cell>
          <cell r="CF234">
            <v>0</v>
          </cell>
          <cell r="CG234">
            <v>0</v>
          </cell>
          <cell r="CH234">
            <v>0</v>
          </cell>
          <cell r="CI234">
            <v>0</v>
          </cell>
          <cell r="CJ234">
            <v>0</v>
          </cell>
          <cell r="CK234">
            <v>0</v>
          </cell>
          <cell r="CL234">
            <v>0</v>
          </cell>
          <cell r="CM234">
            <v>0</v>
          </cell>
          <cell r="CN234">
            <v>0</v>
          </cell>
          <cell r="CO234">
            <v>0</v>
          </cell>
          <cell r="CP234">
            <v>0</v>
          </cell>
          <cell r="CQ234">
            <v>0</v>
          </cell>
          <cell r="CR234">
            <v>0</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v>
          </cell>
          <cell r="DI234">
            <v>0</v>
          </cell>
          <cell r="DJ234">
            <v>0</v>
          </cell>
          <cell r="DK234">
            <v>0</v>
          </cell>
          <cell r="DL234">
            <v>0</v>
          </cell>
          <cell r="DM234">
            <v>0</v>
          </cell>
          <cell r="DN234">
            <v>0</v>
          </cell>
          <cell r="DO234">
            <v>0</v>
          </cell>
          <cell r="DP234">
            <v>0</v>
          </cell>
          <cell r="DQ234">
            <v>0</v>
          </cell>
          <cell r="DR234">
            <v>0</v>
          </cell>
          <cell r="DS234"/>
          <cell r="DT234"/>
          <cell r="DU234">
            <v>0</v>
          </cell>
          <cell r="DV234" t="str">
            <v/>
          </cell>
          <cell r="DW234" t="str">
            <v/>
          </cell>
          <cell r="DX234">
            <v>0</v>
          </cell>
          <cell r="DY234">
            <v>0</v>
          </cell>
          <cell r="DZ234">
            <v>0</v>
          </cell>
          <cell r="EA234">
            <v>0</v>
          </cell>
          <cell r="EB234">
            <v>0</v>
          </cell>
          <cell r="EC234">
            <v>0</v>
          </cell>
          <cell r="ED234">
            <v>0</v>
          </cell>
          <cell r="EE234">
            <v>0</v>
          </cell>
          <cell r="EF234">
            <v>0</v>
          </cell>
          <cell r="EG234">
            <v>0</v>
          </cell>
          <cell r="EH234">
            <v>0</v>
          </cell>
          <cell r="EI234">
            <v>0</v>
          </cell>
          <cell r="EJ234">
            <v>0</v>
          </cell>
          <cell r="EK234">
            <v>0</v>
          </cell>
          <cell r="EL234">
            <v>0</v>
          </cell>
          <cell r="EM234">
            <v>0</v>
          </cell>
          <cell r="EN234">
            <v>0</v>
          </cell>
          <cell r="EO234">
            <v>0</v>
          </cell>
          <cell r="EP234">
            <v>0</v>
          </cell>
          <cell r="EQ234">
            <v>0</v>
          </cell>
          <cell r="ER234">
            <v>0</v>
          </cell>
          <cell r="ES234">
            <v>0</v>
          </cell>
          <cell r="ET234">
            <v>0</v>
          </cell>
          <cell r="EU234">
            <v>0</v>
          </cell>
          <cell r="EV234">
            <v>0</v>
          </cell>
          <cell r="EW234">
            <v>0</v>
          </cell>
          <cell r="EX234">
            <v>0</v>
          </cell>
          <cell r="EY234">
            <v>0</v>
          </cell>
          <cell r="EZ234">
            <v>0</v>
          </cell>
          <cell r="FA234">
            <v>0</v>
          </cell>
          <cell r="FB234">
            <v>0</v>
          </cell>
          <cell r="FC234"/>
          <cell r="FD234">
            <v>0</v>
          </cell>
          <cell r="FE234">
            <v>0</v>
          </cell>
          <cell r="FF234">
            <v>0</v>
          </cell>
          <cell r="FG234">
            <v>0</v>
          </cell>
          <cell r="FH234">
            <v>0</v>
          </cell>
          <cell r="FI234">
            <v>0</v>
          </cell>
          <cell r="FJ234">
            <v>0</v>
          </cell>
          <cell r="FK234">
            <v>0</v>
          </cell>
          <cell r="FL234">
            <v>0</v>
          </cell>
          <cell r="FM234">
            <v>0</v>
          </cell>
          <cell r="FN234">
            <v>0</v>
          </cell>
          <cell r="FO234"/>
          <cell r="FP234"/>
          <cell r="FQ234"/>
          <cell r="FR234">
            <v>0</v>
          </cell>
          <cell r="FS234">
            <v>0</v>
          </cell>
          <cell r="FT234">
            <v>0</v>
          </cell>
          <cell r="FU234">
            <v>0</v>
          </cell>
          <cell r="FV234">
            <v>0</v>
          </cell>
          <cell r="FW234">
            <v>0</v>
          </cell>
          <cell r="FX234">
            <v>0</v>
          </cell>
          <cell r="FY234">
            <v>0</v>
          </cell>
          <cell r="FZ234">
            <v>0</v>
          </cell>
          <cell r="GA234" t="str">
            <v/>
          </cell>
          <cell r="GB234">
            <v>0</v>
          </cell>
          <cell r="GC234" t="str">
            <v>CHECK - SHORT YEAR</v>
          </cell>
          <cell r="GD234"/>
          <cell r="GE234"/>
          <cell r="GF234">
            <v>0</v>
          </cell>
          <cell r="GG234">
            <v>0</v>
          </cell>
          <cell r="GH234">
            <v>0</v>
          </cell>
          <cell r="GI234"/>
          <cell r="GJ234">
            <v>0</v>
          </cell>
          <cell r="GK234">
            <v>0</v>
          </cell>
          <cell r="GL234">
            <v>0</v>
          </cell>
          <cell r="GM234">
            <v>0</v>
          </cell>
          <cell r="GN234">
            <v>0</v>
          </cell>
          <cell r="GO234">
            <v>0</v>
          </cell>
          <cell r="GP234">
            <v>0</v>
          </cell>
          <cell r="GQ234">
            <v>0</v>
          </cell>
          <cell r="GR234">
            <v>0</v>
          </cell>
          <cell r="GS234">
            <v>0</v>
          </cell>
          <cell r="GT234"/>
          <cell r="GU234">
            <v>0</v>
          </cell>
          <cell r="GV234">
            <v>0</v>
          </cell>
        </row>
        <row r="235">
          <cell r="D235" t="str">
            <v/>
          </cell>
          <cell r="E235" t="str">
            <v/>
          </cell>
          <cell r="F235" t="str">
            <v/>
          </cell>
          <cell r="G235" t="str">
            <v/>
          </cell>
          <cell r="H235" t="str">
            <v/>
          </cell>
          <cell r="I235" t="str">
            <v/>
          </cell>
          <cell r="J235" t="str">
            <v/>
          </cell>
          <cell r="K235" t="str">
            <v/>
          </cell>
          <cell r="L235"/>
          <cell r="M235"/>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0</v>
          </cell>
          <cell r="BX235">
            <v>0</v>
          </cell>
          <cell r="BY235">
            <v>0</v>
          </cell>
          <cell r="BZ235">
            <v>0</v>
          </cell>
          <cell r="CA235">
            <v>0</v>
          </cell>
          <cell r="CB235">
            <v>0</v>
          </cell>
          <cell r="CC235">
            <v>0</v>
          </cell>
          <cell r="CD235">
            <v>0</v>
          </cell>
          <cell r="CE235">
            <v>0</v>
          </cell>
          <cell r="CF235">
            <v>0</v>
          </cell>
          <cell r="CG235">
            <v>0</v>
          </cell>
          <cell r="CH235">
            <v>0</v>
          </cell>
          <cell r="CI235">
            <v>0</v>
          </cell>
          <cell r="CJ235">
            <v>0</v>
          </cell>
          <cell r="CK235">
            <v>0</v>
          </cell>
          <cell r="CL235">
            <v>0</v>
          </cell>
          <cell r="CM235">
            <v>0</v>
          </cell>
          <cell r="CN235">
            <v>0</v>
          </cell>
          <cell r="CO235">
            <v>0</v>
          </cell>
          <cell r="CP235">
            <v>0</v>
          </cell>
          <cell r="CQ235">
            <v>0</v>
          </cell>
          <cell r="CR235">
            <v>0</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v>
          </cell>
          <cell r="DI235">
            <v>0</v>
          </cell>
          <cell r="DJ235">
            <v>0</v>
          </cell>
          <cell r="DK235">
            <v>0</v>
          </cell>
          <cell r="DL235">
            <v>0</v>
          </cell>
          <cell r="DM235">
            <v>0</v>
          </cell>
          <cell r="DN235">
            <v>0</v>
          </cell>
          <cell r="DO235">
            <v>0</v>
          </cell>
          <cell r="DP235">
            <v>0</v>
          </cell>
          <cell r="DQ235">
            <v>0</v>
          </cell>
          <cell r="DR235">
            <v>0</v>
          </cell>
          <cell r="DS235"/>
          <cell r="DT235"/>
          <cell r="DU235">
            <v>0</v>
          </cell>
          <cell r="DV235" t="str">
            <v/>
          </cell>
          <cell r="DW235" t="str">
            <v/>
          </cell>
          <cell r="DX235">
            <v>0</v>
          </cell>
          <cell r="DY235">
            <v>0</v>
          </cell>
          <cell r="DZ235">
            <v>0</v>
          </cell>
          <cell r="EA235">
            <v>0</v>
          </cell>
          <cell r="EB235">
            <v>0</v>
          </cell>
          <cell r="EC235">
            <v>0</v>
          </cell>
          <cell r="ED235">
            <v>0</v>
          </cell>
          <cell r="EE235">
            <v>0</v>
          </cell>
          <cell r="EF235">
            <v>0</v>
          </cell>
          <cell r="EG235">
            <v>0</v>
          </cell>
          <cell r="EH235">
            <v>0</v>
          </cell>
          <cell r="EI235">
            <v>0</v>
          </cell>
          <cell r="EJ235">
            <v>0</v>
          </cell>
          <cell r="EK235">
            <v>0</v>
          </cell>
          <cell r="EL235">
            <v>0</v>
          </cell>
          <cell r="EM235">
            <v>0</v>
          </cell>
          <cell r="EN235">
            <v>0</v>
          </cell>
          <cell r="EO235">
            <v>0</v>
          </cell>
          <cell r="EP235">
            <v>0</v>
          </cell>
          <cell r="EQ235">
            <v>0</v>
          </cell>
          <cell r="ER235">
            <v>0</v>
          </cell>
          <cell r="ES235">
            <v>0</v>
          </cell>
          <cell r="ET235">
            <v>0</v>
          </cell>
          <cell r="EU235">
            <v>0</v>
          </cell>
          <cell r="EV235">
            <v>0</v>
          </cell>
          <cell r="EW235">
            <v>0</v>
          </cell>
          <cell r="EX235">
            <v>0</v>
          </cell>
          <cell r="EY235">
            <v>0</v>
          </cell>
          <cell r="EZ235">
            <v>0</v>
          </cell>
          <cell r="FA235">
            <v>0</v>
          </cell>
          <cell r="FB235">
            <v>0</v>
          </cell>
          <cell r="FC235"/>
          <cell r="FD235">
            <v>0</v>
          </cell>
          <cell r="FE235">
            <v>0</v>
          </cell>
          <cell r="FF235">
            <v>0</v>
          </cell>
          <cell r="FG235">
            <v>0</v>
          </cell>
          <cell r="FH235">
            <v>0</v>
          </cell>
          <cell r="FI235">
            <v>0</v>
          </cell>
          <cell r="FJ235">
            <v>0</v>
          </cell>
          <cell r="FK235">
            <v>0</v>
          </cell>
          <cell r="FL235">
            <v>0</v>
          </cell>
          <cell r="FM235">
            <v>0</v>
          </cell>
          <cell r="FN235">
            <v>0</v>
          </cell>
          <cell r="FO235"/>
          <cell r="FP235"/>
          <cell r="FQ235"/>
          <cell r="FR235">
            <v>0</v>
          </cell>
          <cell r="FS235">
            <v>0</v>
          </cell>
          <cell r="FT235">
            <v>0</v>
          </cell>
          <cell r="FU235">
            <v>0</v>
          </cell>
          <cell r="FV235">
            <v>0</v>
          </cell>
          <cell r="FW235">
            <v>0</v>
          </cell>
          <cell r="FX235">
            <v>0</v>
          </cell>
          <cell r="FY235">
            <v>0</v>
          </cell>
          <cell r="FZ235">
            <v>0</v>
          </cell>
          <cell r="GA235" t="str">
            <v/>
          </cell>
          <cell r="GB235">
            <v>0</v>
          </cell>
          <cell r="GC235" t="str">
            <v>CHECK - SHORT YEAR</v>
          </cell>
          <cell r="GD235"/>
          <cell r="GE235"/>
          <cell r="GF235">
            <v>0</v>
          </cell>
          <cell r="GG235">
            <v>0</v>
          </cell>
          <cell r="GH235">
            <v>0</v>
          </cell>
          <cell r="GI235"/>
          <cell r="GJ235">
            <v>0</v>
          </cell>
          <cell r="GK235">
            <v>0</v>
          </cell>
          <cell r="GL235">
            <v>0</v>
          </cell>
          <cell r="GM235">
            <v>0</v>
          </cell>
          <cell r="GN235">
            <v>0</v>
          </cell>
          <cell r="GO235">
            <v>0</v>
          </cell>
          <cell r="GP235">
            <v>0</v>
          </cell>
          <cell r="GQ235">
            <v>0</v>
          </cell>
          <cell r="GR235">
            <v>0</v>
          </cell>
          <cell r="GS235">
            <v>0</v>
          </cell>
          <cell r="GT235"/>
          <cell r="GU235">
            <v>0</v>
          </cell>
          <cell r="GV235">
            <v>0</v>
          </cell>
        </row>
        <row r="236">
          <cell r="D236" t="str">
            <v/>
          </cell>
          <cell r="E236" t="str">
            <v/>
          </cell>
          <cell r="F236" t="str">
            <v/>
          </cell>
          <cell r="G236" t="str">
            <v/>
          </cell>
          <cell r="H236" t="str">
            <v/>
          </cell>
          <cell r="I236" t="str">
            <v/>
          </cell>
          <cell r="J236" t="str">
            <v/>
          </cell>
          <cell r="K236" t="str">
            <v/>
          </cell>
          <cell r="L236"/>
          <cell r="M236"/>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0</v>
          </cell>
          <cell r="BO236">
            <v>0</v>
          </cell>
          <cell r="BP236">
            <v>0</v>
          </cell>
          <cell r="BQ236">
            <v>0</v>
          </cell>
          <cell r="BR236">
            <v>0</v>
          </cell>
          <cell r="BS236">
            <v>0</v>
          </cell>
          <cell r="BT236">
            <v>0</v>
          </cell>
          <cell r="BU236">
            <v>0</v>
          </cell>
          <cell r="BV236">
            <v>0</v>
          </cell>
          <cell r="BW236">
            <v>0</v>
          </cell>
          <cell r="BX236">
            <v>0</v>
          </cell>
          <cell r="BY236">
            <v>0</v>
          </cell>
          <cell r="BZ236">
            <v>0</v>
          </cell>
          <cell r="CA236">
            <v>0</v>
          </cell>
          <cell r="CB236">
            <v>0</v>
          </cell>
          <cell r="CC236">
            <v>0</v>
          </cell>
          <cell r="CD236">
            <v>0</v>
          </cell>
          <cell r="CE236">
            <v>0</v>
          </cell>
          <cell r="CF236">
            <v>0</v>
          </cell>
          <cell r="CG236">
            <v>0</v>
          </cell>
          <cell r="CH236">
            <v>0</v>
          </cell>
          <cell r="CI236">
            <v>0</v>
          </cell>
          <cell r="CJ236">
            <v>0</v>
          </cell>
          <cell r="CK236">
            <v>0</v>
          </cell>
          <cell r="CL236">
            <v>0</v>
          </cell>
          <cell r="CM236">
            <v>0</v>
          </cell>
          <cell r="CN236">
            <v>0</v>
          </cell>
          <cell r="CO236">
            <v>0</v>
          </cell>
          <cell r="CP236">
            <v>0</v>
          </cell>
          <cell r="CQ236">
            <v>0</v>
          </cell>
          <cell r="CR236">
            <v>0</v>
          </cell>
          <cell r="CS236">
            <v>0</v>
          </cell>
          <cell r="CT236">
            <v>0</v>
          </cell>
          <cell r="CU236">
            <v>0</v>
          </cell>
          <cell r="CV236">
            <v>0</v>
          </cell>
          <cell r="CW236">
            <v>0</v>
          </cell>
          <cell r="CX236">
            <v>0</v>
          </cell>
          <cell r="CY236">
            <v>0</v>
          </cell>
          <cell r="CZ236">
            <v>0</v>
          </cell>
          <cell r="DA236">
            <v>0</v>
          </cell>
          <cell r="DB236">
            <v>0</v>
          </cell>
          <cell r="DC236">
            <v>0</v>
          </cell>
          <cell r="DD236">
            <v>0</v>
          </cell>
          <cell r="DE236">
            <v>0</v>
          </cell>
          <cell r="DF236">
            <v>0</v>
          </cell>
          <cell r="DG236">
            <v>0</v>
          </cell>
          <cell r="DH236">
            <v>0</v>
          </cell>
          <cell r="DI236">
            <v>0</v>
          </cell>
          <cell r="DJ236">
            <v>0</v>
          </cell>
          <cell r="DK236">
            <v>0</v>
          </cell>
          <cell r="DL236">
            <v>0</v>
          </cell>
          <cell r="DM236">
            <v>0</v>
          </cell>
          <cell r="DN236">
            <v>0</v>
          </cell>
          <cell r="DO236">
            <v>0</v>
          </cell>
          <cell r="DP236">
            <v>0</v>
          </cell>
          <cell r="DQ236">
            <v>0</v>
          </cell>
          <cell r="DR236">
            <v>0</v>
          </cell>
          <cell r="DS236"/>
          <cell r="DT236"/>
          <cell r="DU236">
            <v>0</v>
          </cell>
          <cell r="DV236" t="str">
            <v/>
          </cell>
          <cell r="DW236" t="str">
            <v/>
          </cell>
          <cell r="DX236">
            <v>0</v>
          </cell>
          <cell r="DY236">
            <v>0</v>
          </cell>
          <cell r="DZ236">
            <v>0</v>
          </cell>
          <cell r="EA236">
            <v>0</v>
          </cell>
          <cell r="EB236">
            <v>0</v>
          </cell>
          <cell r="EC236">
            <v>0</v>
          </cell>
          <cell r="ED236">
            <v>0</v>
          </cell>
          <cell r="EE236">
            <v>0</v>
          </cell>
          <cell r="EF236">
            <v>0</v>
          </cell>
          <cell r="EG236">
            <v>0</v>
          </cell>
          <cell r="EH236">
            <v>0</v>
          </cell>
          <cell r="EI236">
            <v>0</v>
          </cell>
          <cell r="EJ236">
            <v>0</v>
          </cell>
          <cell r="EK236">
            <v>0</v>
          </cell>
          <cell r="EL236">
            <v>0</v>
          </cell>
          <cell r="EM236">
            <v>0</v>
          </cell>
          <cell r="EN236">
            <v>0</v>
          </cell>
          <cell r="EO236">
            <v>0</v>
          </cell>
          <cell r="EP236">
            <v>0</v>
          </cell>
          <cell r="EQ236">
            <v>0</v>
          </cell>
          <cell r="ER236">
            <v>0</v>
          </cell>
          <cell r="ES236">
            <v>0</v>
          </cell>
          <cell r="ET236">
            <v>0</v>
          </cell>
          <cell r="EU236">
            <v>0</v>
          </cell>
          <cell r="EV236">
            <v>0</v>
          </cell>
          <cell r="EW236">
            <v>0</v>
          </cell>
          <cell r="EX236">
            <v>0</v>
          </cell>
          <cell r="EY236">
            <v>0</v>
          </cell>
          <cell r="EZ236">
            <v>0</v>
          </cell>
          <cell r="FA236">
            <v>0</v>
          </cell>
          <cell r="FB236">
            <v>0</v>
          </cell>
          <cell r="FC236"/>
          <cell r="FD236">
            <v>0</v>
          </cell>
          <cell r="FE236">
            <v>0</v>
          </cell>
          <cell r="FF236">
            <v>0</v>
          </cell>
          <cell r="FG236">
            <v>0</v>
          </cell>
          <cell r="FH236">
            <v>0</v>
          </cell>
          <cell r="FI236">
            <v>0</v>
          </cell>
          <cell r="FJ236">
            <v>0</v>
          </cell>
          <cell r="FK236">
            <v>0</v>
          </cell>
          <cell r="FL236">
            <v>0</v>
          </cell>
          <cell r="FM236">
            <v>0</v>
          </cell>
          <cell r="FN236">
            <v>0</v>
          </cell>
          <cell r="FO236"/>
          <cell r="FP236"/>
          <cell r="FQ236"/>
          <cell r="FR236">
            <v>0</v>
          </cell>
          <cell r="FS236">
            <v>0</v>
          </cell>
          <cell r="FT236">
            <v>0</v>
          </cell>
          <cell r="FU236">
            <v>0</v>
          </cell>
          <cell r="FV236">
            <v>0</v>
          </cell>
          <cell r="FW236">
            <v>0</v>
          </cell>
          <cell r="FX236">
            <v>0</v>
          </cell>
          <cell r="FY236">
            <v>0</v>
          </cell>
          <cell r="FZ236">
            <v>0</v>
          </cell>
          <cell r="GA236" t="str">
            <v/>
          </cell>
          <cell r="GB236">
            <v>0</v>
          </cell>
          <cell r="GC236" t="str">
            <v>CHECK - SHORT YEAR</v>
          </cell>
          <cell r="GD236"/>
          <cell r="GE236"/>
          <cell r="GF236">
            <v>0</v>
          </cell>
          <cell r="GG236">
            <v>0</v>
          </cell>
          <cell r="GH236">
            <v>0</v>
          </cell>
          <cell r="GI236"/>
          <cell r="GJ236">
            <v>0</v>
          </cell>
          <cell r="GK236">
            <v>0</v>
          </cell>
          <cell r="GL236">
            <v>0</v>
          </cell>
          <cell r="GM236">
            <v>0</v>
          </cell>
          <cell r="GN236">
            <v>0</v>
          </cell>
          <cell r="GO236">
            <v>0</v>
          </cell>
          <cell r="GP236">
            <v>0</v>
          </cell>
          <cell r="GQ236">
            <v>0</v>
          </cell>
          <cell r="GR236">
            <v>0</v>
          </cell>
          <cell r="GS236">
            <v>0</v>
          </cell>
          <cell r="GT236"/>
          <cell r="GU236">
            <v>0</v>
          </cell>
          <cell r="GV236">
            <v>0</v>
          </cell>
        </row>
        <row r="237">
          <cell r="D237" t="str">
            <v/>
          </cell>
          <cell r="E237" t="str">
            <v/>
          </cell>
          <cell r="F237" t="str">
            <v/>
          </cell>
          <cell r="G237" t="str">
            <v/>
          </cell>
          <cell r="H237" t="str">
            <v/>
          </cell>
          <cell r="I237" t="str">
            <v/>
          </cell>
          <cell r="J237" t="str">
            <v/>
          </cell>
          <cell r="K237" t="str">
            <v/>
          </cell>
          <cell r="L237"/>
          <cell r="M237"/>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cell r="AZ237">
            <v>0</v>
          </cell>
          <cell r="BA237">
            <v>0</v>
          </cell>
          <cell r="BB237">
            <v>0</v>
          </cell>
          <cell r="BC237">
            <v>0</v>
          </cell>
          <cell r="BD237">
            <v>0</v>
          </cell>
          <cell r="BE237">
            <v>0</v>
          </cell>
          <cell r="BF237">
            <v>0</v>
          </cell>
          <cell r="BG237">
            <v>0</v>
          </cell>
          <cell r="BH237">
            <v>0</v>
          </cell>
          <cell r="BI237">
            <v>0</v>
          </cell>
          <cell r="BJ237">
            <v>0</v>
          </cell>
          <cell r="BK237">
            <v>0</v>
          </cell>
          <cell r="BL237">
            <v>0</v>
          </cell>
          <cell r="BM237">
            <v>0</v>
          </cell>
          <cell r="BN237">
            <v>0</v>
          </cell>
          <cell r="BO237">
            <v>0</v>
          </cell>
          <cell r="BP237">
            <v>0</v>
          </cell>
          <cell r="BQ237">
            <v>0</v>
          </cell>
          <cell r="BR237">
            <v>0</v>
          </cell>
          <cell r="BS237">
            <v>0</v>
          </cell>
          <cell r="BT237">
            <v>0</v>
          </cell>
          <cell r="BU237">
            <v>0</v>
          </cell>
          <cell r="BV237">
            <v>0</v>
          </cell>
          <cell r="BW237">
            <v>0</v>
          </cell>
          <cell r="BX237">
            <v>0</v>
          </cell>
          <cell r="BY237">
            <v>0</v>
          </cell>
          <cell r="BZ237">
            <v>0</v>
          </cell>
          <cell r="CA237">
            <v>0</v>
          </cell>
          <cell r="CB237">
            <v>0</v>
          </cell>
          <cell r="CC237">
            <v>0</v>
          </cell>
          <cell r="CD237">
            <v>0</v>
          </cell>
          <cell r="CE237">
            <v>0</v>
          </cell>
          <cell r="CF237">
            <v>0</v>
          </cell>
          <cell r="CG237">
            <v>0</v>
          </cell>
          <cell r="CH237">
            <v>0</v>
          </cell>
          <cell r="CI237">
            <v>0</v>
          </cell>
          <cell r="CJ237">
            <v>0</v>
          </cell>
          <cell r="CK237">
            <v>0</v>
          </cell>
          <cell r="CL237">
            <v>0</v>
          </cell>
          <cell r="CM237">
            <v>0</v>
          </cell>
          <cell r="CN237">
            <v>0</v>
          </cell>
          <cell r="CO237">
            <v>0</v>
          </cell>
          <cell r="CP237">
            <v>0</v>
          </cell>
          <cell r="CQ237">
            <v>0</v>
          </cell>
          <cell r="CR237">
            <v>0</v>
          </cell>
          <cell r="CS237">
            <v>0</v>
          </cell>
          <cell r="CT237">
            <v>0</v>
          </cell>
          <cell r="CU237">
            <v>0</v>
          </cell>
          <cell r="CV237">
            <v>0</v>
          </cell>
          <cell r="CW237">
            <v>0</v>
          </cell>
          <cell r="CX237">
            <v>0</v>
          </cell>
          <cell r="CY237">
            <v>0</v>
          </cell>
          <cell r="CZ237">
            <v>0</v>
          </cell>
          <cell r="DA237">
            <v>0</v>
          </cell>
          <cell r="DB237">
            <v>0</v>
          </cell>
          <cell r="DC237">
            <v>0</v>
          </cell>
          <cell r="DD237">
            <v>0</v>
          </cell>
          <cell r="DE237">
            <v>0</v>
          </cell>
          <cell r="DF237">
            <v>0</v>
          </cell>
          <cell r="DG237">
            <v>0</v>
          </cell>
          <cell r="DH237">
            <v>0</v>
          </cell>
          <cell r="DI237">
            <v>0</v>
          </cell>
          <cell r="DJ237">
            <v>0</v>
          </cell>
          <cell r="DK237">
            <v>0</v>
          </cell>
          <cell r="DL237">
            <v>0</v>
          </cell>
          <cell r="DM237">
            <v>0</v>
          </cell>
          <cell r="DN237">
            <v>0</v>
          </cell>
          <cell r="DO237">
            <v>0</v>
          </cell>
          <cell r="DP237">
            <v>0</v>
          </cell>
          <cell r="DQ237">
            <v>0</v>
          </cell>
          <cell r="DR237">
            <v>0</v>
          </cell>
          <cell r="DS237"/>
          <cell r="DT237"/>
          <cell r="DU237">
            <v>0</v>
          </cell>
          <cell r="DV237" t="str">
            <v/>
          </cell>
          <cell r="DW237" t="str">
            <v/>
          </cell>
          <cell r="DX237">
            <v>0</v>
          </cell>
          <cell r="DY237">
            <v>0</v>
          </cell>
          <cell r="DZ237">
            <v>0</v>
          </cell>
          <cell r="EA237">
            <v>0</v>
          </cell>
          <cell r="EB237">
            <v>0</v>
          </cell>
          <cell r="EC237">
            <v>0</v>
          </cell>
          <cell r="ED237">
            <v>0</v>
          </cell>
          <cell r="EE237">
            <v>0</v>
          </cell>
          <cell r="EF237">
            <v>0</v>
          </cell>
          <cell r="EG237">
            <v>0</v>
          </cell>
          <cell r="EH237">
            <v>0</v>
          </cell>
          <cell r="EI237">
            <v>0</v>
          </cell>
          <cell r="EJ237">
            <v>0</v>
          </cell>
          <cell r="EK237">
            <v>0</v>
          </cell>
          <cell r="EL237">
            <v>0</v>
          </cell>
          <cell r="EM237">
            <v>0</v>
          </cell>
          <cell r="EN237">
            <v>0</v>
          </cell>
          <cell r="EO237">
            <v>0</v>
          </cell>
          <cell r="EP237">
            <v>0</v>
          </cell>
          <cell r="EQ237">
            <v>0</v>
          </cell>
          <cell r="ER237">
            <v>0</v>
          </cell>
          <cell r="ES237">
            <v>0</v>
          </cell>
          <cell r="ET237">
            <v>0</v>
          </cell>
          <cell r="EU237">
            <v>0</v>
          </cell>
          <cell r="EV237">
            <v>0</v>
          </cell>
          <cell r="EW237">
            <v>0</v>
          </cell>
          <cell r="EX237">
            <v>0</v>
          </cell>
          <cell r="EY237">
            <v>0</v>
          </cell>
          <cell r="EZ237">
            <v>0</v>
          </cell>
          <cell r="FA237">
            <v>0</v>
          </cell>
          <cell r="FB237">
            <v>0</v>
          </cell>
          <cell r="FC237"/>
          <cell r="FD237">
            <v>0</v>
          </cell>
          <cell r="FE237">
            <v>0</v>
          </cell>
          <cell r="FF237">
            <v>0</v>
          </cell>
          <cell r="FG237">
            <v>0</v>
          </cell>
          <cell r="FH237">
            <v>0</v>
          </cell>
          <cell r="FI237">
            <v>0</v>
          </cell>
          <cell r="FJ237">
            <v>0</v>
          </cell>
          <cell r="FK237">
            <v>0</v>
          </cell>
          <cell r="FL237">
            <v>0</v>
          </cell>
          <cell r="FM237">
            <v>0</v>
          </cell>
          <cell r="FN237">
            <v>0</v>
          </cell>
          <cell r="FO237"/>
          <cell r="FP237"/>
          <cell r="FQ237"/>
          <cell r="FR237">
            <v>0</v>
          </cell>
          <cell r="FS237">
            <v>0</v>
          </cell>
          <cell r="FT237">
            <v>0</v>
          </cell>
          <cell r="FU237">
            <v>0</v>
          </cell>
          <cell r="FV237">
            <v>0</v>
          </cell>
          <cell r="FW237">
            <v>0</v>
          </cell>
          <cell r="FX237">
            <v>0</v>
          </cell>
          <cell r="FY237">
            <v>0</v>
          </cell>
          <cell r="FZ237">
            <v>0</v>
          </cell>
          <cell r="GA237" t="str">
            <v/>
          </cell>
          <cell r="GB237">
            <v>0</v>
          </cell>
          <cell r="GC237" t="str">
            <v>CHECK - SHORT YEAR</v>
          </cell>
          <cell r="GD237"/>
          <cell r="GE237"/>
          <cell r="GF237">
            <v>0</v>
          </cell>
          <cell r="GG237">
            <v>0</v>
          </cell>
          <cell r="GH237">
            <v>0</v>
          </cell>
          <cell r="GI237"/>
          <cell r="GJ237">
            <v>0</v>
          </cell>
          <cell r="GK237">
            <v>0</v>
          </cell>
          <cell r="GL237">
            <v>0</v>
          </cell>
          <cell r="GM237">
            <v>0</v>
          </cell>
          <cell r="GN237">
            <v>0</v>
          </cell>
          <cell r="GO237">
            <v>0</v>
          </cell>
          <cell r="GP237">
            <v>0</v>
          </cell>
          <cell r="GQ237">
            <v>0</v>
          </cell>
          <cell r="GR237">
            <v>0</v>
          </cell>
          <cell r="GS237">
            <v>0</v>
          </cell>
          <cell r="GT237"/>
          <cell r="GU237">
            <v>0</v>
          </cell>
          <cell r="GV237">
            <v>0</v>
          </cell>
        </row>
        <row r="238">
          <cell r="D238" t="str">
            <v/>
          </cell>
          <cell r="E238" t="str">
            <v/>
          </cell>
          <cell r="F238" t="str">
            <v/>
          </cell>
          <cell r="G238" t="str">
            <v/>
          </cell>
          <cell r="H238" t="str">
            <v/>
          </cell>
          <cell r="I238" t="str">
            <v/>
          </cell>
          <cell r="J238" t="str">
            <v/>
          </cell>
          <cell r="K238" t="str">
            <v/>
          </cell>
          <cell r="L238"/>
          <cell r="M238"/>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v>
          </cell>
          <cell r="CC238">
            <v>0</v>
          </cell>
          <cell r="CD238">
            <v>0</v>
          </cell>
          <cell r="CE238">
            <v>0</v>
          </cell>
          <cell r="CF238">
            <v>0</v>
          </cell>
          <cell r="CG238">
            <v>0</v>
          </cell>
          <cell r="CH238">
            <v>0</v>
          </cell>
          <cell r="CI238">
            <v>0</v>
          </cell>
          <cell r="CJ238">
            <v>0</v>
          </cell>
          <cell r="CK238">
            <v>0</v>
          </cell>
          <cell r="CL238">
            <v>0</v>
          </cell>
          <cell r="CM238">
            <v>0</v>
          </cell>
          <cell r="CN238">
            <v>0</v>
          </cell>
          <cell r="CO238">
            <v>0</v>
          </cell>
          <cell r="CP238">
            <v>0</v>
          </cell>
          <cell r="CQ238">
            <v>0</v>
          </cell>
          <cell r="CR238">
            <v>0</v>
          </cell>
          <cell r="CS238">
            <v>0</v>
          </cell>
          <cell r="CT238">
            <v>0</v>
          </cell>
          <cell r="CU238">
            <v>0</v>
          </cell>
          <cell r="CV238">
            <v>0</v>
          </cell>
          <cell r="CW238">
            <v>0</v>
          </cell>
          <cell r="CX238">
            <v>0</v>
          </cell>
          <cell r="CY238">
            <v>0</v>
          </cell>
          <cell r="CZ238">
            <v>0</v>
          </cell>
          <cell r="DA238">
            <v>0</v>
          </cell>
          <cell r="DB238">
            <v>0</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v>
          </cell>
          <cell r="DQ238">
            <v>0</v>
          </cell>
          <cell r="DR238">
            <v>0</v>
          </cell>
          <cell r="DS238"/>
          <cell r="DT238"/>
          <cell r="DU238">
            <v>0</v>
          </cell>
          <cell r="DV238" t="str">
            <v/>
          </cell>
          <cell r="DW238" t="str">
            <v/>
          </cell>
          <cell r="DX238">
            <v>0</v>
          </cell>
          <cell r="DY238">
            <v>0</v>
          </cell>
          <cell r="DZ238">
            <v>0</v>
          </cell>
          <cell r="EA238">
            <v>0</v>
          </cell>
          <cell r="EB238">
            <v>0</v>
          </cell>
          <cell r="EC238">
            <v>0</v>
          </cell>
          <cell r="ED238">
            <v>0</v>
          </cell>
          <cell r="EE238">
            <v>0</v>
          </cell>
          <cell r="EF238">
            <v>0</v>
          </cell>
          <cell r="EG238">
            <v>0</v>
          </cell>
          <cell r="EH238">
            <v>0</v>
          </cell>
          <cell r="EI238">
            <v>0</v>
          </cell>
          <cell r="EJ238">
            <v>0</v>
          </cell>
          <cell r="EK238">
            <v>0</v>
          </cell>
          <cell r="EL238">
            <v>0</v>
          </cell>
          <cell r="EM238">
            <v>0</v>
          </cell>
          <cell r="EN238">
            <v>0</v>
          </cell>
          <cell r="EO238">
            <v>0</v>
          </cell>
          <cell r="EP238">
            <v>0</v>
          </cell>
          <cell r="EQ238">
            <v>0</v>
          </cell>
          <cell r="ER238">
            <v>0</v>
          </cell>
          <cell r="ES238">
            <v>0</v>
          </cell>
          <cell r="ET238">
            <v>0</v>
          </cell>
          <cell r="EU238">
            <v>0</v>
          </cell>
          <cell r="EV238">
            <v>0</v>
          </cell>
          <cell r="EW238">
            <v>0</v>
          </cell>
          <cell r="EX238">
            <v>0</v>
          </cell>
          <cell r="EY238">
            <v>0</v>
          </cell>
          <cell r="EZ238">
            <v>0</v>
          </cell>
          <cell r="FA238">
            <v>0</v>
          </cell>
          <cell r="FB238">
            <v>0</v>
          </cell>
          <cell r="FC238"/>
          <cell r="FD238">
            <v>0</v>
          </cell>
          <cell r="FE238">
            <v>0</v>
          </cell>
          <cell r="FF238">
            <v>0</v>
          </cell>
          <cell r="FG238">
            <v>0</v>
          </cell>
          <cell r="FH238">
            <v>0</v>
          </cell>
          <cell r="FI238">
            <v>0</v>
          </cell>
          <cell r="FJ238">
            <v>0</v>
          </cell>
          <cell r="FK238">
            <v>0</v>
          </cell>
          <cell r="FL238">
            <v>0</v>
          </cell>
          <cell r="FM238">
            <v>0</v>
          </cell>
          <cell r="FN238">
            <v>0</v>
          </cell>
          <cell r="FO238"/>
          <cell r="FP238"/>
          <cell r="FQ238"/>
          <cell r="FR238">
            <v>0</v>
          </cell>
          <cell r="FS238">
            <v>0</v>
          </cell>
          <cell r="FT238">
            <v>0</v>
          </cell>
          <cell r="FU238">
            <v>0</v>
          </cell>
          <cell r="FV238">
            <v>0</v>
          </cell>
          <cell r="FW238">
            <v>0</v>
          </cell>
          <cell r="FX238">
            <v>0</v>
          </cell>
          <cell r="FY238">
            <v>0</v>
          </cell>
          <cell r="FZ238">
            <v>0</v>
          </cell>
          <cell r="GA238" t="str">
            <v/>
          </cell>
          <cell r="GB238">
            <v>0</v>
          </cell>
          <cell r="GC238" t="str">
            <v>CHECK - SHORT YEAR</v>
          </cell>
          <cell r="GD238"/>
          <cell r="GE238"/>
          <cell r="GF238">
            <v>0</v>
          </cell>
          <cell r="GG238">
            <v>0</v>
          </cell>
          <cell r="GH238">
            <v>0</v>
          </cell>
          <cell r="GI238"/>
          <cell r="GJ238">
            <v>0</v>
          </cell>
          <cell r="GK238">
            <v>0</v>
          </cell>
          <cell r="GL238">
            <v>0</v>
          </cell>
          <cell r="GM238">
            <v>0</v>
          </cell>
          <cell r="GN238">
            <v>0</v>
          </cell>
          <cell r="GO238">
            <v>0</v>
          </cell>
          <cell r="GP238">
            <v>0</v>
          </cell>
          <cell r="GQ238">
            <v>0</v>
          </cell>
          <cell r="GR238">
            <v>0</v>
          </cell>
          <cell r="GS238">
            <v>0</v>
          </cell>
          <cell r="GT238"/>
          <cell r="GU238">
            <v>0</v>
          </cell>
          <cell r="GV238">
            <v>0</v>
          </cell>
        </row>
        <row r="239">
          <cell r="D239" t="str">
            <v/>
          </cell>
          <cell r="E239" t="str">
            <v/>
          </cell>
          <cell r="F239" t="str">
            <v/>
          </cell>
          <cell r="G239" t="str">
            <v/>
          </cell>
          <cell r="H239" t="str">
            <v/>
          </cell>
          <cell r="I239" t="str">
            <v/>
          </cell>
          <cell r="J239" t="str">
            <v/>
          </cell>
          <cell r="K239" t="str">
            <v/>
          </cell>
          <cell r="L239"/>
          <cell r="M239"/>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0</v>
          </cell>
          <cell r="BO239">
            <v>0</v>
          </cell>
          <cell r="BP239">
            <v>0</v>
          </cell>
          <cell r="BQ239">
            <v>0</v>
          </cell>
          <cell r="BR239">
            <v>0</v>
          </cell>
          <cell r="BS239">
            <v>0</v>
          </cell>
          <cell r="BT239">
            <v>0</v>
          </cell>
          <cell r="BU239">
            <v>0</v>
          </cell>
          <cell r="BV239">
            <v>0</v>
          </cell>
          <cell r="BW239">
            <v>0</v>
          </cell>
          <cell r="BX239">
            <v>0</v>
          </cell>
          <cell r="BY239">
            <v>0</v>
          </cell>
          <cell r="BZ239">
            <v>0</v>
          </cell>
          <cell r="CA239">
            <v>0</v>
          </cell>
          <cell r="CB239">
            <v>0</v>
          </cell>
          <cell r="CC239">
            <v>0</v>
          </cell>
          <cell r="CD239">
            <v>0</v>
          </cell>
          <cell r="CE239">
            <v>0</v>
          </cell>
          <cell r="CF239">
            <v>0</v>
          </cell>
          <cell r="CG239">
            <v>0</v>
          </cell>
          <cell r="CH239">
            <v>0</v>
          </cell>
          <cell r="CI239">
            <v>0</v>
          </cell>
          <cell r="CJ239">
            <v>0</v>
          </cell>
          <cell r="CK239">
            <v>0</v>
          </cell>
          <cell r="CL239">
            <v>0</v>
          </cell>
          <cell r="CM239">
            <v>0</v>
          </cell>
          <cell r="CN239">
            <v>0</v>
          </cell>
          <cell r="CO239">
            <v>0</v>
          </cell>
          <cell r="CP239">
            <v>0</v>
          </cell>
          <cell r="CQ239">
            <v>0</v>
          </cell>
          <cell r="CR239">
            <v>0</v>
          </cell>
          <cell r="CS239">
            <v>0</v>
          </cell>
          <cell r="CT239">
            <v>0</v>
          </cell>
          <cell r="CU239">
            <v>0</v>
          </cell>
          <cell r="CV239">
            <v>0</v>
          </cell>
          <cell r="CW239">
            <v>0</v>
          </cell>
          <cell r="CX239">
            <v>0</v>
          </cell>
          <cell r="CY239">
            <v>0</v>
          </cell>
          <cell r="CZ239">
            <v>0</v>
          </cell>
          <cell r="DA239">
            <v>0</v>
          </cell>
          <cell r="DB239">
            <v>0</v>
          </cell>
          <cell r="DC239">
            <v>0</v>
          </cell>
          <cell r="DD239">
            <v>0</v>
          </cell>
          <cell r="DE239">
            <v>0</v>
          </cell>
          <cell r="DF239">
            <v>0</v>
          </cell>
          <cell r="DG239">
            <v>0</v>
          </cell>
          <cell r="DH239">
            <v>0</v>
          </cell>
          <cell r="DI239">
            <v>0</v>
          </cell>
          <cell r="DJ239">
            <v>0</v>
          </cell>
          <cell r="DK239">
            <v>0</v>
          </cell>
          <cell r="DL239">
            <v>0</v>
          </cell>
          <cell r="DM239">
            <v>0</v>
          </cell>
          <cell r="DN239">
            <v>0</v>
          </cell>
          <cell r="DO239">
            <v>0</v>
          </cell>
          <cell r="DP239">
            <v>0</v>
          </cell>
          <cell r="DQ239">
            <v>0</v>
          </cell>
          <cell r="DR239">
            <v>0</v>
          </cell>
          <cell r="DS239"/>
          <cell r="DT239"/>
          <cell r="DU239">
            <v>0</v>
          </cell>
          <cell r="DV239" t="str">
            <v/>
          </cell>
          <cell r="DW239" t="str">
            <v/>
          </cell>
          <cell r="DX239">
            <v>0</v>
          </cell>
          <cell r="DY239">
            <v>0</v>
          </cell>
          <cell r="DZ239">
            <v>0</v>
          </cell>
          <cell r="EA239">
            <v>0</v>
          </cell>
          <cell r="EB239">
            <v>0</v>
          </cell>
          <cell r="EC239">
            <v>0</v>
          </cell>
          <cell r="ED239">
            <v>0</v>
          </cell>
          <cell r="EE239">
            <v>0</v>
          </cell>
          <cell r="EF239">
            <v>0</v>
          </cell>
          <cell r="EG239">
            <v>0</v>
          </cell>
          <cell r="EH239">
            <v>0</v>
          </cell>
          <cell r="EI239">
            <v>0</v>
          </cell>
          <cell r="EJ239">
            <v>0</v>
          </cell>
          <cell r="EK239">
            <v>0</v>
          </cell>
          <cell r="EL239">
            <v>0</v>
          </cell>
          <cell r="EM239">
            <v>0</v>
          </cell>
          <cell r="EN239">
            <v>0</v>
          </cell>
          <cell r="EO239">
            <v>0</v>
          </cell>
          <cell r="EP239">
            <v>0</v>
          </cell>
          <cell r="EQ239">
            <v>0</v>
          </cell>
          <cell r="ER239">
            <v>0</v>
          </cell>
          <cell r="ES239">
            <v>0</v>
          </cell>
          <cell r="ET239">
            <v>0</v>
          </cell>
          <cell r="EU239">
            <v>0</v>
          </cell>
          <cell r="EV239">
            <v>0</v>
          </cell>
          <cell r="EW239">
            <v>0</v>
          </cell>
          <cell r="EX239">
            <v>0</v>
          </cell>
          <cell r="EY239">
            <v>0</v>
          </cell>
          <cell r="EZ239">
            <v>0</v>
          </cell>
          <cell r="FA239">
            <v>0</v>
          </cell>
          <cell r="FB239">
            <v>0</v>
          </cell>
          <cell r="FC239"/>
          <cell r="FD239">
            <v>0</v>
          </cell>
          <cell r="FE239">
            <v>0</v>
          </cell>
          <cell r="FF239">
            <v>0</v>
          </cell>
          <cell r="FG239">
            <v>0</v>
          </cell>
          <cell r="FH239">
            <v>0</v>
          </cell>
          <cell r="FI239">
            <v>0</v>
          </cell>
          <cell r="FJ239">
            <v>0</v>
          </cell>
          <cell r="FK239">
            <v>0</v>
          </cell>
          <cell r="FL239">
            <v>0</v>
          </cell>
          <cell r="FM239">
            <v>0</v>
          </cell>
          <cell r="FN239">
            <v>0</v>
          </cell>
          <cell r="FO239"/>
          <cell r="FP239"/>
          <cell r="FQ239"/>
          <cell r="FR239">
            <v>0</v>
          </cell>
          <cell r="FS239">
            <v>0</v>
          </cell>
          <cell r="FT239">
            <v>0</v>
          </cell>
          <cell r="FU239">
            <v>0</v>
          </cell>
          <cell r="FV239">
            <v>0</v>
          </cell>
          <cell r="FW239">
            <v>0</v>
          </cell>
          <cell r="FX239">
            <v>0</v>
          </cell>
          <cell r="FY239">
            <v>0</v>
          </cell>
          <cell r="FZ239">
            <v>0</v>
          </cell>
          <cell r="GA239" t="str">
            <v/>
          </cell>
          <cell r="GB239">
            <v>0</v>
          </cell>
          <cell r="GC239" t="str">
            <v>CHECK - SHORT YEAR</v>
          </cell>
          <cell r="GD239"/>
          <cell r="GE239"/>
          <cell r="GF239">
            <v>0</v>
          </cell>
          <cell r="GG239">
            <v>0</v>
          </cell>
          <cell r="GH239">
            <v>0</v>
          </cell>
          <cell r="GI239"/>
          <cell r="GJ239">
            <v>0</v>
          </cell>
          <cell r="GK239">
            <v>0</v>
          </cell>
          <cell r="GL239">
            <v>0</v>
          </cell>
          <cell r="GM239">
            <v>0</v>
          </cell>
          <cell r="GN239">
            <v>0</v>
          </cell>
          <cell r="GO239">
            <v>0</v>
          </cell>
          <cell r="GP239">
            <v>0</v>
          </cell>
          <cell r="GQ239">
            <v>0</v>
          </cell>
          <cell r="GR239">
            <v>0</v>
          </cell>
          <cell r="GS239">
            <v>0</v>
          </cell>
          <cell r="GT239"/>
          <cell r="GU239">
            <v>0</v>
          </cell>
          <cell r="GV239">
            <v>0</v>
          </cell>
        </row>
        <row r="240">
          <cell r="D240" t="str">
            <v/>
          </cell>
          <cell r="E240" t="str">
            <v/>
          </cell>
          <cell r="F240" t="str">
            <v/>
          </cell>
          <cell r="G240" t="str">
            <v/>
          </cell>
          <cell r="H240" t="str">
            <v/>
          </cell>
          <cell r="I240" t="str">
            <v/>
          </cell>
          <cell r="J240" t="str">
            <v/>
          </cell>
          <cell r="K240" t="str">
            <v/>
          </cell>
          <cell r="L240"/>
          <cell r="M240"/>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0</v>
          </cell>
          <cell r="BO240">
            <v>0</v>
          </cell>
          <cell r="BP240">
            <v>0</v>
          </cell>
          <cell r="BQ240">
            <v>0</v>
          </cell>
          <cell r="BR240">
            <v>0</v>
          </cell>
          <cell r="BS240">
            <v>0</v>
          </cell>
          <cell r="BT240">
            <v>0</v>
          </cell>
          <cell r="BU240">
            <v>0</v>
          </cell>
          <cell r="BV240">
            <v>0</v>
          </cell>
          <cell r="BW240">
            <v>0</v>
          </cell>
          <cell r="BX240">
            <v>0</v>
          </cell>
          <cell r="BY240">
            <v>0</v>
          </cell>
          <cell r="BZ240">
            <v>0</v>
          </cell>
          <cell r="CA240">
            <v>0</v>
          </cell>
          <cell r="CB240">
            <v>0</v>
          </cell>
          <cell r="CC240">
            <v>0</v>
          </cell>
          <cell r="CD240">
            <v>0</v>
          </cell>
          <cell r="CE240">
            <v>0</v>
          </cell>
          <cell r="CF240">
            <v>0</v>
          </cell>
          <cell r="CG240">
            <v>0</v>
          </cell>
          <cell r="CH240">
            <v>0</v>
          </cell>
          <cell r="CI240">
            <v>0</v>
          </cell>
          <cell r="CJ240">
            <v>0</v>
          </cell>
          <cell r="CK240">
            <v>0</v>
          </cell>
          <cell r="CL240">
            <v>0</v>
          </cell>
          <cell r="CM240">
            <v>0</v>
          </cell>
          <cell r="CN240">
            <v>0</v>
          </cell>
          <cell r="CO240">
            <v>0</v>
          </cell>
          <cell r="CP240">
            <v>0</v>
          </cell>
          <cell r="CQ240">
            <v>0</v>
          </cell>
          <cell r="CR240">
            <v>0</v>
          </cell>
          <cell r="CS240">
            <v>0</v>
          </cell>
          <cell r="CT240">
            <v>0</v>
          </cell>
          <cell r="CU240">
            <v>0</v>
          </cell>
          <cell r="CV240">
            <v>0</v>
          </cell>
          <cell r="CW240">
            <v>0</v>
          </cell>
          <cell r="CX240">
            <v>0</v>
          </cell>
          <cell r="CY240">
            <v>0</v>
          </cell>
          <cell r="CZ240">
            <v>0</v>
          </cell>
          <cell r="DA240">
            <v>0</v>
          </cell>
          <cell r="DB240">
            <v>0</v>
          </cell>
          <cell r="DC240">
            <v>0</v>
          </cell>
          <cell r="DD240">
            <v>0</v>
          </cell>
          <cell r="DE240">
            <v>0</v>
          </cell>
          <cell r="DF240">
            <v>0</v>
          </cell>
          <cell r="DG240">
            <v>0</v>
          </cell>
          <cell r="DH240">
            <v>0</v>
          </cell>
          <cell r="DI240">
            <v>0</v>
          </cell>
          <cell r="DJ240">
            <v>0</v>
          </cell>
          <cell r="DK240">
            <v>0</v>
          </cell>
          <cell r="DL240">
            <v>0</v>
          </cell>
          <cell r="DM240">
            <v>0</v>
          </cell>
          <cell r="DN240">
            <v>0</v>
          </cell>
          <cell r="DO240">
            <v>0</v>
          </cell>
          <cell r="DP240">
            <v>0</v>
          </cell>
          <cell r="DQ240">
            <v>0</v>
          </cell>
          <cell r="DR240">
            <v>0</v>
          </cell>
          <cell r="DS240"/>
          <cell r="DT240"/>
          <cell r="DU240">
            <v>0</v>
          </cell>
          <cell r="DV240" t="str">
            <v/>
          </cell>
          <cell r="DW240" t="str">
            <v/>
          </cell>
          <cell r="DX240">
            <v>0</v>
          </cell>
          <cell r="DY240">
            <v>0</v>
          </cell>
          <cell r="DZ240">
            <v>0</v>
          </cell>
          <cell r="EA240">
            <v>0</v>
          </cell>
          <cell r="EB240">
            <v>0</v>
          </cell>
          <cell r="EC240">
            <v>0</v>
          </cell>
          <cell r="ED240">
            <v>0</v>
          </cell>
          <cell r="EE240">
            <v>0</v>
          </cell>
          <cell r="EF240">
            <v>0</v>
          </cell>
          <cell r="EG240">
            <v>0</v>
          </cell>
          <cell r="EH240">
            <v>0</v>
          </cell>
          <cell r="EI240">
            <v>0</v>
          </cell>
          <cell r="EJ240">
            <v>0</v>
          </cell>
          <cell r="EK240">
            <v>0</v>
          </cell>
          <cell r="EL240">
            <v>0</v>
          </cell>
          <cell r="EM240">
            <v>0</v>
          </cell>
          <cell r="EN240">
            <v>0</v>
          </cell>
          <cell r="EO240">
            <v>0</v>
          </cell>
          <cell r="EP240">
            <v>0</v>
          </cell>
          <cell r="EQ240">
            <v>0</v>
          </cell>
          <cell r="ER240">
            <v>0</v>
          </cell>
          <cell r="ES240">
            <v>0</v>
          </cell>
          <cell r="ET240">
            <v>0</v>
          </cell>
          <cell r="EU240">
            <v>0</v>
          </cell>
          <cell r="EV240">
            <v>0</v>
          </cell>
          <cell r="EW240">
            <v>0</v>
          </cell>
          <cell r="EX240">
            <v>0</v>
          </cell>
          <cell r="EY240">
            <v>0</v>
          </cell>
          <cell r="EZ240">
            <v>0</v>
          </cell>
          <cell r="FA240">
            <v>0</v>
          </cell>
          <cell r="FB240">
            <v>0</v>
          </cell>
          <cell r="FC240"/>
          <cell r="FD240">
            <v>0</v>
          </cell>
          <cell r="FE240">
            <v>0</v>
          </cell>
          <cell r="FF240">
            <v>0</v>
          </cell>
          <cell r="FG240">
            <v>0</v>
          </cell>
          <cell r="FH240">
            <v>0</v>
          </cell>
          <cell r="FI240">
            <v>0</v>
          </cell>
          <cell r="FJ240">
            <v>0</v>
          </cell>
          <cell r="FK240">
            <v>0</v>
          </cell>
          <cell r="FL240">
            <v>0</v>
          </cell>
          <cell r="FM240">
            <v>0</v>
          </cell>
          <cell r="FN240">
            <v>0</v>
          </cell>
          <cell r="FO240"/>
          <cell r="FP240"/>
          <cell r="FQ240"/>
          <cell r="FR240">
            <v>0</v>
          </cell>
          <cell r="FS240">
            <v>0</v>
          </cell>
          <cell r="FT240">
            <v>0</v>
          </cell>
          <cell r="FU240">
            <v>0</v>
          </cell>
          <cell r="FV240">
            <v>0</v>
          </cell>
          <cell r="FW240">
            <v>0</v>
          </cell>
          <cell r="FX240">
            <v>0</v>
          </cell>
          <cell r="FY240">
            <v>0</v>
          </cell>
          <cell r="FZ240">
            <v>0</v>
          </cell>
          <cell r="GA240" t="str">
            <v/>
          </cell>
          <cell r="GB240">
            <v>0</v>
          </cell>
          <cell r="GC240" t="str">
            <v>CHECK - SHORT YEAR</v>
          </cell>
          <cell r="GD240"/>
          <cell r="GE240"/>
          <cell r="GF240">
            <v>0</v>
          </cell>
          <cell r="GG240">
            <v>0</v>
          </cell>
          <cell r="GH240">
            <v>0</v>
          </cell>
          <cell r="GI240"/>
          <cell r="GJ240">
            <v>0</v>
          </cell>
          <cell r="GK240">
            <v>0</v>
          </cell>
          <cell r="GL240">
            <v>0</v>
          </cell>
          <cell r="GM240">
            <v>0</v>
          </cell>
          <cell r="GN240">
            <v>0</v>
          </cell>
          <cell r="GO240">
            <v>0</v>
          </cell>
          <cell r="GP240">
            <v>0</v>
          </cell>
          <cell r="GQ240">
            <v>0</v>
          </cell>
          <cell r="GR240">
            <v>0</v>
          </cell>
          <cell r="GS240">
            <v>0</v>
          </cell>
          <cell r="GT240"/>
          <cell r="GU240">
            <v>0</v>
          </cell>
          <cell r="GV240">
            <v>0</v>
          </cell>
        </row>
        <row r="241">
          <cell r="D241" t="str">
            <v/>
          </cell>
          <cell r="E241" t="str">
            <v/>
          </cell>
          <cell r="F241" t="str">
            <v/>
          </cell>
          <cell r="G241" t="str">
            <v/>
          </cell>
          <cell r="H241" t="str">
            <v/>
          </cell>
          <cell r="I241" t="str">
            <v/>
          </cell>
          <cell r="J241" t="str">
            <v/>
          </cell>
          <cell r="K241" t="str">
            <v/>
          </cell>
          <cell r="L241"/>
          <cell r="M241"/>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0</v>
          </cell>
          <cell r="BI241">
            <v>0</v>
          </cell>
          <cell r="BJ241">
            <v>0</v>
          </cell>
          <cell r="BK241">
            <v>0</v>
          </cell>
          <cell r="BL241">
            <v>0</v>
          </cell>
          <cell r="BM241">
            <v>0</v>
          </cell>
          <cell r="BN241">
            <v>0</v>
          </cell>
          <cell r="BO241">
            <v>0</v>
          </cell>
          <cell r="BP241">
            <v>0</v>
          </cell>
          <cell r="BQ241">
            <v>0</v>
          </cell>
          <cell r="BR241">
            <v>0</v>
          </cell>
          <cell r="BS241">
            <v>0</v>
          </cell>
          <cell r="BT241">
            <v>0</v>
          </cell>
          <cell r="BU241">
            <v>0</v>
          </cell>
          <cell r="BV241">
            <v>0</v>
          </cell>
          <cell r="BW241">
            <v>0</v>
          </cell>
          <cell r="BX241">
            <v>0</v>
          </cell>
          <cell r="BY241">
            <v>0</v>
          </cell>
          <cell r="BZ241">
            <v>0</v>
          </cell>
          <cell r="CA241">
            <v>0</v>
          </cell>
          <cell r="CB241">
            <v>0</v>
          </cell>
          <cell r="CC241">
            <v>0</v>
          </cell>
          <cell r="CD241">
            <v>0</v>
          </cell>
          <cell r="CE241">
            <v>0</v>
          </cell>
          <cell r="CF241">
            <v>0</v>
          </cell>
          <cell r="CG241">
            <v>0</v>
          </cell>
          <cell r="CH241">
            <v>0</v>
          </cell>
          <cell r="CI241">
            <v>0</v>
          </cell>
          <cell r="CJ241">
            <v>0</v>
          </cell>
          <cell r="CK241">
            <v>0</v>
          </cell>
          <cell r="CL241">
            <v>0</v>
          </cell>
          <cell r="CM241">
            <v>0</v>
          </cell>
          <cell r="CN241">
            <v>0</v>
          </cell>
          <cell r="CO241">
            <v>0</v>
          </cell>
          <cell r="CP241">
            <v>0</v>
          </cell>
          <cell r="CQ241">
            <v>0</v>
          </cell>
          <cell r="CR241">
            <v>0</v>
          </cell>
          <cell r="CS241">
            <v>0</v>
          </cell>
          <cell r="CT241">
            <v>0</v>
          </cell>
          <cell r="CU241">
            <v>0</v>
          </cell>
          <cell r="CV241">
            <v>0</v>
          </cell>
          <cell r="CW241">
            <v>0</v>
          </cell>
          <cell r="CX241">
            <v>0</v>
          </cell>
          <cell r="CY241">
            <v>0</v>
          </cell>
          <cell r="CZ241">
            <v>0</v>
          </cell>
          <cell r="DA241">
            <v>0</v>
          </cell>
          <cell r="DB241">
            <v>0</v>
          </cell>
          <cell r="DC241">
            <v>0</v>
          </cell>
          <cell r="DD241">
            <v>0</v>
          </cell>
          <cell r="DE241">
            <v>0</v>
          </cell>
          <cell r="DF241">
            <v>0</v>
          </cell>
          <cell r="DG241">
            <v>0</v>
          </cell>
          <cell r="DH241">
            <v>0</v>
          </cell>
          <cell r="DI241">
            <v>0</v>
          </cell>
          <cell r="DJ241">
            <v>0</v>
          </cell>
          <cell r="DK241">
            <v>0</v>
          </cell>
          <cell r="DL241">
            <v>0</v>
          </cell>
          <cell r="DM241">
            <v>0</v>
          </cell>
          <cell r="DN241">
            <v>0</v>
          </cell>
          <cell r="DO241">
            <v>0</v>
          </cell>
          <cell r="DP241">
            <v>0</v>
          </cell>
          <cell r="DQ241">
            <v>0</v>
          </cell>
          <cell r="DR241">
            <v>0</v>
          </cell>
          <cell r="DS241"/>
          <cell r="DT241"/>
          <cell r="DU241">
            <v>0</v>
          </cell>
          <cell r="DV241" t="str">
            <v/>
          </cell>
          <cell r="DW241" t="str">
            <v/>
          </cell>
          <cell r="DX241">
            <v>0</v>
          </cell>
          <cell r="DY241">
            <v>0</v>
          </cell>
          <cell r="DZ241">
            <v>0</v>
          </cell>
          <cell r="EA241">
            <v>0</v>
          </cell>
          <cell r="EB241">
            <v>0</v>
          </cell>
          <cell r="EC241">
            <v>0</v>
          </cell>
          <cell r="ED241">
            <v>0</v>
          </cell>
          <cell r="EE241">
            <v>0</v>
          </cell>
          <cell r="EF241">
            <v>0</v>
          </cell>
          <cell r="EG241">
            <v>0</v>
          </cell>
          <cell r="EH241">
            <v>0</v>
          </cell>
          <cell r="EI241">
            <v>0</v>
          </cell>
          <cell r="EJ241">
            <v>0</v>
          </cell>
          <cell r="EK241">
            <v>0</v>
          </cell>
          <cell r="EL241">
            <v>0</v>
          </cell>
          <cell r="EM241">
            <v>0</v>
          </cell>
          <cell r="EN241">
            <v>0</v>
          </cell>
          <cell r="EO241">
            <v>0</v>
          </cell>
          <cell r="EP241">
            <v>0</v>
          </cell>
          <cell r="EQ241">
            <v>0</v>
          </cell>
          <cell r="ER241">
            <v>0</v>
          </cell>
          <cell r="ES241">
            <v>0</v>
          </cell>
          <cell r="ET241">
            <v>0</v>
          </cell>
          <cell r="EU241">
            <v>0</v>
          </cell>
          <cell r="EV241">
            <v>0</v>
          </cell>
          <cell r="EW241">
            <v>0</v>
          </cell>
          <cell r="EX241">
            <v>0</v>
          </cell>
          <cell r="EY241">
            <v>0</v>
          </cell>
          <cell r="EZ241">
            <v>0</v>
          </cell>
          <cell r="FA241">
            <v>0</v>
          </cell>
          <cell r="FB241">
            <v>0</v>
          </cell>
          <cell r="FC241"/>
          <cell r="FD241">
            <v>0</v>
          </cell>
          <cell r="FE241">
            <v>0</v>
          </cell>
          <cell r="FF241">
            <v>0</v>
          </cell>
          <cell r="FG241">
            <v>0</v>
          </cell>
          <cell r="FH241">
            <v>0</v>
          </cell>
          <cell r="FI241">
            <v>0</v>
          </cell>
          <cell r="FJ241">
            <v>0</v>
          </cell>
          <cell r="FK241">
            <v>0</v>
          </cell>
          <cell r="FL241">
            <v>0</v>
          </cell>
          <cell r="FM241">
            <v>0</v>
          </cell>
          <cell r="FN241">
            <v>0</v>
          </cell>
          <cell r="FO241"/>
          <cell r="FP241"/>
          <cell r="FQ241"/>
          <cell r="FR241">
            <v>0</v>
          </cell>
          <cell r="FS241">
            <v>0</v>
          </cell>
          <cell r="FT241">
            <v>0</v>
          </cell>
          <cell r="FU241">
            <v>0</v>
          </cell>
          <cell r="FV241">
            <v>0</v>
          </cell>
          <cell r="FW241">
            <v>0</v>
          </cell>
          <cell r="FX241">
            <v>0</v>
          </cell>
          <cell r="FY241">
            <v>0</v>
          </cell>
          <cell r="FZ241">
            <v>0</v>
          </cell>
          <cell r="GA241" t="str">
            <v/>
          </cell>
          <cell r="GB241">
            <v>0</v>
          </cell>
          <cell r="GC241" t="str">
            <v>CHECK - SHORT YEAR</v>
          </cell>
          <cell r="GD241"/>
          <cell r="GE241"/>
          <cell r="GF241">
            <v>0</v>
          </cell>
          <cell r="GG241">
            <v>0</v>
          </cell>
          <cell r="GH241">
            <v>0</v>
          </cell>
          <cell r="GI241"/>
          <cell r="GJ241">
            <v>0</v>
          </cell>
          <cell r="GK241">
            <v>0</v>
          </cell>
          <cell r="GL241">
            <v>0</v>
          </cell>
          <cell r="GM241">
            <v>0</v>
          </cell>
          <cell r="GN241">
            <v>0</v>
          </cell>
          <cell r="GO241">
            <v>0</v>
          </cell>
          <cell r="GP241">
            <v>0</v>
          </cell>
          <cell r="GQ241">
            <v>0</v>
          </cell>
          <cell r="GR241">
            <v>0</v>
          </cell>
          <cell r="GS241">
            <v>0</v>
          </cell>
          <cell r="GT241"/>
          <cell r="GU241">
            <v>0</v>
          </cell>
          <cell r="GV241">
            <v>0</v>
          </cell>
        </row>
        <row r="242">
          <cell r="D242" t="str">
            <v/>
          </cell>
          <cell r="E242" t="str">
            <v/>
          </cell>
          <cell r="F242" t="str">
            <v/>
          </cell>
          <cell r="G242" t="str">
            <v/>
          </cell>
          <cell r="H242" t="str">
            <v/>
          </cell>
          <cell r="I242" t="str">
            <v/>
          </cell>
          <cell r="J242" t="str">
            <v/>
          </cell>
          <cell r="K242" t="str">
            <v/>
          </cell>
          <cell r="L242"/>
          <cell r="M242"/>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0</v>
          </cell>
          <cell r="CE242">
            <v>0</v>
          </cell>
          <cell r="CF242">
            <v>0</v>
          </cell>
          <cell r="CG242">
            <v>0</v>
          </cell>
          <cell r="CH242">
            <v>0</v>
          </cell>
          <cell r="CI242">
            <v>0</v>
          </cell>
          <cell r="CJ242">
            <v>0</v>
          </cell>
          <cell r="CK242">
            <v>0</v>
          </cell>
          <cell r="CL242">
            <v>0</v>
          </cell>
          <cell r="CM242">
            <v>0</v>
          </cell>
          <cell r="CN242">
            <v>0</v>
          </cell>
          <cell r="CO242">
            <v>0</v>
          </cell>
          <cell r="CP242">
            <v>0</v>
          </cell>
          <cell r="CQ242">
            <v>0</v>
          </cell>
          <cell r="CR242">
            <v>0</v>
          </cell>
          <cell r="CS242">
            <v>0</v>
          </cell>
          <cell r="CT242">
            <v>0</v>
          </cell>
          <cell r="CU242">
            <v>0</v>
          </cell>
          <cell r="CV242">
            <v>0</v>
          </cell>
          <cell r="CW242">
            <v>0</v>
          </cell>
          <cell r="CX242">
            <v>0</v>
          </cell>
          <cell r="CY242">
            <v>0</v>
          </cell>
          <cell r="CZ242">
            <v>0</v>
          </cell>
          <cell r="DA242">
            <v>0</v>
          </cell>
          <cell r="DB242">
            <v>0</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v>0</v>
          </cell>
          <cell r="DR242">
            <v>0</v>
          </cell>
          <cell r="DS242"/>
          <cell r="DT242"/>
          <cell r="DU242">
            <v>0</v>
          </cell>
          <cell r="DV242" t="str">
            <v/>
          </cell>
          <cell r="DW242" t="str">
            <v/>
          </cell>
          <cell r="DX242">
            <v>0</v>
          </cell>
          <cell r="DY242">
            <v>0</v>
          </cell>
          <cell r="DZ242">
            <v>0</v>
          </cell>
          <cell r="EA242">
            <v>0</v>
          </cell>
          <cell r="EB242">
            <v>0</v>
          </cell>
          <cell r="EC242">
            <v>0</v>
          </cell>
          <cell r="ED242">
            <v>0</v>
          </cell>
          <cell r="EE242">
            <v>0</v>
          </cell>
          <cell r="EF242">
            <v>0</v>
          </cell>
          <cell r="EG242">
            <v>0</v>
          </cell>
          <cell r="EH242">
            <v>0</v>
          </cell>
          <cell r="EI242">
            <v>0</v>
          </cell>
          <cell r="EJ242">
            <v>0</v>
          </cell>
          <cell r="EK242">
            <v>0</v>
          </cell>
          <cell r="EL242">
            <v>0</v>
          </cell>
          <cell r="EM242">
            <v>0</v>
          </cell>
          <cell r="EN242">
            <v>0</v>
          </cell>
          <cell r="EO242">
            <v>0</v>
          </cell>
          <cell r="EP242">
            <v>0</v>
          </cell>
          <cell r="EQ242">
            <v>0</v>
          </cell>
          <cell r="ER242">
            <v>0</v>
          </cell>
          <cell r="ES242">
            <v>0</v>
          </cell>
          <cell r="ET242">
            <v>0</v>
          </cell>
          <cell r="EU242">
            <v>0</v>
          </cell>
          <cell r="EV242">
            <v>0</v>
          </cell>
          <cell r="EW242">
            <v>0</v>
          </cell>
          <cell r="EX242">
            <v>0</v>
          </cell>
          <cell r="EY242">
            <v>0</v>
          </cell>
          <cell r="EZ242">
            <v>0</v>
          </cell>
          <cell r="FA242">
            <v>0</v>
          </cell>
          <cell r="FB242">
            <v>0</v>
          </cell>
          <cell r="FC242"/>
          <cell r="FD242">
            <v>0</v>
          </cell>
          <cell r="FE242">
            <v>0</v>
          </cell>
          <cell r="FF242">
            <v>0</v>
          </cell>
          <cell r="FG242">
            <v>0</v>
          </cell>
          <cell r="FH242">
            <v>0</v>
          </cell>
          <cell r="FI242">
            <v>0</v>
          </cell>
          <cell r="FJ242">
            <v>0</v>
          </cell>
          <cell r="FK242">
            <v>0</v>
          </cell>
          <cell r="FL242">
            <v>0</v>
          </cell>
          <cell r="FM242">
            <v>0</v>
          </cell>
          <cell r="FN242">
            <v>0</v>
          </cell>
          <cell r="FO242"/>
          <cell r="FP242"/>
          <cell r="FQ242"/>
          <cell r="FR242">
            <v>0</v>
          </cell>
          <cell r="FS242">
            <v>0</v>
          </cell>
          <cell r="FT242">
            <v>0</v>
          </cell>
          <cell r="FU242">
            <v>0</v>
          </cell>
          <cell r="FV242">
            <v>0</v>
          </cell>
          <cell r="FW242">
            <v>0</v>
          </cell>
          <cell r="FX242">
            <v>0</v>
          </cell>
          <cell r="FY242">
            <v>0</v>
          </cell>
          <cell r="FZ242">
            <v>0</v>
          </cell>
          <cell r="GA242" t="str">
            <v/>
          </cell>
          <cell r="GB242">
            <v>0</v>
          </cell>
          <cell r="GC242" t="str">
            <v>CHECK - SHORT YEAR</v>
          </cell>
          <cell r="GD242"/>
          <cell r="GE242"/>
          <cell r="GF242">
            <v>0</v>
          </cell>
          <cell r="GG242">
            <v>0</v>
          </cell>
          <cell r="GH242">
            <v>0</v>
          </cell>
          <cell r="GI242"/>
          <cell r="GJ242">
            <v>0</v>
          </cell>
          <cell r="GK242">
            <v>0</v>
          </cell>
          <cell r="GL242">
            <v>0</v>
          </cell>
          <cell r="GM242">
            <v>0</v>
          </cell>
          <cell r="GN242">
            <v>0</v>
          </cell>
          <cell r="GO242">
            <v>0</v>
          </cell>
          <cell r="GP242">
            <v>0</v>
          </cell>
          <cell r="GQ242">
            <v>0</v>
          </cell>
          <cell r="GR242">
            <v>0</v>
          </cell>
          <cell r="GS242">
            <v>0</v>
          </cell>
          <cell r="GT242"/>
          <cell r="GU242">
            <v>0</v>
          </cell>
          <cell r="GV242">
            <v>0</v>
          </cell>
        </row>
        <row r="243">
          <cell r="D243" t="str">
            <v/>
          </cell>
          <cell r="E243" t="str">
            <v/>
          </cell>
          <cell r="F243" t="str">
            <v/>
          </cell>
          <cell r="G243" t="str">
            <v/>
          </cell>
          <cell r="H243" t="str">
            <v/>
          </cell>
          <cell r="I243" t="str">
            <v/>
          </cell>
          <cell r="J243" t="str">
            <v/>
          </cell>
          <cell r="K243" t="str">
            <v/>
          </cell>
          <cell r="L243"/>
          <cell r="M243"/>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cell r="CE243">
            <v>0</v>
          </cell>
          <cell r="CF243">
            <v>0</v>
          </cell>
          <cell r="CG243">
            <v>0</v>
          </cell>
          <cell r="CH243">
            <v>0</v>
          </cell>
          <cell r="CI243">
            <v>0</v>
          </cell>
          <cell r="CJ243">
            <v>0</v>
          </cell>
          <cell r="CK243">
            <v>0</v>
          </cell>
          <cell r="CL243">
            <v>0</v>
          </cell>
          <cell r="CM243">
            <v>0</v>
          </cell>
          <cell r="CN243">
            <v>0</v>
          </cell>
          <cell r="CO243">
            <v>0</v>
          </cell>
          <cell r="CP243">
            <v>0</v>
          </cell>
          <cell r="CQ243">
            <v>0</v>
          </cell>
          <cell r="CR243">
            <v>0</v>
          </cell>
          <cell r="CS243">
            <v>0</v>
          </cell>
          <cell r="CT243">
            <v>0</v>
          </cell>
          <cell r="CU243">
            <v>0</v>
          </cell>
          <cell r="CV243">
            <v>0</v>
          </cell>
          <cell r="CW243">
            <v>0</v>
          </cell>
          <cell r="CX243">
            <v>0</v>
          </cell>
          <cell r="CY243">
            <v>0</v>
          </cell>
          <cell r="CZ243">
            <v>0</v>
          </cell>
          <cell r="DA243">
            <v>0</v>
          </cell>
          <cell r="DB243">
            <v>0</v>
          </cell>
          <cell r="DC243">
            <v>0</v>
          </cell>
          <cell r="DD243">
            <v>0</v>
          </cell>
          <cell r="DE243">
            <v>0</v>
          </cell>
          <cell r="DF243">
            <v>0</v>
          </cell>
          <cell r="DG243">
            <v>0</v>
          </cell>
          <cell r="DH243">
            <v>0</v>
          </cell>
          <cell r="DI243">
            <v>0</v>
          </cell>
          <cell r="DJ243">
            <v>0</v>
          </cell>
          <cell r="DK243">
            <v>0</v>
          </cell>
          <cell r="DL243">
            <v>0</v>
          </cell>
          <cell r="DM243">
            <v>0</v>
          </cell>
          <cell r="DN243">
            <v>0</v>
          </cell>
          <cell r="DO243">
            <v>0</v>
          </cell>
          <cell r="DP243">
            <v>0</v>
          </cell>
          <cell r="DQ243">
            <v>0</v>
          </cell>
          <cell r="DR243">
            <v>0</v>
          </cell>
          <cell r="DS243"/>
          <cell r="DT243"/>
          <cell r="DU243">
            <v>0</v>
          </cell>
          <cell r="DV243" t="str">
            <v/>
          </cell>
          <cell r="DW243" t="str">
            <v/>
          </cell>
          <cell r="DX243">
            <v>0</v>
          </cell>
          <cell r="DY243">
            <v>0</v>
          </cell>
          <cell r="DZ243">
            <v>0</v>
          </cell>
          <cell r="EA243">
            <v>0</v>
          </cell>
          <cell r="EB243">
            <v>0</v>
          </cell>
          <cell r="EC243">
            <v>0</v>
          </cell>
          <cell r="ED243">
            <v>0</v>
          </cell>
          <cell r="EE243">
            <v>0</v>
          </cell>
          <cell r="EF243">
            <v>0</v>
          </cell>
          <cell r="EG243">
            <v>0</v>
          </cell>
          <cell r="EH243">
            <v>0</v>
          </cell>
          <cell r="EI243">
            <v>0</v>
          </cell>
          <cell r="EJ243">
            <v>0</v>
          </cell>
          <cell r="EK243">
            <v>0</v>
          </cell>
          <cell r="EL243">
            <v>0</v>
          </cell>
          <cell r="EM243">
            <v>0</v>
          </cell>
          <cell r="EN243">
            <v>0</v>
          </cell>
          <cell r="EO243">
            <v>0</v>
          </cell>
          <cell r="EP243">
            <v>0</v>
          </cell>
          <cell r="EQ243">
            <v>0</v>
          </cell>
          <cell r="ER243">
            <v>0</v>
          </cell>
          <cell r="ES243">
            <v>0</v>
          </cell>
          <cell r="ET243">
            <v>0</v>
          </cell>
          <cell r="EU243">
            <v>0</v>
          </cell>
          <cell r="EV243">
            <v>0</v>
          </cell>
          <cell r="EW243">
            <v>0</v>
          </cell>
          <cell r="EX243">
            <v>0</v>
          </cell>
          <cell r="EY243">
            <v>0</v>
          </cell>
          <cell r="EZ243">
            <v>0</v>
          </cell>
          <cell r="FA243">
            <v>0</v>
          </cell>
          <cell r="FB243">
            <v>0</v>
          </cell>
          <cell r="FC243"/>
          <cell r="FD243">
            <v>0</v>
          </cell>
          <cell r="FE243">
            <v>0</v>
          </cell>
          <cell r="FF243">
            <v>0</v>
          </cell>
          <cell r="FG243">
            <v>0</v>
          </cell>
          <cell r="FH243">
            <v>0</v>
          </cell>
          <cell r="FI243">
            <v>0</v>
          </cell>
          <cell r="FJ243">
            <v>0</v>
          </cell>
          <cell r="FK243">
            <v>0</v>
          </cell>
          <cell r="FL243">
            <v>0</v>
          </cell>
          <cell r="FM243">
            <v>0</v>
          </cell>
          <cell r="FN243">
            <v>0</v>
          </cell>
          <cell r="FO243"/>
          <cell r="FP243"/>
          <cell r="FQ243"/>
          <cell r="FR243">
            <v>0</v>
          </cell>
          <cell r="FS243">
            <v>0</v>
          </cell>
          <cell r="FT243">
            <v>0</v>
          </cell>
          <cell r="FU243">
            <v>0</v>
          </cell>
          <cell r="FV243">
            <v>0</v>
          </cell>
          <cell r="FW243">
            <v>0</v>
          </cell>
          <cell r="FX243">
            <v>0</v>
          </cell>
          <cell r="FY243">
            <v>0</v>
          </cell>
          <cell r="FZ243">
            <v>0</v>
          </cell>
          <cell r="GA243" t="str">
            <v/>
          </cell>
          <cell r="GB243">
            <v>0</v>
          </cell>
          <cell r="GC243" t="str">
            <v>CHECK - SHORT YEAR</v>
          </cell>
          <cell r="GD243"/>
          <cell r="GE243"/>
          <cell r="GF243">
            <v>0</v>
          </cell>
          <cell r="GG243">
            <v>0</v>
          </cell>
          <cell r="GH243">
            <v>0</v>
          </cell>
          <cell r="GI243"/>
          <cell r="GJ243">
            <v>0</v>
          </cell>
          <cell r="GK243">
            <v>0</v>
          </cell>
          <cell r="GL243">
            <v>0</v>
          </cell>
          <cell r="GM243">
            <v>0</v>
          </cell>
          <cell r="GN243">
            <v>0</v>
          </cell>
          <cell r="GO243">
            <v>0</v>
          </cell>
          <cell r="GP243">
            <v>0</v>
          </cell>
          <cell r="GQ243">
            <v>0</v>
          </cell>
          <cell r="GR243">
            <v>0</v>
          </cell>
          <cell r="GS243">
            <v>0</v>
          </cell>
          <cell r="GT243"/>
          <cell r="GU243">
            <v>0</v>
          </cell>
          <cell r="GV243">
            <v>0</v>
          </cell>
        </row>
        <row r="244">
          <cell r="D244" t="str">
            <v/>
          </cell>
          <cell r="E244" t="str">
            <v/>
          </cell>
          <cell r="F244" t="str">
            <v/>
          </cell>
          <cell r="G244" t="str">
            <v/>
          </cell>
          <cell r="H244" t="str">
            <v/>
          </cell>
          <cell r="I244" t="str">
            <v/>
          </cell>
          <cell r="J244" t="str">
            <v/>
          </cell>
          <cell r="K244" t="str">
            <v/>
          </cell>
          <cell r="L244"/>
          <cell r="M244"/>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v>0</v>
          </cell>
          <cell r="DR244">
            <v>0</v>
          </cell>
          <cell r="DS244"/>
          <cell r="DT244"/>
          <cell r="DU244">
            <v>0</v>
          </cell>
          <cell r="DV244" t="str">
            <v/>
          </cell>
          <cell r="DW244" t="str">
            <v/>
          </cell>
          <cell r="DX244">
            <v>0</v>
          </cell>
          <cell r="DY244">
            <v>0</v>
          </cell>
          <cell r="DZ244">
            <v>0</v>
          </cell>
          <cell r="EA244">
            <v>0</v>
          </cell>
          <cell r="EB244">
            <v>0</v>
          </cell>
          <cell r="EC244">
            <v>0</v>
          </cell>
          <cell r="ED244">
            <v>0</v>
          </cell>
          <cell r="EE244">
            <v>0</v>
          </cell>
          <cell r="EF244">
            <v>0</v>
          </cell>
          <cell r="EG244">
            <v>0</v>
          </cell>
          <cell r="EH244">
            <v>0</v>
          </cell>
          <cell r="EI244">
            <v>0</v>
          </cell>
          <cell r="EJ244">
            <v>0</v>
          </cell>
          <cell r="EK244">
            <v>0</v>
          </cell>
          <cell r="EL244">
            <v>0</v>
          </cell>
          <cell r="EM244">
            <v>0</v>
          </cell>
          <cell r="EN244">
            <v>0</v>
          </cell>
          <cell r="EO244">
            <v>0</v>
          </cell>
          <cell r="EP244">
            <v>0</v>
          </cell>
          <cell r="EQ244">
            <v>0</v>
          </cell>
          <cell r="ER244">
            <v>0</v>
          </cell>
          <cell r="ES244">
            <v>0</v>
          </cell>
          <cell r="ET244">
            <v>0</v>
          </cell>
          <cell r="EU244">
            <v>0</v>
          </cell>
          <cell r="EV244">
            <v>0</v>
          </cell>
          <cell r="EW244">
            <v>0</v>
          </cell>
          <cell r="EX244">
            <v>0</v>
          </cell>
          <cell r="EY244">
            <v>0</v>
          </cell>
          <cell r="EZ244">
            <v>0</v>
          </cell>
          <cell r="FA244">
            <v>0</v>
          </cell>
          <cell r="FB244">
            <v>0</v>
          </cell>
          <cell r="FC244"/>
          <cell r="FD244">
            <v>0</v>
          </cell>
          <cell r="FE244">
            <v>0</v>
          </cell>
          <cell r="FF244">
            <v>0</v>
          </cell>
          <cell r="FG244">
            <v>0</v>
          </cell>
          <cell r="FH244">
            <v>0</v>
          </cell>
          <cell r="FI244">
            <v>0</v>
          </cell>
          <cell r="FJ244">
            <v>0</v>
          </cell>
          <cell r="FK244">
            <v>0</v>
          </cell>
          <cell r="FL244">
            <v>0</v>
          </cell>
          <cell r="FM244">
            <v>0</v>
          </cell>
          <cell r="FN244">
            <v>0</v>
          </cell>
          <cell r="FO244"/>
          <cell r="FP244"/>
          <cell r="FQ244"/>
          <cell r="FR244">
            <v>0</v>
          </cell>
          <cell r="FS244">
            <v>0</v>
          </cell>
          <cell r="FT244">
            <v>0</v>
          </cell>
          <cell r="FU244">
            <v>0</v>
          </cell>
          <cell r="FV244">
            <v>0</v>
          </cell>
          <cell r="FW244">
            <v>0</v>
          </cell>
          <cell r="FX244">
            <v>0</v>
          </cell>
          <cell r="FY244">
            <v>0</v>
          </cell>
          <cell r="FZ244">
            <v>0</v>
          </cell>
          <cell r="GA244" t="str">
            <v/>
          </cell>
          <cell r="GB244">
            <v>0</v>
          </cell>
          <cell r="GC244" t="str">
            <v>CHECK - SHORT YEAR</v>
          </cell>
          <cell r="GD244"/>
          <cell r="GE244"/>
          <cell r="GF244">
            <v>0</v>
          </cell>
          <cell r="GG244">
            <v>0</v>
          </cell>
          <cell r="GH244">
            <v>0</v>
          </cell>
          <cell r="GI244"/>
          <cell r="GJ244">
            <v>0</v>
          </cell>
          <cell r="GK244">
            <v>0</v>
          </cell>
          <cell r="GL244">
            <v>0</v>
          </cell>
          <cell r="GM244">
            <v>0</v>
          </cell>
          <cell r="GN244">
            <v>0</v>
          </cell>
          <cell r="GO244">
            <v>0</v>
          </cell>
          <cell r="GP244">
            <v>0</v>
          </cell>
          <cell r="GQ244">
            <v>0</v>
          </cell>
          <cell r="GR244">
            <v>0</v>
          </cell>
          <cell r="GS244">
            <v>0</v>
          </cell>
          <cell r="GT244"/>
          <cell r="GU244">
            <v>0</v>
          </cell>
          <cell r="GV244">
            <v>0</v>
          </cell>
        </row>
        <row r="245">
          <cell r="D245" t="str">
            <v/>
          </cell>
          <cell r="E245" t="str">
            <v/>
          </cell>
          <cell r="F245" t="str">
            <v/>
          </cell>
          <cell r="G245" t="str">
            <v/>
          </cell>
          <cell r="H245" t="str">
            <v/>
          </cell>
          <cell r="I245" t="str">
            <v/>
          </cell>
          <cell r="J245" t="str">
            <v/>
          </cell>
          <cell r="K245" t="str">
            <v/>
          </cell>
          <cell r="L245"/>
          <cell r="M245"/>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0</v>
          </cell>
          <cell r="BZ245">
            <v>0</v>
          </cell>
          <cell r="CA245">
            <v>0</v>
          </cell>
          <cell r="CB245">
            <v>0</v>
          </cell>
          <cell r="CC245">
            <v>0</v>
          </cell>
          <cell r="CD245">
            <v>0</v>
          </cell>
          <cell r="CE245">
            <v>0</v>
          </cell>
          <cell r="CF245">
            <v>0</v>
          </cell>
          <cell r="CG245">
            <v>0</v>
          </cell>
          <cell r="CH245">
            <v>0</v>
          </cell>
          <cell r="CI245">
            <v>0</v>
          </cell>
          <cell r="CJ245">
            <v>0</v>
          </cell>
          <cell r="CK245">
            <v>0</v>
          </cell>
          <cell r="CL245">
            <v>0</v>
          </cell>
          <cell r="CM245">
            <v>0</v>
          </cell>
          <cell r="CN245">
            <v>0</v>
          </cell>
          <cell r="CO245">
            <v>0</v>
          </cell>
          <cell r="CP245">
            <v>0</v>
          </cell>
          <cell r="CQ245">
            <v>0</v>
          </cell>
          <cell r="CR245">
            <v>0</v>
          </cell>
          <cell r="CS245">
            <v>0</v>
          </cell>
          <cell r="CT245">
            <v>0</v>
          </cell>
          <cell r="CU245">
            <v>0</v>
          </cell>
          <cell r="CV245">
            <v>0</v>
          </cell>
          <cell r="CW245">
            <v>0</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cell r="DT245"/>
          <cell r="DU245">
            <v>0</v>
          </cell>
          <cell r="DV245" t="str">
            <v/>
          </cell>
          <cell r="DW245" t="str">
            <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cell r="FD245">
            <v>0</v>
          </cell>
          <cell r="FE245">
            <v>0</v>
          </cell>
          <cell r="FF245">
            <v>0</v>
          </cell>
          <cell r="FG245">
            <v>0</v>
          </cell>
          <cell r="FH245">
            <v>0</v>
          </cell>
          <cell r="FI245">
            <v>0</v>
          </cell>
          <cell r="FJ245">
            <v>0</v>
          </cell>
          <cell r="FK245">
            <v>0</v>
          </cell>
          <cell r="FL245">
            <v>0</v>
          </cell>
          <cell r="FM245">
            <v>0</v>
          </cell>
          <cell r="FN245">
            <v>0</v>
          </cell>
          <cell r="FO245"/>
          <cell r="FP245"/>
          <cell r="FQ245"/>
          <cell r="FR245">
            <v>0</v>
          </cell>
          <cell r="FS245">
            <v>0</v>
          </cell>
          <cell r="FT245">
            <v>0</v>
          </cell>
          <cell r="FU245">
            <v>0</v>
          </cell>
          <cell r="FV245">
            <v>0</v>
          </cell>
          <cell r="FW245">
            <v>0</v>
          </cell>
          <cell r="FX245">
            <v>0</v>
          </cell>
          <cell r="FY245">
            <v>0</v>
          </cell>
          <cell r="FZ245">
            <v>0</v>
          </cell>
          <cell r="GA245" t="str">
            <v/>
          </cell>
          <cell r="GB245">
            <v>0</v>
          </cell>
          <cell r="GC245" t="str">
            <v>CHECK - SHORT YEAR</v>
          </cell>
          <cell r="GD245"/>
          <cell r="GE245"/>
          <cell r="GF245">
            <v>0</v>
          </cell>
          <cell r="GG245">
            <v>0</v>
          </cell>
          <cell r="GH245">
            <v>0</v>
          </cell>
          <cell r="GI245"/>
          <cell r="GJ245">
            <v>0</v>
          </cell>
          <cell r="GK245">
            <v>0</v>
          </cell>
          <cell r="GL245">
            <v>0</v>
          </cell>
          <cell r="GM245">
            <v>0</v>
          </cell>
          <cell r="GN245">
            <v>0</v>
          </cell>
          <cell r="GO245">
            <v>0</v>
          </cell>
          <cell r="GP245">
            <v>0</v>
          </cell>
          <cell r="GQ245">
            <v>0</v>
          </cell>
          <cell r="GR245">
            <v>0</v>
          </cell>
          <cell r="GS245">
            <v>0</v>
          </cell>
          <cell r="GT245"/>
          <cell r="GU245">
            <v>0</v>
          </cell>
          <cell r="GV245">
            <v>0</v>
          </cell>
        </row>
        <row r="246">
          <cell r="D246" t="str">
            <v/>
          </cell>
          <cell r="E246" t="str">
            <v/>
          </cell>
          <cell r="F246" t="str">
            <v/>
          </cell>
          <cell r="G246" t="str">
            <v/>
          </cell>
          <cell r="H246" t="str">
            <v/>
          </cell>
          <cell r="I246" t="str">
            <v/>
          </cell>
          <cell r="J246" t="str">
            <v/>
          </cell>
          <cell r="K246" t="str">
            <v/>
          </cell>
          <cell r="L246"/>
          <cell r="M246"/>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v>
          </cell>
          <cell r="CA246">
            <v>0</v>
          </cell>
          <cell r="CB246">
            <v>0</v>
          </cell>
          <cell r="CC246">
            <v>0</v>
          </cell>
          <cell r="CD246">
            <v>0</v>
          </cell>
          <cell r="CE246">
            <v>0</v>
          </cell>
          <cell r="CF246">
            <v>0</v>
          </cell>
          <cell r="CG246">
            <v>0</v>
          </cell>
          <cell r="CH246">
            <v>0</v>
          </cell>
          <cell r="CI246">
            <v>0</v>
          </cell>
          <cell r="CJ246">
            <v>0</v>
          </cell>
          <cell r="CK246">
            <v>0</v>
          </cell>
          <cell r="CL246">
            <v>0</v>
          </cell>
          <cell r="CM246">
            <v>0</v>
          </cell>
          <cell r="CN246">
            <v>0</v>
          </cell>
          <cell r="CO246">
            <v>0</v>
          </cell>
          <cell r="CP246">
            <v>0</v>
          </cell>
          <cell r="CQ246">
            <v>0</v>
          </cell>
          <cell r="CR246">
            <v>0</v>
          </cell>
          <cell r="CS246">
            <v>0</v>
          </cell>
          <cell r="CT246">
            <v>0</v>
          </cell>
          <cell r="CU246">
            <v>0</v>
          </cell>
          <cell r="CV246">
            <v>0</v>
          </cell>
          <cell r="CW246">
            <v>0</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cell r="DT246"/>
          <cell r="DU246">
            <v>0</v>
          </cell>
          <cell r="DV246" t="str">
            <v/>
          </cell>
          <cell r="DW246" t="str">
            <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cell r="FD246">
            <v>0</v>
          </cell>
          <cell r="FE246">
            <v>0</v>
          </cell>
          <cell r="FF246">
            <v>0</v>
          </cell>
          <cell r="FG246">
            <v>0</v>
          </cell>
          <cell r="FH246">
            <v>0</v>
          </cell>
          <cell r="FI246">
            <v>0</v>
          </cell>
          <cell r="FJ246">
            <v>0</v>
          </cell>
          <cell r="FK246">
            <v>0</v>
          </cell>
          <cell r="FL246">
            <v>0</v>
          </cell>
          <cell r="FM246">
            <v>0</v>
          </cell>
          <cell r="FN246">
            <v>0</v>
          </cell>
          <cell r="FO246"/>
          <cell r="FP246"/>
          <cell r="FQ246"/>
          <cell r="FR246">
            <v>0</v>
          </cell>
          <cell r="FS246">
            <v>0</v>
          </cell>
          <cell r="FT246">
            <v>0</v>
          </cell>
          <cell r="FU246">
            <v>0</v>
          </cell>
          <cell r="FV246">
            <v>0</v>
          </cell>
          <cell r="FW246">
            <v>0</v>
          </cell>
          <cell r="FX246">
            <v>0</v>
          </cell>
          <cell r="FY246">
            <v>0</v>
          </cell>
          <cell r="FZ246">
            <v>0</v>
          </cell>
          <cell r="GA246" t="str">
            <v/>
          </cell>
          <cell r="GB246">
            <v>0</v>
          </cell>
          <cell r="GC246" t="str">
            <v>CHECK - SHORT YEAR</v>
          </cell>
          <cell r="GD246"/>
          <cell r="GE246"/>
          <cell r="GF246">
            <v>0</v>
          </cell>
          <cell r="GG246">
            <v>0</v>
          </cell>
          <cell r="GH246">
            <v>0</v>
          </cell>
          <cell r="GI246"/>
          <cell r="GJ246">
            <v>0</v>
          </cell>
          <cell r="GK246">
            <v>0</v>
          </cell>
          <cell r="GL246">
            <v>0</v>
          </cell>
          <cell r="GM246">
            <v>0</v>
          </cell>
          <cell r="GN246">
            <v>0</v>
          </cell>
          <cell r="GO246">
            <v>0</v>
          </cell>
          <cell r="GP246">
            <v>0</v>
          </cell>
          <cell r="GQ246">
            <v>0</v>
          </cell>
          <cell r="GR246">
            <v>0</v>
          </cell>
          <cell r="GS246">
            <v>0</v>
          </cell>
          <cell r="GT246"/>
          <cell r="GU246">
            <v>0</v>
          </cell>
          <cell r="GV246">
            <v>0</v>
          </cell>
        </row>
        <row r="247">
          <cell r="D247" t="str">
            <v/>
          </cell>
          <cell r="E247" t="str">
            <v/>
          </cell>
          <cell r="F247" t="str">
            <v/>
          </cell>
          <cell r="G247" t="str">
            <v/>
          </cell>
          <cell r="H247" t="str">
            <v/>
          </cell>
          <cell r="I247" t="str">
            <v/>
          </cell>
          <cell r="J247" t="str">
            <v/>
          </cell>
          <cell r="K247" t="str">
            <v/>
          </cell>
          <cell r="L247"/>
          <cell r="M247"/>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0</v>
          </cell>
          <cell r="BZ247">
            <v>0</v>
          </cell>
          <cell r="CA247">
            <v>0</v>
          </cell>
          <cell r="CB247">
            <v>0</v>
          </cell>
          <cell r="CC247">
            <v>0</v>
          </cell>
          <cell r="CD247">
            <v>0</v>
          </cell>
          <cell r="CE247">
            <v>0</v>
          </cell>
          <cell r="CF247">
            <v>0</v>
          </cell>
          <cell r="CG247">
            <v>0</v>
          </cell>
          <cell r="CH247">
            <v>0</v>
          </cell>
          <cell r="CI247">
            <v>0</v>
          </cell>
          <cell r="CJ247">
            <v>0</v>
          </cell>
          <cell r="CK247">
            <v>0</v>
          </cell>
          <cell r="CL247">
            <v>0</v>
          </cell>
          <cell r="CM247">
            <v>0</v>
          </cell>
          <cell r="CN247">
            <v>0</v>
          </cell>
          <cell r="CO247">
            <v>0</v>
          </cell>
          <cell r="CP247">
            <v>0</v>
          </cell>
          <cell r="CQ247">
            <v>0</v>
          </cell>
          <cell r="CR247">
            <v>0</v>
          </cell>
          <cell r="CS247">
            <v>0</v>
          </cell>
          <cell r="CT247">
            <v>0</v>
          </cell>
          <cell r="CU247">
            <v>0</v>
          </cell>
          <cell r="CV247">
            <v>0</v>
          </cell>
          <cell r="CW247">
            <v>0</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cell r="DT247"/>
          <cell r="DU247">
            <v>0</v>
          </cell>
          <cell r="DV247" t="str">
            <v/>
          </cell>
          <cell r="DW247" t="str">
            <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cell r="FD247">
            <v>0</v>
          </cell>
          <cell r="FE247">
            <v>0</v>
          </cell>
          <cell r="FF247">
            <v>0</v>
          </cell>
          <cell r="FG247">
            <v>0</v>
          </cell>
          <cell r="FH247">
            <v>0</v>
          </cell>
          <cell r="FI247">
            <v>0</v>
          </cell>
          <cell r="FJ247">
            <v>0</v>
          </cell>
          <cell r="FK247">
            <v>0</v>
          </cell>
          <cell r="FL247">
            <v>0</v>
          </cell>
          <cell r="FM247">
            <v>0</v>
          </cell>
          <cell r="FN247">
            <v>0</v>
          </cell>
          <cell r="FO247"/>
          <cell r="FP247"/>
          <cell r="FQ247"/>
          <cell r="FR247">
            <v>0</v>
          </cell>
          <cell r="FS247">
            <v>0</v>
          </cell>
          <cell r="FT247">
            <v>0</v>
          </cell>
          <cell r="FU247">
            <v>0</v>
          </cell>
          <cell r="FV247">
            <v>0</v>
          </cell>
          <cell r="FW247">
            <v>0</v>
          </cell>
          <cell r="FX247">
            <v>0</v>
          </cell>
          <cell r="FY247">
            <v>0</v>
          </cell>
          <cell r="FZ247">
            <v>0</v>
          </cell>
          <cell r="GA247" t="str">
            <v/>
          </cell>
          <cell r="GB247">
            <v>0</v>
          </cell>
          <cell r="GC247" t="str">
            <v>CHECK - SHORT YEAR</v>
          </cell>
          <cell r="GD247"/>
          <cell r="GE247"/>
          <cell r="GF247">
            <v>0</v>
          </cell>
          <cell r="GG247">
            <v>0</v>
          </cell>
          <cell r="GH247">
            <v>0</v>
          </cell>
          <cell r="GI247"/>
          <cell r="GJ247">
            <v>0</v>
          </cell>
          <cell r="GK247">
            <v>0</v>
          </cell>
          <cell r="GL247">
            <v>0</v>
          </cell>
          <cell r="GM247">
            <v>0</v>
          </cell>
          <cell r="GN247">
            <v>0</v>
          </cell>
          <cell r="GO247">
            <v>0</v>
          </cell>
          <cell r="GP247">
            <v>0</v>
          </cell>
          <cell r="GQ247">
            <v>0</v>
          </cell>
          <cell r="GR247">
            <v>0</v>
          </cell>
          <cell r="GS247">
            <v>0</v>
          </cell>
          <cell r="GT247"/>
          <cell r="GU247">
            <v>0</v>
          </cell>
          <cell r="GV247">
            <v>0</v>
          </cell>
        </row>
        <row r="248">
          <cell r="D248" t="str">
            <v/>
          </cell>
          <cell r="E248" t="str">
            <v/>
          </cell>
          <cell r="F248" t="str">
            <v/>
          </cell>
          <cell r="G248" t="str">
            <v/>
          </cell>
          <cell r="H248" t="str">
            <v/>
          </cell>
          <cell r="I248" t="str">
            <v/>
          </cell>
          <cell r="J248" t="str">
            <v/>
          </cell>
          <cell r="K248" t="str">
            <v/>
          </cell>
          <cell r="L248"/>
          <cell r="M248"/>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0</v>
          </cell>
          <cell r="BZ248">
            <v>0</v>
          </cell>
          <cell r="CA248">
            <v>0</v>
          </cell>
          <cell r="CB248">
            <v>0</v>
          </cell>
          <cell r="CC248">
            <v>0</v>
          </cell>
          <cell r="CD248">
            <v>0</v>
          </cell>
          <cell r="CE248">
            <v>0</v>
          </cell>
          <cell r="CF248">
            <v>0</v>
          </cell>
          <cell r="CG248">
            <v>0</v>
          </cell>
          <cell r="CH248">
            <v>0</v>
          </cell>
          <cell r="CI248">
            <v>0</v>
          </cell>
          <cell r="CJ248">
            <v>0</v>
          </cell>
          <cell r="CK248">
            <v>0</v>
          </cell>
          <cell r="CL248">
            <v>0</v>
          </cell>
          <cell r="CM248">
            <v>0</v>
          </cell>
          <cell r="CN248">
            <v>0</v>
          </cell>
          <cell r="CO248">
            <v>0</v>
          </cell>
          <cell r="CP248">
            <v>0</v>
          </cell>
          <cell r="CQ248">
            <v>0</v>
          </cell>
          <cell r="CR248">
            <v>0</v>
          </cell>
          <cell r="CS248">
            <v>0</v>
          </cell>
          <cell r="CT248">
            <v>0</v>
          </cell>
          <cell r="CU248">
            <v>0</v>
          </cell>
          <cell r="CV248">
            <v>0</v>
          </cell>
          <cell r="CW248">
            <v>0</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cell r="DT248"/>
          <cell r="DU248">
            <v>0</v>
          </cell>
          <cell r="DV248" t="str">
            <v/>
          </cell>
          <cell r="DW248" t="str">
            <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cell r="FD248">
            <v>0</v>
          </cell>
          <cell r="FE248">
            <v>0</v>
          </cell>
          <cell r="FF248">
            <v>0</v>
          </cell>
          <cell r="FG248">
            <v>0</v>
          </cell>
          <cell r="FH248">
            <v>0</v>
          </cell>
          <cell r="FI248">
            <v>0</v>
          </cell>
          <cell r="FJ248">
            <v>0</v>
          </cell>
          <cell r="FK248">
            <v>0</v>
          </cell>
          <cell r="FL248">
            <v>0</v>
          </cell>
          <cell r="FM248">
            <v>0</v>
          </cell>
          <cell r="FN248">
            <v>0</v>
          </cell>
          <cell r="FO248"/>
          <cell r="FP248"/>
          <cell r="FQ248"/>
          <cell r="FR248">
            <v>0</v>
          </cell>
          <cell r="FS248">
            <v>0</v>
          </cell>
          <cell r="FT248">
            <v>0</v>
          </cell>
          <cell r="FU248">
            <v>0</v>
          </cell>
          <cell r="FV248">
            <v>0</v>
          </cell>
          <cell r="FW248">
            <v>0</v>
          </cell>
          <cell r="FX248">
            <v>0</v>
          </cell>
          <cell r="FY248">
            <v>0</v>
          </cell>
          <cell r="FZ248">
            <v>0</v>
          </cell>
          <cell r="GA248" t="str">
            <v/>
          </cell>
          <cell r="GB248">
            <v>0</v>
          </cell>
          <cell r="GC248" t="str">
            <v>CHECK - SHORT YEAR</v>
          </cell>
          <cell r="GD248"/>
          <cell r="GE248"/>
          <cell r="GF248">
            <v>0</v>
          </cell>
          <cell r="GG248">
            <v>0</v>
          </cell>
          <cell r="GH248">
            <v>0</v>
          </cell>
          <cell r="GI248"/>
          <cell r="GJ248">
            <v>0</v>
          </cell>
          <cell r="GK248">
            <v>0</v>
          </cell>
          <cell r="GL248">
            <v>0</v>
          </cell>
          <cell r="GM248">
            <v>0</v>
          </cell>
          <cell r="GN248">
            <v>0</v>
          </cell>
          <cell r="GO248">
            <v>0</v>
          </cell>
          <cell r="GP248">
            <v>0</v>
          </cell>
          <cell r="GQ248">
            <v>0</v>
          </cell>
          <cell r="GR248">
            <v>0</v>
          </cell>
          <cell r="GS248">
            <v>0</v>
          </cell>
          <cell r="GT248"/>
          <cell r="GU248">
            <v>0</v>
          </cell>
          <cell r="GV248">
            <v>0</v>
          </cell>
        </row>
        <row r="249">
          <cell r="D249" t="str">
            <v/>
          </cell>
          <cell r="E249" t="str">
            <v/>
          </cell>
          <cell r="F249" t="str">
            <v/>
          </cell>
          <cell r="G249" t="str">
            <v/>
          </cell>
          <cell r="H249" t="str">
            <v/>
          </cell>
          <cell r="I249" t="str">
            <v/>
          </cell>
          <cell r="J249" t="str">
            <v/>
          </cell>
          <cell r="K249" t="str">
            <v/>
          </cell>
          <cell r="L249"/>
          <cell r="M249"/>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cell r="BW249">
            <v>0</v>
          </cell>
          <cell r="BX249">
            <v>0</v>
          </cell>
          <cell r="BY249">
            <v>0</v>
          </cell>
          <cell r="BZ249">
            <v>0</v>
          </cell>
          <cell r="CA249">
            <v>0</v>
          </cell>
          <cell r="CB249">
            <v>0</v>
          </cell>
          <cell r="CC249">
            <v>0</v>
          </cell>
          <cell r="CD249">
            <v>0</v>
          </cell>
          <cell r="CE249">
            <v>0</v>
          </cell>
          <cell r="CF249">
            <v>0</v>
          </cell>
          <cell r="CG249">
            <v>0</v>
          </cell>
          <cell r="CH249">
            <v>0</v>
          </cell>
          <cell r="CI249">
            <v>0</v>
          </cell>
          <cell r="CJ249">
            <v>0</v>
          </cell>
          <cell r="CK249">
            <v>0</v>
          </cell>
          <cell r="CL249">
            <v>0</v>
          </cell>
          <cell r="CM249">
            <v>0</v>
          </cell>
          <cell r="CN249">
            <v>0</v>
          </cell>
          <cell r="CO249">
            <v>0</v>
          </cell>
          <cell r="CP249">
            <v>0</v>
          </cell>
          <cell r="CQ249">
            <v>0</v>
          </cell>
          <cell r="CR249">
            <v>0</v>
          </cell>
          <cell r="CS249">
            <v>0</v>
          </cell>
          <cell r="CT249">
            <v>0</v>
          </cell>
          <cell r="CU249">
            <v>0</v>
          </cell>
          <cell r="CV249">
            <v>0</v>
          </cell>
          <cell r="CW249">
            <v>0</v>
          </cell>
          <cell r="CX249">
            <v>0</v>
          </cell>
          <cell r="CY249">
            <v>0</v>
          </cell>
          <cell r="CZ249">
            <v>0</v>
          </cell>
          <cell r="DA249">
            <v>0</v>
          </cell>
          <cell r="DB249">
            <v>0</v>
          </cell>
          <cell r="DC249">
            <v>0</v>
          </cell>
          <cell r="DD249">
            <v>0</v>
          </cell>
          <cell r="DE249">
            <v>0</v>
          </cell>
          <cell r="DF249">
            <v>0</v>
          </cell>
          <cell r="DG249">
            <v>0</v>
          </cell>
          <cell r="DH249">
            <v>0</v>
          </cell>
          <cell r="DI249">
            <v>0</v>
          </cell>
          <cell r="DJ249">
            <v>0</v>
          </cell>
          <cell r="DK249">
            <v>0</v>
          </cell>
          <cell r="DL249">
            <v>0</v>
          </cell>
          <cell r="DM249">
            <v>0</v>
          </cell>
          <cell r="DN249">
            <v>0</v>
          </cell>
          <cell r="DO249">
            <v>0</v>
          </cell>
          <cell r="DP249">
            <v>0</v>
          </cell>
          <cell r="DQ249">
            <v>0</v>
          </cell>
          <cell r="DR249">
            <v>0</v>
          </cell>
          <cell r="DS249"/>
          <cell r="DT249"/>
          <cell r="DU249">
            <v>0</v>
          </cell>
          <cell r="DV249" t="str">
            <v/>
          </cell>
          <cell r="DW249" t="str">
            <v/>
          </cell>
          <cell r="DX249">
            <v>0</v>
          </cell>
          <cell r="DY249">
            <v>0</v>
          </cell>
          <cell r="DZ249">
            <v>0</v>
          </cell>
          <cell r="EA249">
            <v>0</v>
          </cell>
          <cell r="EB249">
            <v>0</v>
          </cell>
          <cell r="EC249">
            <v>0</v>
          </cell>
          <cell r="ED249">
            <v>0</v>
          </cell>
          <cell r="EE249">
            <v>0</v>
          </cell>
          <cell r="EF249">
            <v>0</v>
          </cell>
          <cell r="EG249">
            <v>0</v>
          </cell>
          <cell r="EH249">
            <v>0</v>
          </cell>
          <cell r="EI249">
            <v>0</v>
          </cell>
          <cell r="EJ249">
            <v>0</v>
          </cell>
          <cell r="EK249">
            <v>0</v>
          </cell>
          <cell r="EL249">
            <v>0</v>
          </cell>
          <cell r="EM249">
            <v>0</v>
          </cell>
          <cell r="EN249">
            <v>0</v>
          </cell>
          <cell r="EO249">
            <v>0</v>
          </cell>
          <cell r="EP249">
            <v>0</v>
          </cell>
          <cell r="EQ249">
            <v>0</v>
          </cell>
          <cell r="ER249">
            <v>0</v>
          </cell>
          <cell r="ES249">
            <v>0</v>
          </cell>
          <cell r="ET249">
            <v>0</v>
          </cell>
          <cell r="EU249">
            <v>0</v>
          </cell>
          <cell r="EV249">
            <v>0</v>
          </cell>
          <cell r="EW249">
            <v>0</v>
          </cell>
          <cell r="EX249">
            <v>0</v>
          </cell>
          <cell r="EY249">
            <v>0</v>
          </cell>
          <cell r="EZ249">
            <v>0</v>
          </cell>
          <cell r="FA249">
            <v>0</v>
          </cell>
          <cell r="FB249">
            <v>0</v>
          </cell>
          <cell r="FC249"/>
          <cell r="FD249">
            <v>0</v>
          </cell>
          <cell r="FE249">
            <v>0</v>
          </cell>
          <cell r="FF249">
            <v>0</v>
          </cell>
          <cell r="FG249">
            <v>0</v>
          </cell>
          <cell r="FH249">
            <v>0</v>
          </cell>
          <cell r="FI249">
            <v>0</v>
          </cell>
          <cell r="FJ249">
            <v>0</v>
          </cell>
          <cell r="FK249">
            <v>0</v>
          </cell>
          <cell r="FL249">
            <v>0</v>
          </cell>
          <cell r="FM249">
            <v>0</v>
          </cell>
          <cell r="FN249">
            <v>0</v>
          </cell>
          <cell r="FO249"/>
          <cell r="FP249"/>
          <cell r="FQ249"/>
          <cell r="FR249">
            <v>0</v>
          </cell>
          <cell r="FS249">
            <v>0</v>
          </cell>
          <cell r="FT249">
            <v>0</v>
          </cell>
          <cell r="FU249">
            <v>0</v>
          </cell>
          <cell r="FV249">
            <v>0</v>
          </cell>
          <cell r="FW249">
            <v>0</v>
          </cell>
          <cell r="FX249">
            <v>0</v>
          </cell>
          <cell r="FY249">
            <v>0</v>
          </cell>
          <cell r="FZ249">
            <v>0</v>
          </cell>
          <cell r="GA249" t="str">
            <v/>
          </cell>
          <cell r="GB249">
            <v>0</v>
          </cell>
          <cell r="GC249" t="str">
            <v>CHECK - SHORT YEAR</v>
          </cell>
          <cell r="GD249"/>
          <cell r="GE249"/>
          <cell r="GF249">
            <v>0</v>
          </cell>
          <cell r="GG249">
            <v>0</v>
          </cell>
          <cell r="GH249">
            <v>0</v>
          </cell>
          <cell r="GI249"/>
          <cell r="GJ249">
            <v>0</v>
          </cell>
          <cell r="GK249">
            <v>0</v>
          </cell>
          <cell r="GL249">
            <v>0</v>
          </cell>
          <cell r="GM249">
            <v>0</v>
          </cell>
          <cell r="GN249">
            <v>0</v>
          </cell>
          <cell r="GO249">
            <v>0</v>
          </cell>
          <cell r="GP249">
            <v>0</v>
          </cell>
          <cell r="GQ249">
            <v>0</v>
          </cell>
          <cell r="GR249">
            <v>0</v>
          </cell>
          <cell r="GS249">
            <v>0</v>
          </cell>
          <cell r="GT249"/>
          <cell r="GU249">
            <v>0</v>
          </cell>
          <cell r="GV249">
            <v>0</v>
          </cell>
        </row>
        <row r="250">
          <cell r="D250" t="str">
            <v/>
          </cell>
          <cell r="E250" t="str">
            <v/>
          </cell>
          <cell r="F250" t="str">
            <v/>
          </cell>
          <cell r="G250" t="str">
            <v/>
          </cell>
          <cell r="H250" t="str">
            <v/>
          </cell>
          <cell r="I250" t="str">
            <v/>
          </cell>
          <cell r="J250" t="str">
            <v/>
          </cell>
          <cell r="K250" t="str">
            <v/>
          </cell>
          <cell r="L250"/>
          <cell r="M250"/>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A250">
            <v>0</v>
          </cell>
          <cell r="CB250">
            <v>0</v>
          </cell>
          <cell r="CC250">
            <v>0</v>
          </cell>
          <cell r="CD250">
            <v>0</v>
          </cell>
          <cell r="CE250">
            <v>0</v>
          </cell>
          <cell r="CF250">
            <v>0</v>
          </cell>
          <cell r="CG250">
            <v>0</v>
          </cell>
          <cell r="CH250">
            <v>0</v>
          </cell>
          <cell r="CI250">
            <v>0</v>
          </cell>
          <cell r="CJ250">
            <v>0</v>
          </cell>
          <cell r="CK250">
            <v>0</v>
          </cell>
          <cell r="CL250">
            <v>0</v>
          </cell>
          <cell r="CM250">
            <v>0</v>
          </cell>
          <cell r="CN250">
            <v>0</v>
          </cell>
          <cell r="CO250">
            <v>0</v>
          </cell>
          <cell r="CP250">
            <v>0</v>
          </cell>
          <cell r="CQ250">
            <v>0</v>
          </cell>
          <cell r="CR250">
            <v>0</v>
          </cell>
          <cell r="CS250">
            <v>0</v>
          </cell>
          <cell r="CT250">
            <v>0</v>
          </cell>
          <cell r="CU250">
            <v>0</v>
          </cell>
          <cell r="CV250">
            <v>0</v>
          </cell>
          <cell r="CW250">
            <v>0</v>
          </cell>
          <cell r="CX250">
            <v>0</v>
          </cell>
          <cell r="CY250">
            <v>0</v>
          </cell>
          <cell r="CZ250">
            <v>0</v>
          </cell>
          <cell r="DA250">
            <v>0</v>
          </cell>
          <cell r="DB250">
            <v>0</v>
          </cell>
          <cell r="DC250">
            <v>0</v>
          </cell>
          <cell r="DD250">
            <v>0</v>
          </cell>
          <cell r="DE250">
            <v>0</v>
          </cell>
          <cell r="DF250">
            <v>0</v>
          </cell>
          <cell r="DG250">
            <v>0</v>
          </cell>
          <cell r="DH250">
            <v>0</v>
          </cell>
          <cell r="DI250">
            <v>0</v>
          </cell>
          <cell r="DJ250">
            <v>0</v>
          </cell>
          <cell r="DK250">
            <v>0</v>
          </cell>
          <cell r="DL250">
            <v>0</v>
          </cell>
          <cell r="DM250">
            <v>0</v>
          </cell>
          <cell r="DN250">
            <v>0</v>
          </cell>
          <cell r="DO250">
            <v>0</v>
          </cell>
          <cell r="DP250">
            <v>0</v>
          </cell>
          <cell r="DQ250">
            <v>0</v>
          </cell>
          <cell r="DR250">
            <v>0</v>
          </cell>
          <cell r="DS250"/>
          <cell r="DT250"/>
          <cell r="DU250">
            <v>0</v>
          </cell>
          <cell r="DV250" t="str">
            <v/>
          </cell>
          <cell r="DW250" t="str">
            <v/>
          </cell>
          <cell r="DX250">
            <v>0</v>
          </cell>
          <cell r="DY250">
            <v>0</v>
          </cell>
          <cell r="DZ250">
            <v>0</v>
          </cell>
          <cell r="EA250">
            <v>0</v>
          </cell>
          <cell r="EB250">
            <v>0</v>
          </cell>
          <cell r="EC250">
            <v>0</v>
          </cell>
          <cell r="ED250">
            <v>0</v>
          </cell>
          <cell r="EE250">
            <v>0</v>
          </cell>
          <cell r="EF250">
            <v>0</v>
          </cell>
          <cell r="EG250">
            <v>0</v>
          </cell>
          <cell r="EH250">
            <v>0</v>
          </cell>
          <cell r="EI250">
            <v>0</v>
          </cell>
          <cell r="EJ250">
            <v>0</v>
          </cell>
          <cell r="EK250">
            <v>0</v>
          </cell>
          <cell r="EL250">
            <v>0</v>
          </cell>
          <cell r="EM250">
            <v>0</v>
          </cell>
          <cell r="EN250">
            <v>0</v>
          </cell>
          <cell r="EO250">
            <v>0</v>
          </cell>
          <cell r="EP250">
            <v>0</v>
          </cell>
          <cell r="EQ250">
            <v>0</v>
          </cell>
          <cell r="ER250">
            <v>0</v>
          </cell>
          <cell r="ES250">
            <v>0</v>
          </cell>
          <cell r="ET250">
            <v>0</v>
          </cell>
          <cell r="EU250">
            <v>0</v>
          </cell>
          <cell r="EV250">
            <v>0</v>
          </cell>
          <cell r="EW250">
            <v>0</v>
          </cell>
          <cell r="EX250">
            <v>0</v>
          </cell>
          <cell r="EY250">
            <v>0</v>
          </cell>
          <cell r="EZ250">
            <v>0</v>
          </cell>
          <cell r="FA250">
            <v>0</v>
          </cell>
          <cell r="FB250">
            <v>0</v>
          </cell>
          <cell r="FC250"/>
          <cell r="FD250">
            <v>0</v>
          </cell>
          <cell r="FE250">
            <v>0</v>
          </cell>
          <cell r="FF250">
            <v>0</v>
          </cell>
          <cell r="FG250">
            <v>0</v>
          </cell>
          <cell r="FH250">
            <v>0</v>
          </cell>
          <cell r="FI250">
            <v>0</v>
          </cell>
          <cell r="FJ250">
            <v>0</v>
          </cell>
          <cell r="FK250">
            <v>0</v>
          </cell>
          <cell r="FL250">
            <v>0</v>
          </cell>
          <cell r="FM250">
            <v>0</v>
          </cell>
          <cell r="FN250">
            <v>0</v>
          </cell>
          <cell r="FO250"/>
          <cell r="FP250"/>
          <cell r="FQ250"/>
          <cell r="FR250">
            <v>0</v>
          </cell>
          <cell r="FS250">
            <v>0</v>
          </cell>
          <cell r="FT250">
            <v>0</v>
          </cell>
          <cell r="FU250">
            <v>0</v>
          </cell>
          <cell r="FV250">
            <v>0</v>
          </cell>
          <cell r="FW250">
            <v>0</v>
          </cell>
          <cell r="FX250">
            <v>0</v>
          </cell>
          <cell r="FY250">
            <v>0</v>
          </cell>
          <cell r="FZ250">
            <v>0</v>
          </cell>
          <cell r="GA250" t="str">
            <v/>
          </cell>
          <cell r="GB250">
            <v>0</v>
          </cell>
          <cell r="GC250" t="str">
            <v>CHECK - SHORT YEAR</v>
          </cell>
          <cell r="GD250"/>
          <cell r="GE250"/>
          <cell r="GF250">
            <v>0</v>
          </cell>
          <cell r="GG250">
            <v>0</v>
          </cell>
          <cell r="GH250">
            <v>0</v>
          </cell>
          <cell r="GI250"/>
          <cell r="GJ250">
            <v>0</v>
          </cell>
          <cell r="GK250">
            <v>0</v>
          </cell>
          <cell r="GL250">
            <v>0</v>
          </cell>
          <cell r="GM250">
            <v>0</v>
          </cell>
          <cell r="GN250">
            <v>0</v>
          </cell>
          <cell r="GO250">
            <v>0</v>
          </cell>
          <cell r="GP250">
            <v>0</v>
          </cell>
          <cell r="GQ250">
            <v>0</v>
          </cell>
          <cell r="GR250">
            <v>0</v>
          </cell>
          <cell r="GS250">
            <v>0</v>
          </cell>
          <cell r="GT250"/>
          <cell r="GU250">
            <v>0</v>
          </cell>
          <cell r="GV250">
            <v>0</v>
          </cell>
        </row>
        <row r="251">
          <cell r="D251" t="str">
            <v/>
          </cell>
          <cell r="E251" t="str">
            <v/>
          </cell>
          <cell r="F251" t="str">
            <v/>
          </cell>
          <cell r="G251" t="str">
            <v/>
          </cell>
          <cell r="H251" t="str">
            <v/>
          </cell>
          <cell r="I251" t="str">
            <v/>
          </cell>
          <cell r="J251" t="str">
            <v/>
          </cell>
          <cell r="K251" t="str">
            <v/>
          </cell>
          <cell r="L251"/>
          <cell r="M251"/>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cell r="BW251">
            <v>0</v>
          </cell>
          <cell r="BX251">
            <v>0</v>
          </cell>
          <cell r="BY251">
            <v>0</v>
          </cell>
          <cell r="BZ251">
            <v>0</v>
          </cell>
          <cell r="CA251">
            <v>0</v>
          </cell>
          <cell r="CB251">
            <v>0</v>
          </cell>
          <cell r="CC251">
            <v>0</v>
          </cell>
          <cell r="CD251">
            <v>0</v>
          </cell>
          <cell r="CE251">
            <v>0</v>
          </cell>
          <cell r="CF251">
            <v>0</v>
          </cell>
          <cell r="CG251">
            <v>0</v>
          </cell>
          <cell r="CH251">
            <v>0</v>
          </cell>
          <cell r="CI251">
            <v>0</v>
          </cell>
          <cell r="CJ251">
            <v>0</v>
          </cell>
          <cell r="CK251">
            <v>0</v>
          </cell>
          <cell r="CL251">
            <v>0</v>
          </cell>
          <cell r="CM251">
            <v>0</v>
          </cell>
          <cell r="CN251">
            <v>0</v>
          </cell>
          <cell r="CO251">
            <v>0</v>
          </cell>
          <cell r="CP251">
            <v>0</v>
          </cell>
          <cell r="CQ251">
            <v>0</v>
          </cell>
          <cell r="CR251">
            <v>0</v>
          </cell>
          <cell r="CS251">
            <v>0</v>
          </cell>
          <cell r="CT251">
            <v>0</v>
          </cell>
          <cell r="CU251">
            <v>0</v>
          </cell>
          <cell r="CV251">
            <v>0</v>
          </cell>
          <cell r="CW251">
            <v>0</v>
          </cell>
          <cell r="CX251">
            <v>0</v>
          </cell>
          <cell r="CY251">
            <v>0</v>
          </cell>
          <cell r="CZ251">
            <v>0</v>
          </cell>
          <cell r="DA251">
            <v>0</v>
          </cell>
          <cell r="DB251">
            <v>0</v>
          </cell>
          <cell r="DC251">
            <v>0</v>
          </cell>
          <cell r="DD251">
            <v>0</v>
          </cell>
          <cell r="DE251">
            <v>0</v>
          </cell>
          <cell r="DF251">
            <v>0</v>
          </cell>
          <cell r="DG251">
            <v>0</v>
          </cell>
          <cell r="DH251">
            <v>0</v>
          </cell>
          <cell r="DI251">
            <v>0</v>
          </cell>
          <cell r="DJ251">
            <v>0</v>
          </cell>
          <cell r="DK251">
            <v>0</v>
          </cell>
          <cell r="DL251">
            <v>0</v>
          </cell>
          <cell r="DM251">
            <v>0</v>
          </cell>
          <cell r="DN251">
            <v>0</v>
          </cell>
          <cell r="DO251">
            <v>0</v>
          </cell>
          <cell r="DP251">
            <v>0</v>
          </cell>
          <cell r="DQ251">
            <v>0</v>
          </cell>
          <cell r="DR251">
            <v>0</v>
          </cell>
          <cell r="DS251"/>
          <cell r="DT251"/>
          <cell r="DU251">
            <v>0</v>
          </cell>
          <cell r="DV251" t="str">
            <v/>
          </cell>
          <cell r="DW251" t="str">
            <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0</v>
          </cell>
          <cell r="EL251">
            <v>0</v>
          </cell>
          <cell r="EM251">
            <v>0</v>
          </cell>
          <cell r="EN251">
            <v>0</v>
          </cell>
          <cell r="EO251">
            <v>0</v>
          </cell>
          <cell r="EP251">
            <v>0</v>
          </cell>
          <cell r="EQ251">
            <v>0</v>
          </cell>
          <cell r="ER251">
            <v>0</v>
          </cell>
          <cell r="ES251">
            <v>0</v>
          </cell>
          <cell r="ET251">
            <v>0</v>
          </cell>
          <cell r="EU251">
            <v>0</v>
          </cell>
          <cell r="EV251">
            <v>0</v>
          </cell>
          <cell r="EW251">
            <v>0</v>
          </cell>
          <cell r="EX251">
            <v>0</v>
          </cell>
          <cell r="EY251">
            <v>0</v>
          </cell>
          <cell r="EZ251">
            <v>0</v>
          </cell>
          <cell r="FA251">
            <v>0</v>
          </cell>
          <cell r="FB251">
            <v>0</v>
          </cell>
          <cell r="FC251"/>
          <cell r="FD251">
            <v>0</v>
          </cell>
          <cell r="FE251">
            <v>0</v>
          </cell>
          <cell r="FF251">
            <v>0</v>
          </cell>
          <cell r="FG251">
            <v>0</v>
          </cell>
          <cell r="FH251">
            <v>0</v>
          </cell>
          <cell r="FI251">
            <v>0</v>
          </cell>
          <cell r="FJ251">
            <v>0</v>
          </cell>
          <cell r="FK251">
            <v>0</v>
          </cell>
          <cell r="FL251">
            <v>0</v>
          </cell>
          <cell r="FM251">
            <v>0</v>
          </cell>
          <cell r="FN251">
            <v>0</v>
          </cell>
          <cell r="FO251"/>
          <cell r="FP251"/>
          <cell r="FQ251"/>
          <cell r="FR251">
            <v>0</v>
          </cell>
          <cell r="FS251">
            <v>0</v>
          </cell>
          <cell r="FT251">
            <v>0</v>
          </cell>
          <cell r="FU251">
            <v>0</v>
          </cell>
          <cell r="FV251">
            <v>0</v>
          </cell>
          <cell r="FW251">
            <v>0</v>
          </cell>
          <cell r="FX251">
            <v>0</v>
          </cell>
          <cell r="FY251">
            <v>0</v>
          </cell>
          <cell r="FZ251">
            <v>0</v>
          </cell>
          <cell r="GA251" t="str">
            <v/>
          </cell>
          <cell r="GB251">
            <v>0</v>
          </cell>
          <cell r="GC251" t="str">
            <v>CHECK - SHORT YEAR</v>
          </cell>
          <cell r="GD251"/>
          <cell r="GE251"/>
          <cell r="GF251">
            <v>0</v>
          </cell>
          <cell r="GG251">
            <v>0</v>
          </cell>
          <cell r="GH251">
            <v>0</v>
          </cell>
          <cell r="GI251"/>
          <cell r="GJ251">
            <v>0</v>
          </cell>
          <cell r="GK251">
            <v>0</v>
          </cell>
          <cell r="GL251">
            <v>0</v>
          </cell>
          <cell r="GM251">
            <v>0</v>
          </cell>
          <cell r="GN251">
            <v>0</v>
          </cell>
          <cell r="GO251">
            <v>0</v>
          </cell>
          <cell r="GP251">
            <v>0</v>
          </cell>
          <cell r="GQ251">
            <v>0</v>
          </cell>
          <cell r="GR251">
            <v>0</v>
          </cell>
          <cell r="GS251">
            <v>0</v>
          </cell>
          <cell r="GT251"/>
          <cell r="GU251">
            <v>0</v>
          </cell>
          <cell r="GV251">
            <v>0</v>
          </cell>
        </row>
        <row r="252">
          <cell r="D252" t="str">
            <v/>
          </cell>
          <cell r="E252" t="str">
            <v/>
          </cell>
          <cell r="F252" t="str">
            <v/>
          </cell>
          <cell r="G252" t="str">
            <v/>
          </cell>
          <cell r="H252" t="str">
            <v/>
          </cell>
          <cell r="I252" t="str">
            <v/>
          </cell>
          <cell r="J252" t="str">
            <v/>
          </cell>
          <cell r="K252" t="str">
            <v/>
          </cell>
          <cell r="L252"/>
          <cell r="M252"/>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0</v>
          </cell>
          <cell r="AY252">
            <v>0</v>
          </cell>
          <cell r="AZ252">
            <v>0</v>
          </cell>
          <cell r="BA252">
            <v>0</v>
          </cell>
          <cell r="BB252">
            <v>0</v>
          </cell>
          <cell r="BC252">
            <v>0</v>
          </cell>
          <cell r="BD252">
            <v>0</v>
          </cell>
          <cell r="BE252">
            <v>0</v>
          </cell>
          <cell r="BF252">
            <v>0</v>
          </cell>
          <cell r="BG252">
            <v>0</v>
          </cell>
          <cell r="BH252">
            <v>0</v>
          </cell>
          <cell r="BI252">
            <v>0</v>
          </cell>
          <cell r="BJ252">
            <v>0</v>
          </cell>
          <cell r="BK252">
            <v>0</v>
          </cell>
          <cell r="BL252">
            <v>0</v>
          </cell>
          <cell r="BM252">
            <v>0</v>
          </cell>
          <cell r="BN252">
            <v>0</v>
          </cell>
          <cell r="BO252">
            <v>0</v>
          </cell>
          <cell r="BP252">
            <v>0</v>
          </cell>
          <cell r="BQ252">
            <v>0</v>
          </cell>
          <cell r="BR252">
            <v>0</v>
          </cell>
          <cell r="BS252">
            <v>0</v>
          </cell>
          <cell r="BT252">
            <v>0</v>
          </cell>
          <cell r="BU252">
            <v>0</v>
          </cell>
          <cell r="BV252">
            <v>0</v>
          </cell>
          <cell r="BW252">
            <v>0</v>
          </cell>
          <cell r="BX252">
            <v>0</v>
          </cell>
          <cell r="BY252">
            <v>0</v>
          </cell>
          <cell r="BZ252">
            <v>0</v>
          </cell>
          <cell r="CA252">
            <v>0</v>
          </cell>
          <cell r="CB252">
            <v>0</v>
          </cell>
          <cell r="CC252">
            <v>0</v>
          </cell>
          <cell r="CD252">
            <v>0</v>
          </cell>
          <cell r="CE252">
            <v>0</v>
          </cell>
          <cell r="CF252">
            <v>0</v>
          </cell>
          <cell r="CG252">
            <v>0</v>
          </cell>
          <cell r="CH252">
            <v>0</v>
          </cell>
          <cell r="CI252">
            <v>0</v>
          </cell>
          <cell r="CJ252">
            <v>0</v>
          </cell>
          <cell r="CK252">
            <v>0</v>
          </cell>
          <cell r="CL252">
            <v>0</v>
          </cell>
          <cell r="CM252">
            <v>0</v>
          </cell>
          <cell r="CN252">
            <v>0</v>
          </cell>
          <cell r="CO252">
            <v>0</v>
          </cell>
          <cell r="CP252">
            <v>0</v>
          </cell>
          <cell r="CQ252">
            <v>0</v>
          </cell>
          <cell r="CR252">
            <v>0</v>
          </cell>
          <cell r="CS252">
            <v>0</v>
          </cell>
          <cell r="CT252">
            <v>0</v>
          </cell>
          <cell r="CU252">
            <v>0</v>
          </cell>
          <cell r="CV252">
            <v>0</v>
          </cell>
          <cell r="CW252">
            <v>0</v>
          </cell>
          <cell r="CX252">
            <v>0</v>
          </cell>
          <cell r="CY252">
            <v>0</v>
          </cell>
          <cell r="CZ252">
            <v>0</v>
          </cell>
          <cell r="DA252">
            <v>0</v>
          </cell>
          <cell r="DB252">
            <v>0</v>
          </cell>
          <cell r="DC252">
            <v>0</v>
          </cell>
          <cell r="DD252">
            <v>0</v>
          </cell>
          <cell r="DE252">
            <v>0</v>
          </cell>
          <cell r="DF252">
            <v>0</v>
          </cell>
          <cell r="DG252">
            <v>0</v>
          </cell>
          <cell r="DH252">
            <v>0</v>
          </cell>
          <cell r="DI252">
            <v>0</v>
          </cell>
          <cell r="DJ252">
            <v>0</v>
          </cell>
          <cell r="DK252">
            <v>0</v>
          </cell>
          <cell r="DL252">
            <v>0</v>
          </cell>
          <cell r="DM252">
            <v>0</v>
          </cell>
          <cell r="DN252">
            <v>0</v>
          </cell>
          <cell r="DO252">
            <v>0</v>
          </cell>
          <cell r="DP252">
            <v>0</v>
          </cell>
          <cell r="DQ252">
            <v>0</v>
          </cell>
          <cell r="DR252">
            <v>0</v>
          </cell>
          <cell r="DS252"/>
          <cell r="DT252"/>
          <cell r="DU252">
            <v>0</v>
          </cell>
          <cell r="DV252" t="str">
            <v/>
          </cell>
          <cell r="DW252" t="str">
            <v/>
          </cell>
          <cell r="DX252">
            <v>0</v>
          </cell>
          <cell r="DY252">
            <v>0</v>
          </cell>
          <cell r="DZ252">
            <v>0</v>
          </cell>
          <cell r="EA252">
            <v>0</v>
          </cell>
          <cell r="EB252">
            <v>0</v>
          </cell>
          <cell r="EC252">
            <v>0</v>
          </cell>
          <cell r="ED252">
            <v>0</v>
          </cell>
          <cell r="EE252">
            <v>0</v>
          </cell>
          <cell r="EF252">
            <v>0</v>
          </cell>
          <cell r="EG252">
            <v>0</v>
          </cell>
          <cell r="EH252">
            <v>0</v>
          </cell>
          <cell r="EI252">
            <v>0</v>
          </cell>
          <cell r="EJ252">
            <v>0</v>
          </cell>
          <cell r="EK252">
            <v>0</v>
          </cell>
          <cell r="EL252">
            <v>0</v>
          </cell>
          <cell r="EM252">
            <v>0</v>
          </cell>
          <cell r="EN252">
            <v>0</v>
          </cell>
          <cell r="EO252">
            <v>0</v>
          </cell>
          <cell r="EP252">
            <v>0</v>
          </cell>
          <cell r="EQ252">
            <v>0</v>
          </cell>
          <cell r="ER252">
            <v>0</v>
          </cell>
          <cell r="ES252">
            <v>0</v>
          </cell>
          <cell r="ET252">
            <v>0</v>
          </cell>
          <cell r="EU252">
            <v>0</v>
          </cell>
          <cell r="EV252">
            <v>0</v>
          </cell>
          <cell r="EW252">
            <v>0</v>
          </cell>
          <cell r="EX252">
            <v>0</v>
          </cell>
          <cell r="EY252">
            <v>0</v>
          </cell>
          <cell r="EZ252">
            <v>0</v>
          </cell>
          <cell r="FA252">
            <v>0</v>
          </cell>
          <cell r="FB252">
            <v>0</v>
          </cell>
          <cell r="FC252"/>
          <cell r="FD252">
            <v>0</v>
          </cell>
          <cell r="FE252">
            <v>0</v>
          </cell>
          <cell r="FF252">
            <v>0</v>
          </cell>
          <cell r="FG252">
            <v>0</v>
          </cell>
          <cell r="FH252">
            <v>0</v>
          </cell>
          <cell r="FI252">
            <v>0</v>
          </cell>
          <cell r="FJ252">
            <v>0</v>
          </cell>
          <cell r="FK252">
            <v>0</v>
          </cell>
          <cell r="FL252">
            <v>0</v>
          </cell>
          <cell r="FM252">
            <v>0</v>
          </cell>
          <cell r="FN252">
            <v>0</v>
          </cell>
          <cell r="FO252"/>
          <cell r="FP252"/>
          <cell r="FQ252"/>
          <cell r="FR252">
            <v>0</v>
          </cell>
          <cell r="FS252">
            <v>0</v>
          </cell>
          <cell r="FT252">
            <v>0</v>
          </cell>
          <cell r="FU252">
            <v>0</v>
          </cell>
          <cell r="FV252">
            <v>0</v>
          </cell>
          <cell r="FW252">
            <v>0</v>
          </cell>
          <cell r="FX252">
            <v>0</v>
          </cell>
          <cell r="FY252">
            <v>0</v>
          </cell>
          <cell r="FZ252">
            <v>0</v>
          </cell>
          <cell r="GA252" t="str">
            <v/>
          </cell>
          <cell r="GB252">
            <v>0</v>
          </cell>
          <cell r="GC252" t="str">
            <v>CHECK - SHORT YEAR</v>
          </cell>
          <cell r="GD252"/>
          <cell r="GE252"/>
          <cell r="GF252">
            <v>0</v>
          </cell>
          <cell r="GG252">
            <v>0</v>
          </cell>
          <cell r="GH252">
            <v>0</v>
          </cell>
          <cell r="GI252"/>
          <cell r="GJ252">
            <v>0</v>
          </cell>
          <cell r="GK252">
            <v>0</v>
          </cell>
          <cell r="GL252">
            <v>0</v>
          </cell>
          <cell r="GM252">
            <v>0</v>
          </cell>
          <cell r="GN252">
            <v>0</v>
          </cell>
          <cell r="GO252">
            <v>0</v>
          </cell>
          <cell r="GP252">
            <v>0</v>
          </cell>
          <cell r="GQ252">
            <v>0</v>
          </cell>
          <cell r="GR252">
            <v>0</v>
          </cell>
          <cell r="GS252">
            <v>0</v>
          </cell>
          <cell r="GT252"/>
          <cell r="GU252">
            <v>0</v>
          </cell>
          <cell r="GV252">
            <v>0</v>
          </cell>
        </row>
        <row r="253">
          <cell r="D253" t="str">
            <v/>
          </cell>
          <cell r="E253" t="str">
            <v/>
          </cell>
          <cell r="F253" t="str">
            <v/>
          </cell>
          <cell r="G253" t="str">
            <v/>
          </cell>
          <cell r="H253" t="str">
            <v/>
          </cell>
          <cell r="I253" t="str">
            <v/>
          </cell>
          <cell r="J253" t="str">
            <v/>
          </cell>
          <cell r="K253" t="str">
            <v/>
          </cell>
          <cell r="L253"/>
          <cell r="M253"/>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A253">
            <v>0</v>
          </cell>
          <cell r="CB253">
            <v>0</v>
          </cell>
          <cell r="CC253">
            <v>0</v>
          </cell>
          <cell r="CD253">
            <v>0</v>
          </cell>
          <cell r="CE253">
            <v>0</v>
          </cell>
          <cell r="CF253">
            <v>0</v>
          </cell>
          <cell r="CG253">
            <v>0</v>
          </cell>
          <cell r="CH253">
            <v>0</v>
          </cell>
          <cell r="CI253">
            <v>0</v>
          </cell>
          <cell r="CJ253">
            <v>0</v>
          </cell>
          <cell r="CK253">
            <v>0</v>
          </cell>
          <cell r="CL253">
            <v>0</v>
          </cell>
          <cell r="CM253">
            <v>0</v>
          </cell>
          <cell r="CN253">
            <v>0</v>
          </cell>
          <cell r="CO253">
            <v>0</v>
          </cell>
          <cell r="CP253">
            <v>0</v>
          </cell>
          <cell r="CQ253">
            <v>0</v>
          </cell>
          <cell r="CR253">
            <v>0</v>
          </cell>
          <cell r="CS253">
            <v>0</v>
          </cell>
          <cell r="CT253">
            <v>0</v>
          </cell>
          <cell r="CU253">
            <v>0</v>
          </cell>
          <cell r="CV253">
            <v>0</v>
          </cell>
          <cell r="CW253">
            <v>0</v>
          </cell>
          <cell r="CX253">
            <v>0</v>
          </cell>
          <cell r="CY253">
            <v>0</v>
          </cell>
          <cell r="CZ253">
            <v>0</v>
          </cell>
          <cell r="DA253">
            <v>0</v>
          </cell>
          <cell r="DB253">
            <v>0</v>
          </cell>
          <cell r="DC253">
            <v>0</v>
          </cell>
          <cell r="DD253">
            <v>0</v>
          </cell>
          <cell r="DE253">
            <v>0</v>
          </cell>
          <cell r="DF253">
            <v>0</v>
          </cell>
          <cell r="DG253">
            <v>0</v>
          </cell>
          <cell r="DH253">
            <v>0</v>
          </cell>
          <cell r="DI253">
            <v>0</v>
          </cell>
          <cell r="DJ253">
            <v>0</v>
          </cell>
          <cell r="DK253">
            <v>0</v>
          </cell>
          <cell r="DL253">
            <v>0</v>
          </cell>
          <cell r="DM253">
            <v>0</v>
          </cell>
          <cell r="DN253">
            <v>0</v>
          </cell>
          <cell r="DO253">
            <v>0</v>
          </cell>
          <cell r="DP253">
            <v>0</v>
          </cell>
          <cell r="DQ253">
            <v>0</v>
          </cell>
          <cell r="DR253">
            <v>0</v>
          </cell>
          <cell r="DS253"/>
          <cell r="DT253"/>
          <cell r="DU253">
            <v>0</v>
          </cell>
          <cell r="DV253" t="str">
            <v/>
          </cell>
          <cell r="DW253" t="str">
            <v/>
          </cell>
          <cell r="DX253">
            <v>0</v>
          </cell>
          <cell r="DY253">
            <v>0</v>
          </cell>
          <cell r="DZ253">
            <v>0</v>
          </cell>
          <cell r="EA253">
            <v>0</v>
          </cell>
          <cell r="EB253">
            <v>0</v>
          </cell>
          <cell r="EC253">
            <v>0</v>
          </cell>
          <cell r="ED253">
            <v>0</v>
          </cell>
          <cell r="EE253">
            <v>0</v>
          </cell>
          <cell r="EF253">
            <v>0</v>
          </cell>
          <cell r="EG253">
            <v>0</v>
          </cell>
          <cell r="EH253">
            <v>0</v>
          </cell>
          <cell r="EI253">
            <v>0</v>
          </cell>
          <cell r="EJ253">
            <v>0</v>
          </cell>
          <cell r="EK253">
            <v>0</v>
          </cell>
          <cell r="EL253">
            <v>0</v>
          </cell>
          <cell r="EM253">
            <v>0</v>
          </cell>
          <cell r="EN253">
            <v>0</v>
          </cell>
          <cell r="EO253">
            <v>0</v>
          </cell>
          <cell r="EP253">
            <v>0</v>
          </cell>
          <cell r="EQ253">
            <v>0</v>
          </cell>
          <cell r="ER253">
            <v>0</v>
          </cell>
          <cell r="ES253">
            <v>0</v>
          </cell>
          <cell r="ET253">
            <v>0</v>
          </cell>
          <cell r="EU253">
            <v>0</v>
          </cell>
          <cell r="EV253">
            <v>0</v>
          </cell>
          <cell r="EW253">
            <v>0</v>
          </cell>
          <cell r="EX253">
            <v>0</v>
          </cell>
          <cell r="EY253">
            <v>0</v>
          </cell>
          <cell r="EZ253">
            <v>0</v>
          </cell>
          <cell r="FA253">
            <v>0</v>
          </cell>
          <cell r="FB253">
            <v>0</v>
          </cell>
          <cell r="FC253"/>
          <cell r="FD253">
            <v>0</v>
          </cell>
          <cell r="FE253">
            <v>0</v>
          </cell>
          <cell r="FF253">
            <v>0</v>
          </cell>
          <cell r="FG253">
            <v>0</v>
          </cell>
          <cell r="FH253">
            <v>0</v>
          </cell>
          <cell r="FI253">
            <v>0</v>
          </cell>
          <cell r="FJ253">
            <v>0</v>
          </cell>
          <cell r="FK253">
            <v>0</v>
          </cell>
          <cell r="FL253">
            <v>0</v>
          </cell>
          <cell r="FM253">
            <v>0</v>
          </cell>
          <cell r="FN253">
            <v>0</v>
          </cell>
          <cell r="FO253"/>
          <cell r="FP253"/>
          <cell r="FQ253"/>
          <cell r="FR253">
            <v>0</v>
          </cell>
          <cell r="FS253">
            <v>0</v>
          </cell>
          <cell r="FT253">
            <v>0</v>
          </cell>
          <cell r="FU253">
            <v>0</v>
          </cell>
          <cell r="FV253">
            <v>0</v>
          </cell>
          <cell r="FW253">
            <v>0</v>
          </cell>
          <cell r="FX253">
            <v>0</v>
          </cell>
          <cell r="FY253">
            <v>0</v>
          </cell>
          <cell r="FZ253">
            <v>0</v>
          </cell>
          <cell r="GA253" t="str">
            <v/>
          </cell>
          <cell r="GB253">
            <v>0</v>
          </cell>
          <cell r="GC253" t="str">
            <v>CHECK - SHORT YEAR</v>
          </cell>
          <cell r="GD253"/>
          <cell r="GE253"/>
          <cell r="GF253">
            <v>0</v>
          </cell>
          <cell r="GG253">
            <v>0</v>
          </cell>
          <cell r="GH253">
            <v>0</v>
          </cell>
          <cell r="GI253"/>
          <cell r="GJ253">
            <v>0</v>
          </cell>
          <cell r="GK253">
            <v>0</v>
          </cell>
          <cell r="GL253">
            <v>0</v>
          </cell>
          <cell r="GM253">
            <v>0</v>
          </cell>
          <cell r="GN253">
            <v>0</v>
          </cell>
          <cell r="GO253">
            <v>0</v>
          </cell>
          <cell r="GP253">
            <v>0</v>
          </cell>
          <cell r="GQ253">
            <v>0</v>
          </cell>
          <cell r="GR253">
            <v>0</v>
          </cell>
          <cell r="GS253">
            <v>0</v>
          </cell>
          <cell r="GT253"/>
          <cell r="GU253">
            <v>0</v>
          </cell>
          <cell r="GV253">
            <v>0</v>
          </cell>
        </row>
        <row r="254">
          <cell r="D254" t="str">
            <v/>
          </cell>
          <cell r="E254" t="str">
            <v/>
          </cell>
          <cell r="F254" t="str">
            <v/>
          </cell>
          <cell r="G254" t="str">
            <v/>
          </cell>
          <cell r="H254" t="str">
            <v/>
          </cell>
          <cell r="I254" t="str">
            <v/>
          </cell>
          <cell r="J254" t="str">
            <v/>
          </cell>
          <cell r="K254" t="str">
            <v/>
          </cell>
          <cell r="L254"/>
          <cell r="M254"/>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X254">
            <v>0</v>
          </cell>
          <cell r="BY254">
            <v>0</v>
          </cell>
          <cell r="BZ254">
            <v>0</v>
          </cell>
          <cell r="CA254">
            <v>0</v>
          </cell>
          <cell r="CB254">
            <v>0</v>
          </cell>
          <cell r="CC254">
            <v>0</v>
          </cell>
          <cell r="CD254">
            <v>0</v>
          </cell>
          <cell r="CE254">
            <v>0</v>
          </cell>
          <cell r="CF254">
            <v>0</v>
          </cell>
          <cell r="CG254">
            <v>0</v>
          </cell>
          <cell r="CH254">
            <v>0</v>
          </cell>
          <cell r="CI254">
            <v>0</v>
          </cell>
          <cell r="CJ254">
            <v>0</v>
          </cell>
          <cell r="CK254">
            <v>0</v>
          </cell>
          <cell r="CL254">
            <v>0</v>
          </cell>
          <cell r="CM254">
            <v>0</v>
          </cell>
          <cell r="CN254">
            <v>0</v>
          </cell>
          <cell r="CO254">
            <v>0</v>
          </cell>
          <cell r="CP254">
            <v>0</v>
          </cell>
          <cell r="CQ254">
            <v>0</v>
          </cell>
          <cell r="CR254">
            <v>0</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cell r="DI254">
            <v>0</v>
          </cell>
          <cell r="DJ254">
            <v>0</v>
          </cell>
          <cell r="DK254">
            <v>0</v>
          </cell>
          <cell r="DL254">
            <v>0</v>
          </cell>
          <cell r="DM254">
            <v>0</v>
          </cell>
          <cell r="DN254">
            <v>0</v>
          </cell>
          <cell r="DO254">
            <v>0</v>
          </cell>
          <cell r="DP254">
            <v>0</v>
          </cell>
          <cell r="DQ254">
            <v>0</v>
          </cell>
          <cell r="DR254">
            <v>0</v>
          </cell>
          <cell r="DS254"/>
          <cell r="DT254"/>
          <cell r="DU254">
            <v>0</v>
          </cell>
          <cell r="DV254" t="str">
            <v/>
          </cell>
          <cell r="DW254" t="str">
            <v/>
          </cell>
          <cell r="DX254">
            <v>0</v>
          </cell>
          <cell r="DY254">
            <v>0</v>
          </cell>
          <cell r="DZ254">
            <v>0</v>
          </cell>
          <cell r="EA254">
            <v>0</v>
          </cell>
          <cell r="EB254">
            <v>0</v>
          </cell>
          <cell r="EC254">
            <v>0</v>
          </cell>
          <cell r="ED254">
            <v>0</v>
          </cell>
          <cell r="EE254">
            <v>0</v>
          </cell>
          <cell r="EF254">
            <v>0</v>
          </cell>
          <cell r="EG254">
            <v>0</v>
          </cell>
          <cell r="EH254">
            <v>0</v>
          </cell>
          <cell r="EI254">
            <v>0</v>
          </cell>
          <cell r="EJ254">
            <v>0</v>
          </cell>
          <cell r="EK254">
            <v>0</v>
          </cell>
          <cell r="EL254">
            <v>0</v>
          </cell>
          <cell r="EM254">
            <v>0</v>
          </cell>
          <cell r="EN254">
            <v>0</v>
          </cell>
          <cell r="EO254">
            <v>0</v>
          </cell>
          <cell r="EP254">
            <v>0</v>
          </cell>
          <cell r="EQ254">
            <v>0</v>
          </cell>
          <cell r="ER254">
            <v>0</v>
          </cell>
          <cell r="ES254">
            <v>0</v>
          </cell>
          <cell r="ET254">
            <v>0</v>
          </cell>
          <cell r="EU254">
            <v>0</v>
          </cell>
          <cell r="EV254">
            <v>0</v>
          </cell>
          <cell r="EW254">
            <v>0</v>
          </cell>
          <cell r="EX254">
            <v>0</v>
          </cell>
          <cell r="EY254">
            <v>0</v>
          </cell>
          <cell r="EZ254">
            <v>0</v>
          </cell>
          <cell r="FA254">
            <v>0</v>
          </cell>
          <cell r="FB254">
            <v>0</v>
          </cell>
          <cell r="FC254"/>
          <cell r="FD254">
            <v>0</v>
          </cell>
          <cell r="FE254">
            <v>0</v>
          </cell>
          <cell r="FF254">
            <v>0</v>
          </cell>
          <cell r="FG254">
            <v>0</v>
          </cell>
          <cell r="FH254">
            <v>0</v>
          </cell>
          <cell r="FI254">
            <v>0</v>
          </cell>
          <cell r="FJ254">
            <v>0</v>
          </cell>
          <cell r="FK254">
            <v>0</v>
          </cell>
          <cell r="FL254">
            <v>0</v>
          </cell>
          <cell r="FM254">
            <v>0</v>
          </cell>
          <cell r="FN254">
            <v>0</v>
          </cell>
          <cell r="FO254"/>
          <cell r="FP254"/>
          <cell r="FQ254"/>
          <cell r="FR254">
            <v>0</v>
          </cell>
          <cell r="FS254">
            <v>0</v>
          </cell>
          <cell r="FT254">
            <v>0</v>
          </cell>
          <cell r="FU254">
            <v>0</v>
          </cell>
          <cell r="FV254">
            <v>0</v>
          </cell>
          <cell r="FW254">
            <v>0</v>
          </cell>
          <cell r="FX254">
            <v>0</v>
          </cell>
          <cell r="FY254">
            <v>0</v>
          </cell>
          <cell r="FZ254">
            <v>0</v>
          </cell>
          <cell r="GA254" t="str">
            <v/>
          </cell>
          <cell r="GB254">
            <v>0</v>
          </cell>
          <cell r="GC254" t="str">
            <v>CHECK - SHORT YEAR</v>
          </cell>
          <cell r="GD254"/>
          <cell r="GE254"/>
          <cell r="GF254">
            <v>0</v>
          </cell>
          <cell r="GG254">
            <v>0</v>
          </cell>
          <cell r="GH254">
            <v>0</v>
          </cell>
          <cell r="GI254"/>
          <cell r="GJ254">
            <v>0</v>
          </cell>
          <cell r="GK254">
            <v>0</v>
          </cell>
          <cell r="GL254">
            <v>0</v>
          </cell>
          <cell r="GM254">
            <v>0</v>
          </cell>
          <cell r="GN254">
            <v>0</v>
          </cell>
          <cell r="GO254">
            <v>0</v>
          </cell>
          <cell r="GP254">
            <v>0</v>
          </cell>
          <cell r="GQ254">
            <v>0</v>
          </cell>
          <cell r="GR254">
            <v>0</v>
          </cell>
          <cell r="GS254">
            <v>0</v>
          </cell>
          <cell r="GT254"/>
          <cell r="GU254">
            <v>0</v>
          </cell>
          <cell r="GV254">
            <v>0</v>
          </cell>
        </row>
        <row r="255">
          <cell r="D255" t="str">
            <v/>
          </cell>
          <cell r="E255" t="str">
            <v/>
          </cell>
          <cell r="F255" t="str">
            <v/>
          </cell>
          <cell r="G255" t="str">
            <v/>
          </cell>
          <cell r="H255" t="str">
            <v/>
          </cell>
          <cell r="I255" t="str">
            <v/>
          </cell>
          <cell r="J255" t="str">
            <v/>
          </cell>
          <cell r="K255" t="str">
            <v/>
          </cell>
          <cell r="L255"/>
          <cell r="M255"/>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0</v>
          </cell>
          <cell r="BW255">
            <v>0</v>
          </cell>
          <cell r="BX255">
            <v>0</v>
          </cell>
          <cell r="BY255">
            <v>0</v>
          </cell>
          <cell r="BZ255">
            <v>0</v>
          </cell>
          <cell r="CA255">
            <v>0</v>
          </cell>
          <cell r="CB255">
            <v>0</v>
          </cell>
          <cell r="CC255">
            <v>0</v>
          </cell>
          <cell r="CD255">
            <v>0</v>
          </cell>
          <cell r="CE255">
            <v>0</v>
          </cell>
          <cell r="CF255">
            <v>0</v>
          </cell>
          <cell r="CG255">
            <v>0</v>
          </cell>
          <cell r="CH255">
            <v>0</v>
          </cell>
          <cell r="CI255">
            <v>0</v>
          </cell>
          <cell r="CJ255">
            <v>0</v>
          </cell>
          <cell r="CK255">
            <v>0</v>
          </cell>
          <cell r="CL255">
            <v>0</v>
          </cell>
          <cell r="CM255">
            <v>0</v>
          </cell>
          <cell r="CN255">
            <v>0</v>
          </cell>
          <cell r="CO255">
            <v>0</v>
          </cell>
          <cell r="CP255">
            <v>0</v>
          </cell>
          <cell r="CQ255">
            <v>0</v>
          </cell>
          <cell r="CR255">
            <v>0</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0</v>
          </cell>
          <cell r="DJ255">
            <v>0</v>
          </cell>
          <cell r="DK255">
            <v>0</v>
          </cell>
          <cell r="DL255">
            <v>0</v>
          </cell>
          <cell r="DM255">
            <v>0</v>
          </cell>
          <cell r="DN255">
            <v>0</v>
          </cell>
          <cell r="DO255">
            <v>0</v>
          </cell>
          <cell r="DP255">
            <v>0</v>
          </cell>
          <cell r="DQ255">
            <v>0</v>
          </cell>
          <cell r="DR255">
            <v>0</v>
          </cell>
          <cell r="DS255"/>
          <cell r="DT255"/>
          <cell r="DU255">
            <v>0</v>
          </cell>
          <cell r="DV255" t="str">
            <v/>
          </cell>
          <cell r="DW255" t="str">
            <v/>
          </cell>
          <cell r="DX255">
            <v>0</v>
          </cell>
          <cell r="DY255">
            <v>0</v>
          </cell>
          <cell r="DZ255">
            <v>0</v>
          </cell>
          <cell r="EA255">
            <v>0</v>
          </cell>
          <cell r="EB255">
            <v>0</v>
          </cell>
          <cell r="EC255">
            <v>0</v>
          </cell>
          <cell r="ED255">
            <v>0</v>
          </cell>
          <cell r="EE255">
            <v>0</v>
          </cell>
          <cell r="EF255">
            <v>0</v>
          </cell>
          <cell r="EG255">
            <v>0</v>
          </cell>
          <cell r="EH255">
            <v>0</v>
          </cell>
          <cell r="EI255">
            <v>0</v>
          </cell>
          <cell r="EJ255">
            <v>0</v>
          </cell>
          <cell r="EK255">
            <v>0</v>
          </cell>
          <cell r="EL255">
            <v>0</v>
          </cell>
          <cell r="EM255">
            <v>0</v>
          </cell>
          <cell r="EN255">
            <v>0</v>
          </cell>
          <cell r="EO255">
            <v>0</v>
          </cell>
          <cell r="EP255">
            <v>0</v>
          </cell>
          <cell r="EQ255">
            <v>0</v>
          </cell>
          <cell r="ER255">
            <v>0</v>
          </cell>
          <cell r="ES255">
            <v>0</v>
          </cell>
          <cell r="ET255">
            <v>0</v>
          </cell>
          <cell r="EU255">
            <v>0</v>
          </cell>
          <cell r="EV255">
            <v>0</v>
          </cell>
          <cell r="EW255">
            <v>0</v>
          </cell>
          <cell r="EX255">
            <v>0</v>
          </cell>
          <cell r="EY255">
            <v>0</v>
          </cell>
          <cell r="EZ255">
            <v>0</v>
          </cell>
          <cell r="FA255">
            <v>0</v>
          </cell>
          <cell r="FB255">
            <v>0</v>
          </cell>
          <cell r="FC255"/>
          <cell r="FD255">
            <v>0</v>
          </cell>
          <cell r="FE255">
            <v>0</v>
          </cell>
          <cell r="FF255">
            <v>0</v>
          </cell>
          <cell r="FG255">
            <v>0</v>
          </cell>
          <cell r="FH255">
            <v>0</v>
          </cell>
          <cell r="FI255">
            <v>0</v>
          </cell>
          <cell r="FJ255">
            <v>0</v>
          </cell>
          <cell r="FK255">
            <v>0</v>
          </cell>
          <cell r="FL255">
            <v>0</v>
          </cell>
          <cell r="FM255">
            <v>0</v>
          </cell>
          <cell r="FN255">
            <v>0</v>
          </cell>
          <cell r="FO255"/>
          <cell r="FP255"/>
          <cell r="FQ255"/>
          <cell r="FR255">
            <v>0</v>
          </cell>
          <cell r="FS255">
            <v>0</v>
          </cell>
          <cell r="FT255">
            <v>0</v>
          </cell>
          <cell r="FU255">
            <v>0</v>
          </cell>
          <cell r="FV255">
            <v>0</v>
          </cell>
          <cell r="FW255">
            <v>0</v>
          </cell>
          <cell r="FX255">
            <v>0</v>
          </cell>
          <cell r="FY255">
            <v>0</v>
          </cell>
          <cell r="FZ255">
            <v>0</v>
          </cell>
          <cell r="GA255" t="str">
            <v/>
          </cell>
          <cell r="GB255">
            <v>0</v>
          </cell>
          <cell r="GC255" t="str">
            <v>CHECK - SHORT YEAR</v>
          </cell>
          <cell r="GD255"/>
          <cell r="GE255"/>
          <cell r="GF255">
            <v>0</v>
          </cell>
          <cell r="GG255">
            <v>0</v>
          </cell>
          <cell r="GH255">
            <v>0</v>
          </cell>
          <cell r="GI255"/>
          <cell r="GJ255">
            <v>0</v>
          </cell>
          <cell r="GK255">
            <v>0</v>
          </cell>
          <cell r="GL255">
            <v>0</v>
          </cell>
          <cell r="GM255">
            <v>0</v>
          </cell>
          <cell r="GN255">
            <v>0</v>
          </cell>
          <cell r="GO255">
            <v>0</v>
          </cell>
          <cell r="GP255">
            <v>0</v>
          </cell>
          <cell r="GQ255">
            <v>0</v>
          </cell>
          <cell r="GR255">
            <v>0</v>
          </cell>
          <cell r="GS255">
            <v>0</v>
          </cell>
          <cell r="GT255"/>
          <cell r="GU255">
            <v>0</v>
          </cell>
          <cell r="GV255">
            <v>0</v>
          </cell>
        </row>
        <row r="256">
          <cell r="D256" t="str">
            <v/>
          </cell>
          <cell r="E256" t="str">
            <v/>
          </cell>
          <cell r="F256" t="str">
            <v/>
          </cell>
          <cell r="G256" t="str">
            <v/>
          </cell>
          <cell r="H256" t="str">
            <v/>
          </cell>
          <cell r="I256" t="str">
            <v/>
          </cell>
          <cell r="J256" t="str">
            <v/>
          </cell>
          <cell r="K256" t="str">
            <v/>
          </cell>
          <cell r="L256"/>
          <cell r="M256"/>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A256">
            <v>0</v>
          </cell>
          <cell r="CB256">
            <v>0</v>
          </cell>
          <cell r="CC256">
            <v>0</v>
          </cell>
          <cell r="CD256">
            <v>0</v>
          </cell>
          <cell r="CE256">
            <v>0</v>
          </cell>
          <cell r="CF256">
            <v>0</v>
          </cell>
          <cell r="CG256">
            <v>0</v>
          </cell>
          <cell r="CH256">
            <v>0</v>
          </cell>
          <cell r="CI256">
            <v>0</v>
          </cell>
          <cell r="CJ256">
            <v>0</v>
          </cell>
          <cell r="CK256">
            <v>0</v>
          </cell>
          <cell r="CL256">
            <v>0</v>
          </cell>
          <cell r="CM256">
            <v>0</v>
          </cell>
          <cell r="CN256">
            <v>0</v>
          </cell>
          <cell r="CO256">
            <v>0</v>
          </cell>
          <cell r="CP256">
            <v>0</v>
          </cell>
          <cell r="CQ256">
            <v>0</v>
          </cell>
          <cell r="CR256">
            <v>0</v>
          </cell>
          <cell r="CS256">
            <v>0</v>
          </cell>
          <cell r="CT256">
            <v>0</v>
          </cell>
          <cell r="CU256">
            <v>0</v>
          </cell>
          <cell r="CV256">
            <v>0</v>
          </cell>
          <cell r="CW256">
            <v>0</v>
          </cell>
          <cell r="CX256">
            <v>0</v>
          </cell>
          <cell r="CY256">
            <v>0</v>
          </cell>
          <cell r="CZ256">
            <v>0</v>
          </cell>
          <cell r="DA256">
            <v>0</v>
          </cell>
          <cell r="DB256">
            <v>0</v>
          </cell>
          <cell r="DC256">
            <v>0</v>
          </cell>
          <cell r="DD256">
            <v>0</v>
          </cell>
          <cell r="DE256">
            <v>0</v>
          </cell>
          <cell r="DF256">
            <v>0</v>
          </cell>
          <cell r="DG256">
            <v>0</v>
          </cell>
          <cell r="DH256">
            <v>0</v>
          </cell>
          <cell r="DI256">
            <v>0</v>
          </cell>
          <cell r="DJ256">
            <v>0</v>
          </cell>
          <cell r="DK256">
            <v>0</v>
          </cell>
          <cell r="DL256">
            <v>0</v>
          </cell>
          <cell r="DM256">
            <v>0</v>
          </cell>
          <cell r="DN256">
            <v>0</v>
          </cell>
          <cell r="DO256">
            <v>0</v>
          </cell>
          <cell r="DP256">
            <v>0</v>
          </cell>
          <cell r="DQ256">
            <v>0</v>
          </cell>
          <cell r="DR256">
            <v>0</v>
          </cell>
          <cell r="DS256"/>
          <cell r="DT256"/>
          <cell r="DU256">
            <v>0</v>
          </cell>
          <cell r="DV256" t="str">
            <v/>
          </cell>
          <cell r="DW256" t="str">
            <v/>
          </cell>
          <cell r="DX256">
            <v>0</v>
          </cell>
          <cell r="DY256">
            <v>0</v>
          </cell>
          <cell r="DZ256">
            <v>0</v>
          </cell>
          <cell r="EA256">
            <v>0</v>
          </cell>
          <cell r="EB256">
            <v>0</v>
          </cell>
          <cell r="EC256">
            <v>0</v>
          </cell>
          <cell r="ED256">
            <v>0</v>
          </cell>
          <cell r="EE256">
            <v>0</v>
          </cell>
          <cell r="EF256">
            <v>0</v>
          </cell>
          <cell r="EG256">
            <v>0</v>
          </cell>
          <cell r="EH256">
            <v>0</v>
          </cell>
          <cell r="EI256">
            <v>0</v>
          </cell>
          <cell r="EJ256">
            <v>0</v>
          </cell>
          <cell r="EK256">
            <v>0</v>
          </cell>
          <cell r="EL256">
            <v>0</v>
          </cell>
          <cell r="EM256">
            <v>0</v>
          </cell>
          <cell r="EN256">
            <v>0</v>
          </cell>
          <cell r="EO256">
            <v>0</v>
          </cell>
          <cell r="EP256">
            <v>0</v>
          </cell>
          <cell r="EQ256">
            <v>0</v>
          </cell>
          <cell r="ER256">
            <v>0</v>
          </cell>
          <cell r="ES256">
            <v>0</v>
          </cell>
          <cell r="ET256">
            <v>0</v>
          </cell>
          <cell r="EU256">
            <v>0</v>
          </cell>
          <cell r="EV256">
            <v>0</v>
          </cell>
          <cell r="EW256">
            <v>0</v>
          </cell>
          <cell r="EX256">
            <v>0</v>
          </cell>
          <cell r="EY256">
            <v>0</v>
          </cell>
          <cell r="EZ256">
            <v>0</v>
          </cell>
          <cell r="FA256">
            <v>0</v>
          </cell>
          <cell r="FB256">
            <v>0</v>
          </cell>
          <cell r="FC256"/>
          <cell r="FD256">
            <v>0</v>
          </cell>
          <cell r="FE256">
            <v>0</v>
          </cell>
          <cell r="FF256">
            <v>0</v>
          </cell>
          <cell r="FG256">
            <v>0</v>
          </cell>
          <cell r="FH256">
            <v>0</v>
          </cell>
          <cell r="FI256">
            <v>0</v>
          </cell>
          <cell r="FJ256">
            <v>0</v>
          </cell>
          <cell r="FK256">
            <v>0</v>
          </cell>
          <cell r="FL256">
            <v>0</v>
          </cell>
          <cell r="FM256">
            <v>0</v>
          </cell>
          <cell r="FN256">
            <v>0</v>
          </cell>
          <cell r="FO256"/>
          <cell r="FP256"/>
          <cell r="FQ256"/>
          <cell r="FR256">
            <v>0</v>
          </cell>
          <cell r="FS256">
            <v>0</v>
          </cell>
          <cell r="FT256">
            <v>0</v>
          </cell>
          <cell r="FU256">
            <v>0</v>
          </cell>
          <cell r="FV256">
            <v>0</v>
          </cell>
          <cell r="FW256">
            <v>0</v>
          </cell>
          <cell r="FX256">
            <v>0</v>
          </cell>
          <cell r="FY256">
            <v>0</v>
          </cell>
          <cell r="FZ256">
            <v>0</v>
          </cell>
          <cell r="GA256" t="str">
            <v/>
          </cell>
          <cell r="GB256">
            <v>0</v>
          </cell>
          <cell r="GC256" t="str">
            <v>CHECK - SHORT YEAR</v>
          </cell>
          <cell r="GD256"/>
          <cell r="GE256"/>
          <cell r="GF256">
            <v>0</v>
          </cell>
          <cell r="GG256">
            <v>0</v>
          </cell>
          <cell r="GH256">
            <v>0</v>
          </cell>
          <cell r="GI256"/>
          <cell r="GJ256">
            <v>0</v>
          </cell>
          <cell r="GK256">
            <v>0</v>
          </cell>
          <cell r="GL256">
            <v>0</v>
          </cell>
          <cell r="GM256">
            <v>0</v>
          </cell>
          <cell r="GN256">
            <v>0</v>
          </cell>
          <cell r="GO256">
            <v>0</v>
          </cell>
          <cell r="GP256">
            <v>0</v>
          </cell>
          <cell r="GQ256">
            <v>0</v>
          </cell>
          <cell r="GR256">
            <v>0</v>
          </cell>
          <cell r="GS256">
            <v>0</v>
          </cell>
          <cell r="GT256"/>
          <cell r="GU256">
            <v>0</v>
          </cell>
          <cell r="GV256">
            <v>0</v>
          </cell>
        </row>
        <row r="257">
          <cell r="D257" t="str">
            <v/>
          </cell>
          <cell r="E257" t="str">
            <v/>
          </cell>
          <cell r="F257" t="str">
            <v/>
          </cell>
          <cell r="G257" t="str">
            <v/>
          </cell>
          <cell r="H257" t="str">
            <v/>
          </cell>
          <cell r="I257" t="str">
            <v/>
          </cell>
          <cell r="J257" t="str">
            <v/>
          </cell>
          <cell r="K257" t="str">
            <v/>
          </cell>
          <cell r="L257"/>
          <cell r="M257"/>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A257">
            <v>0</v>
          </cell>
          <cell r="CB257">
            <v>0</v>
          </cell>
          <cell r="CC257">
            <v>0</v>
          </cell>
          <cell r="CD257">
            <v>0</v>
          </cell>
          <cell r="CE257">
            <v>0</v>
          </cell>
          <cell r="CF257">
            <v>0</v>
          </cell>
          <cell r="CG257">
            <v>0</v>
          </cell>
          <cell r="CH257">
            <v>0</v>
          </cell>
          <cell r="CI257">
            <v>0</v>
          </cell>
          <cell r="CJ257">
            <v>0</v>
          </cell>
          <cell r="CK257">
            <v>0</v>
          </cell>
          <cell r="CL257">
            <v>0</v>
          </cell>
          <cell r="CM257">
            <v>0</v>
          </cell>
          <cell r="CN257">
            <v>0</v>
          </cell>
          <cell r="CO257">
            <v>0</v>
          </cell>
          <cell r="CP257">
            <v>0</v>
          </cell>
          <cell r="CQ257">
            <v>0</v>
          </cell>
          <cell r="CR257">
            <v>0</v>
          </cell>
          <cell r="CS257">
            <v>0</v>
          </cell>
          <cell r="CT257">
            <v>0</v>
          </cell>
          <cell r="CU257">
            <v>0</v>
          </cell>
          <cell r="CV257">
            <v>0</v>
          </cell>
          <cell r="CW257">
            <v>0</v>
          </cell>
          <cell r="CX257">
            <v>0</v>
          </cell>
          <cell r="CY257">
            <v>0</v>
          </cell>
          <cell r="CZ257">
            <v>0</v>
          </cell>
          <cell r="DA257">
            <v>0</v>
          </cell>
          <cell r="DB257">
            <v>0</v>
          </cell>
          <cell r="DC257">
            <v>0</v>
          </cell>
          <cell r="DD257">
            <v>0</v>
          </cell>
          <cell r="DE257">
            <v>0</v>
          </cell>
          <cell r="DF257">
            <v>0</v>
          </cell>
          <cell r="DG257">
            <v>0</v>
          </cell>
          <cell r="DH257">
            <v>0</v>
          </cell>
          <cell r="DI257">
            <v>0</v>
          </cell>
          <cell r="DJ257">
            <v>0</v>
          </cell>
          <cell r="DK257">
            <v>0</v>
          </cell>
          <cell r="DL257">
            <v>0</v>
          </cell>
          <cell r="DM257">
            <v>0</v>
          </cell>
          <cell r="DN257">
            <v>0</v>
          </cell>
          <cell r="DO257">
            <v>0</v>
          </cell>
          <cell r="DP257">
            <v>0</v>
          </cell>
          <cell r="DQ257">
            <v>0</v>
          </cell>
          <cell r="DR257">
            <v>0</v>
          </cell>
          <cell r="DS257"/>
          <cell r="DT257"/>
          <cell r="DU257">
            <v>0</v>
          </cell>
          <cell r="DV257" t="str">
            <v/>
          </cell>
          <cell r="DW257" t="str">
            <v/>
          </cell>
          <cell r="DX257">
            <v>0</v>
          </cell>
          <cell r="DY257">
            <v>0</v>
          </cell>
          <cell r="DZ257">
            <v>0</v>
          </cell>
          <cell r="EA257">
            <v>0</v>
          </cell>
          <cell r="EB257">
            <v>0</v>
          </cell>
          <cell r="EC257">
            <v>0</v>
          </cell>
          <cell r="ED257">
            <v>0</v>
          </cell>
          <cell r="EE257">
            <v>0</v>
          </cell>
          <cell r="EF257">
            <v>0</v>
          </cell>
          <cell r="EG257">
            <v>0</v>
          </cell>
          <cell r="EH257">
            <v>0</v>
          </cell>
          <cell r="EI257">
            <v>0</v>
          </cell>
          <cell r="EJ257">
            <v>0</v>
          </cell>
          <cell r="EK257">
            <v>0</v>
          </cell>
          <cell r="EL257">
            <v>0</v>
          </cell>
          <cell r="EM257">
            <v>0</v>
          </cell>
          <cell r="EN257">
            <v>0</v>
          </cell>
          <cell r="EO257">
            <v>0</v>
          </cell>
          <cell r="EP257">
            <v>0</v>
          </cell>
          <cell r="EQ257">
            <v>0</v>
          </cell>
          <cell r="ER257">
            <v>0</v>
          </cell>
          <cell r="ES257">
            <v>0</v>
          </cell>
          <cell r="ET257">
            <v>0</v>
          </cell>
          <cell r="EU257">
            <v>0</v>
          </cell>
          <cell r="EV257">
            <v>0</v>
          </cell>
          <cell r="EW257">
            <v>0</v>
          </cell>
          <cell r="EX257">
            <v>0</v>
          </cell>
          <cell r="EY257">
            <v>0</v>
          </cell>
          <cell r="EZ257">
            <v>0</v>
          </cell>
          <cell r="FA257">
            <v>0</v>
          </cell>
          <cell r="FB257">
            <v>0</v>
          </cell>
          <cell r="FC257"/>
          <cell r="FD257">
            <v>0</v>
          </cell>
          <cell r="FE257">
            <v>0</v>
          </cell>
          <cell r="FF257">
            <v>0</v>
          </cell>
          <cell r="FG257">
            <v>0</v>
          </cell>
          <cell r="FH257">
            <v>0</v>
          </cell>
          <cell r="FI257">
            <v>0</v>
          </cell>
          <cell r="FJ257">
            <v>0</v>
          </cell>
          <cell r="FK257">
            <v>0</v>
          </cell>
          <cell r="FL257">
            <v>0</v>
          </cell>
          <cell r="FM257">
            <v>0</v>
          </cell>
          <cell r="FN257">
            <v>0</v>
          </cell>
          <cell r="FO257"/>
          <cell r="FP257"/>
          <cell r="FQ257"/>
          <cell r="FR257">
            <v>0</v>
          </cell>
          <cell r="FS257">
            <v>0</v>
          </cell>
          <cell r="FT257">
            <v>0</v>
          </cell>
          <cell r="FU257">
            <v>0</v>
          </cell>
          <cell r="FV257">
            <v>0</v>
          </cell>
          <cell r="FW257">
            <v>0</v>
          </cell>
          <cell r="FX257">
            <v>0</v>
          </cell>
          <cell r="FY257">
            <v>0</v>
          </cell>
          <cell r="FZ257">
            <v>0</v>
          </cell>
          <cell r="GA257" t="str">
            <v/>
          </cell>
          <cell r="GB257">
            <v>0</v>
          </cell>
          <cell r="GC257" t="str">
            <v>CHECK - SHORT YEAR</v>
          </cell>
          <cell r="GD257"/>
          <cell r="GE257"/>
          <cell r="GF257">
            <v>0</v>
          </cell>
          <cell r="GG257">
            <v>0</v>
          </cell>
          <cell r="GH257">
            <v>0</v>
          </cell>
          <cell r="GI257"/>
          <cell r="GJ257">
            <v>0</v>
          </cell>
          <cell r="GK257">
            <v>0</v>
          </cell>
          <cell r="GL257">
            <v>0</v>
          </cell>
          <cell r="GM257">
            <v>0</v>
          </cell>
          <cell r="GN257">
            <v>0</v>
          </cell>
          <cell r="GO257">
            <v>0</v>
          </cell>
          <cell r="GP257">
            <v>0</v>
          </cell>
          <cell r="GQ257">
            <v>0</v>
          </cell>
          <cell r="GR257">
            <v>0</v>
          </cell>
          <cell r="GS257">
            <v>0</v>
          </cell>
          <cell r="GT257"/>
          <cell r="GU257">
            <v>0</v>
          </cell>
          <cell r="GV257">
            <v>0</v>
          </cell>
        </row>
        <row r="258">
          <cell r="D258" t="str">
            <v/>
          </cell>
          <cell r="E258" t="str">
            <v/>
          </cell>
          <cell r="F258" t="str">
            <v/>
          </cell>
          <cell r="G258" t="str">
            <v/>
          </cell>
          <cell r="H258" t="str">
            <v/>
          </cell>
          <cell r="I258" t="str">
            <v/>
          </cell>
          <cell r="J258" t="str">
            <v/>
          </cell>
          <cell r="K258" t="str">
            <v/>
          </cell>
          <cell r="L258"/>
          <cell r="M258"/>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0</v>
          </cell>
          <cell r="BO258">
            <v>0</v>
          </cell>
          <cell r="BP258">
            <v>0</v>
          </cell>
          <cell r="BQ258">
            <v>0</v>
          </cell>
          <cell r="BR258">
            <v>0</v>
          </cell>
          <cell r="BS258">
            <v>0</v>
          </cell>
          <cell r="BT258">
            <v>0</v>
          </cell>
          <cell r="BU258">
            <v>0</v>
          </cell>
          <cell r="BV258">
            <v>0</v>
          </cell>
          <cell r="BW258">
            <v>0</v>
          </cell>
          <cell r="BX258">
            <v>0</v>
          </cell>
          <cell r="BY258">
            <v>0</v>
          </cell>
          <cell r="BZ258">
            <v>0</v>
          </cell>
          <cell r="CA258">
            <v>0</v>
          </cell>
          <cell r="CB258">
            <v>0</v>
          </cell>
          <cell r="CC258">
            <v>0</v>
          </cell>
          <cell r="CD258">
            <v>0</v>
          </cell>
          <cell r="CE258">
            <v>0</v>
          </cell>
          <cell r="CF258">
            <v>0</v>
          </cell>
          <cell r="CG258">
            <v>0</v>
          </cell>
          <cell r="CH258">
            <v>0</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v>
          </cell>
          <cell r="CW258">
            <v>0</v>
          </cell>
          <cell r="CX258">
            <v>0</v>
          </cell>
          <cell r="CY258">
            <v>0</v>
          </cell>
          <cell r="CZ258">
            <v>0</v>
          </cell>
          <cell r="DA258">
            <v>0</v>
          </cell>
          <cell r="DB258">
            <v>0</v>
          </cell>
          <cell r="DC258">
            <v>0</v>
          </cell>
          <cell r="DD258">
            <v>0</v>
          </cell>
          <cell r="DE258">
            <v>0</v>
          </cell>
          <cell r="DF258">
            <v>0</v>
          </cell>
          <cell r="DG258">
            <v>0</v>
          </cell>
          <cell r="DH258">
            <v>0</v>
          </cell>
          <cell r="DI258">
            <v>0</v>
          </cell>
          <cell r="DJ258">
            <v>0</v>
          </cell>
          <cell r="DK258">
            <v>0</v>
          </cell>
          <cell r="DL258">
            <v>0</v>
          </cell>
          <cell r="DM258">
            <v>0</v>
          </cell>
          <cell r="DN258">
            <v>0</v>
          </cell>
          <cell r="DO258">
            <v>0</v>
          </cell>
          <cell r="DP258">
            <v>0</v>
          </cell>
          <cell r="DQ258">
            <v>0</v>
          </cell>
          <cell r="DR258">
            <v>0</v>
          </cell>
          <cell r="DS258"/>
          <cell r="DT258"/>
          <cell r="DU258">
            <v>0</v>
          </cell>
          <cell r="DV258" t="str">
            <v/>
          </cell>
          <cell r="DW258" t="str">
            <v/>
          </cell>
          <cell r="DX258">
            <v>0</v>
          </cell>
          <cell r="DY258">
            <v>0</v>
          </cell>
          <cell r="DZ258">
            <v>0</v>
          </cell>
          <cell r="EA258">
            <v>0</v>
          </cell>
          <cell r="EB258">
            <v>0</v>
          </cell>
          <cell r="EC258">
            <v>0</v>
          </cell>
          <cell r="ED258">
            <v>0</v>
          </cell>
          <cell r="EE258">
            <v>0</v>
          </cell>
          <cell r="EF258">
            <v>0</v>
          </cell>
          <cell r="EG258">
            <v>0</v>
          </cell>
          <cell r="EH258">
            <v>0</v>
          </cell>
          <cell r="EI258">
            <v>0</v>
          </cell>
          <cell r="EJ258">
            <v>0</v>
          </cell>
          <cell r="EK258">
            <v>0</v>
          </cell>
          <cell r="EL258">
            <v>0</v>
          </cell>
          <cell r="EM258">
            <v>0</v>
          </cell>
          <cell r="EN258">
            <v>0</v>
          </cell>
          <cell r="EO258">
            <v>0</v>
          </cell>
          <cell r="EP258">
            <v>0</v>
          </cell>
          <cell r="EQ258">
            <v>0</v>
          </cell>
          <cell r="ER258">
            <v>0</v>
          </cell>
          <cell r="ES258">
            <v>0</v>
          </cell>
          <cell r="ET258">
            <v>0</v>
          </cell>
          <cell r="EU258">
            <v>0</v>
          </cell>
          <cell r="EV258">
            <v>0</v>
          </cell>
          <cell r="EW258">
            <v>0</v>
          </cell>
          <cell r="EX258">
            <v>0</v>
          </cell>
          <cell r="EY258">
            <v>0</v>
          </cell>
          <cell r="EZ258">
            <v>0</v>
          </cell>
          <cell r="FA258">
            <v>0</v>
          </cell>
          <cell r="FB258">
            <v>0</v>
          </cell>
          <cell r="FC258"/>
          <cell r="FD258">
            <v>0</v>
          </cell>
          <cell r="FE258">
            <v>0</v>
          </cell>
          <cell r="FF258">
            <v>0</v>
          </cell>
          <cell r="FG258">
            <v>0</v>
          </cell>
          <cell r="FH258">
            <v>0</v>
          </cell>
          <cell r="FI258">
            <v>0</v>
          </cell>
          <cell r="FJ258">
            <v>0</v>
          </cell>
          <cell r="FK258">
            <v>0</v>
          </cell>
          <cell r="FL258">
            <v>0</v>
          </cell>
          <cell r="FM258">
            <v>0</v>
          </cell>
          <cell r="FN258">
            <v>0</v>
          </cell>
          <cell r="FO258"/>
          <cell r="FP258"/>
          <cell r="FQ258"/>
          <cell r="FR258">
            <v>0</v>
          </cell>
          <cell r="FS258">
            <v>0</v>
          </cell>
          <cell r="FT258">
            <v>0</v>
          </cell>
          <cell r="FU258">
            <v>0</v>
          </cell>
          <cell r="FV258">
            <v>0</v>
          </cell>
          <cell r="FW258">
            <v>0</v>
          </cell>
          <cell r="FX258">
            <v>0</v>
          </cell>
          <cell r="FY258">
            <v>0</v>
          </cell>
          <cell r="FZ258">
            <v>0</v>
          </cell>
          <cell r="GA258" t="str">
            <v/>
          </cell>
          <cell r="GB258">
            <v>0</v>
          </cell>
          <cell r="GC258" t="str">
            <v>CHECK - SHORT YEAR</v>
          </cell>
          <cell r="GD258"/>
          <cell r="GE258"/>
          <cell r="GF258">
            <v>0</v>
          </cell>
          <cell r="GG258">
            <v>0</v>
          </cell>
          <cell r="GH258">
            <v>0</v>
          </cell>
          <cell r="GI258"/>
          <cell r="GJ258">
            <v>0</v>
          </cell>
          <cell r="GK258">
            <v>0</v>
          </cell>
          <cell r="GL258">
            <v>0</v>
          </cell>
          <cell r="GM258">
            <v>0</v>
          </cell>
          <cell r="GN258">
            <v>0</v>
          </cell>
          <cell r="GO258">
            <v>0</v>
          </cell>
          <cell r="GP258">
            <v>0</v>
          </cell>
          <cell r="GQ258">
            <v>0</v>
          </cell>
          <cell r="GR258">
            <v>0</v>
          </cell>
          <cell r="GS258">
            <v>0</v>
          </cell>
          <cell r="GT258"/>
          <cell r="GU258">
            <v>0</v>
          </cell>
          <cell r="GV258">
            <v>0</v>
          </cell>
        </row>
        <row r="259">
          <cell r="D259" t="str">
            <v/>
          </cell>
          <cell r="E259" t="str">
            <v/>
          </cell>
          <cell r="F259" t="str">
            <v/>
          </cell>
          <cell r="G259" t="str">
            <v/>
          </cell>
          <cell r="H259" t="str">
            <v/>
          </cell>
          <cell r="I259" t="str">
            <v/>
          </cell>
          <cell r="J259" t="str">
            <v/>
          </cell>
          <cell r="K259" t="str">
            <v/>
          </cell>
          <cell r="L259"/>
          <cell r="M259"/>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A259">
            <v>0</v>
          </cell>
          <cell r="CB259">
            <v>0</v>
          </cell>
          <cell r="CC259">
            <v>0</v>
          </cell>
          <cell r="CD259">
            <v>0</v>
          </cell>
          <cell r="CE259">
            <v>0</v>
          </cell>
          <cell r="CF259">
            <v>0</v>
          </cell>
          <cell r="CG259">
            <v>0</v>
          </cell>
          <cell r="CH259">
            <v>0</v>
          </cell>
          <cell r="CI259">
            <v>0</v>
          </cell>
          <cell r="CJ259">
            <v>0</v>
          </cell>
          <cell r="CK259">
            <v>0</v>
          </cell>
          <cell r="CL259">
            <v>0</v>
          </cell>
          <cell r="CM259">
            <v>0</v>
          </cell>
          <cell r="CN259">
            <v>0</v>
          </cell>
          <cell r="CO259">
            <v>0</v>
          </cell>
          <cell r="CP259">
            <v>0</v>
          </cell>
          <cell r="CQ259">
            <v>0</v>
          </cell>
          <cell r="CR259">
            <v>0</v>
          </cell>
          <cell r="CS259">
            <v>0</v>
          </cell>
          <cell r="CT259">
            <v>0</v>
          </cell>
          <cell r="CU259">
            <v>0</v>
          </cell>
          <cell r="CV259">
            <v>0</v>
          </cell>
          <cell r="CW259">
            <v>0</v>
          </cell>
          <cell r="CX259">
            <v>0</v>
          </cell>
          <cell r="CY259">
            <v>0</v>
          </cell>
          <cell r="CZ259">
            <v>0</v>
          </cell>
          <cell r="DA259">
            <v>0</v>
          </cell>
          <cell r="DB259">
            <v>0</v>
          </cell>
          <cell r="DC259">
            <v>0</v>
          </cell>
          <cell r="DD259">
            <v>0</v>
          </cell>
          <cell r="DE259">
            <v>0</v>
          </cell>
          <cell r="DF259">
            <v>0</v>
          </cell>
          <cell r="DG259">
            <v>0</v>
          </cell>
          <cell r="DH259">
            <v>0</v>
          </cell>
          <cell r="DI259">
            <v>0</v>
          </cell>
          <cell r="DJ259">
            <v>0</v>
          </cell>
          <cell r="DK259">
            <v>0</v>
          </cell>
          <cell r="DL259">
            <v>0</v>
          </cell>
          <cell r="DM259">
            <v>0</v>
          </cell>
          <cell r="DN259">
            <v>0</v>
          </cell>
          <cell r="DO259">
            <v>0</v>
          </cell>
          <cell r="DP259">
            <v>0</v>
          </cell>
          <cell r="DQ259">
            <v>0</v>
          </cell>
          <cell r="DR259">
            <v>0</v>
          </cell>
          <cell r="DS259"/>
          <cell r="DT259"/>
          <cell r="DU259">
            <v>0</v>
          </cell>
          <cell r="DV259" t="str">
            <v/>
          </cell>
          <cell r="DW259" t="str">
            <v/>
          </cell>
          <cell r="DX259">
            <v>0</v>
          </cell>
          <cell r="DY259">
            <v>0</v>
          </cell>
          <cell r="DZ259">
            <v>0</v>
          </cell>
          <cell r="EA259">
            <v>0</v>
          </cell>
          <cell r="EB259">
            <v>0</v>
          </cell>
          <cell r="EC259">
            <v>0</v>
          </cell>
          <cell r="ED259">
            <v>0</v>
          </cell>
          <cell r="EE259">
            <v>0</v>
          </cell>
          <cell r="EF259">
            <v>0</v>
          </cell>
          <cell r="EG259">
            <v>0</v>
          </cell>
          <cell r="EH259">
            <v>0</v>
          </cell>
          <cell r="EI259">
            <v>0</v>
          </cell>
          <cell r="EJ259">
            <v>0</v>
          </cell>
          <cell r="EK259">
            <v>0</v>
          </cell>
          <cell r="EL259">
            <v>0</v>
          </cell>
          <cell r="EM259">
            <v>0</v>
          </cell>
          <cell r="EN259">
            <v>0</v>
          </cell>
          <cell r="EO259">
            <v>0</v>
          </cell>
          <cell r="EP259">
            <v>0</v>
          </cell>
          <cell r="EQ259">
            <v>0</v>
          </cell>
          <cell r="ER259">
            <v>0</v>
          </cell>
          <cell r="ES259">
            <v>0</v>
          </cell>
          <cell r="ET259">
            <v>0</v>
          </cell>
          <cell r="EU259">
            <v>0</v>
          </cell>
          <cell r="EV259">
            <v>0</v>
          </cell>
          <cell r="EW259">
            <v>0</v>
          </cell>
          <cell r="EX259">
            <v>0</v>
          </cell>
          <cell r="EY259">
            <v>0</v>
          </cell>
          <cell r="EZ259">
            <v>0</v>
          </cell>
          <cell r="FA259">
            <v>0</v>
          </cell>
          <cell r="FB259">
            <v>0</v>
          </cell>
          <cell r="FC259"/>
          <cell r="FD259">
            <v>0</v>
          </cell>
          <cell r="FE259">
            <v>0</v>
          </cell>
          <cell r="FF259">
            <v>0</v>
          </cell>
          <cell r="FG259">
            <v>0</v>
          </cell>
          <cell r="FH259">
            <v>0</v>
          </cell>
          <cell r="FI259">
            <v>0</v>
          </cell>
          <cell r="FJ259">
            <v>0</v>
          </cell>
          <cell r="FK259">
            <v>0</v>
          </cell>
          <cell r="FL259">
            <v>0</v>
          </cell>
          <cell r="FM259">
            <v>0</v>
          </cell>
          <cell r="FN259">
            <v>0</v>
          </cell>
          <cell r="FO259"/>
          <cell r="FP259"/>
          <cell r="FQ259"/>
          <cell r="FR259">
            <v>0</v>
          </cell>
          <cell r="FS259">
            <v>0</v>
          </cell>
          <cell r="FT259">
            <v>0</v>
          </cell>
          <cell r="FU259">
            <v>0</v>
          </cell>
          <cell r="FV259">
            <v>0</v>
          </cell>
          <cell r="FW259">
            <v>0</v>
          </cell>
          <cell r="FX259">
            <v>0</v>
          </cell>
          <cell r="FY259">
            <v>0</v>
          </cell>
          <cell r="FZ259">
            <v>0</v>
          </cell>
          <cell r="GA259" t="str">
            <v/>
          </cell>
          <cell r="GB259">
            <v>0</v>
          </cell>
          <cell r="GC259" t="str">
            <v>CHECK - SHORT YEAR</v>
          </cell>
          <cell r="GD259"/>
          <cell r="GE259"/>
          <cell r="GF259">
            <v>0</v>
          </cell>
          <cell r="GG259">
            <v>0</v>
          </cell>
          <cell r="GH259">
            <v>0</v>
          </cell>
          <cell r="GI259"/>
          <cell r="GJ259">
            <v>0</v>
          </cell>
          <cell r="GK259">
            <v>0</v>
          </cell>
          <cell r="GL259">
            <v>0</v>
          </cell>
          <cell r="GM259">
            <v>0</v>
          </cell>
          <cell r="GN259">
            <v>0</v>
          </cell>
          <cell r="GO259">
            <v>0</v>
          </cell>
          <cell r="GP259">
            <v>0</v>
          </cell>
          <cell r="GQ259">
            <v>0</v>
          </cell>
          <cell r="GR259">
            <v>0</v>
          </cell>
          <cell r="GS259">
            <v>0</v>
          </cell>
          <cell r="GT259"/>
          <cell r="GU259">
            <v>0</v>
          </cell>
          <cell r="GV259">
            <v>0</v>
          </cell>
        </row>
        <row r="260">
          <cell r="D260" t="str">
            <v/>
          </cell>
          <cell r="E260" t="str">
            <v/>
          </cell>
          <cell r="F260" t="str">
            <v/>
          </cell>
          <cell r="G260" t="str">
            <v/>
          </cell>
          <cell r="H260" t="str">
            <v/>
          </cell>
          <cell r="I260" t="str">
            <v/>
          </cell>
          <cell r="J260" t="str">
            <v/>
          </cell>
          <cell r="K260" t="str">
            <v/>
          </cell>
          <cell r="L260"/>
          <cell r="M260"/>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X260">
            <v>0</v>
          </cell>
          <cell r="BY260">
            <v>0</v>
          </cell>
          <cell r="BZ260">
            <v>0</v>
          </cell>
          <cell r="CA260">
            <v>0</v>
          </cell>
          <cell r="CB260">
            <v>0</v>
          </cell>
          <cell r="CC260">
            <v>0</v>
          </cell>
          <cell r="CD260">
            <v>0</v>
          </cell>
          <cell r="CE260">
            <v>0</v>
          </cell>
          <cell r="CF260">
            <v>0</v>
          </cell>
          <cell r="CG260">
            <v>0</v>
          </cell>
          <cell r="CH260">
            <v>0</v>
          </cell>
          <cell r="CI260">
            <v>0</v>
          </cell>
          <cell r="CJ260">
            <v>0</v>
          </cell>
          <cell r="CK260">
            <v>0</v>
          </cell>
          <cell r="CL260">
            <v>0</v>
          </cell>
          <cell r="CM260">
            <v>0</v>
          </cell>
          <cell r="CN260">
            <v>0</v>
          </cell>
          <cell r="CO260">
            <v>0</v>
          </cell>
          <cell r="CP260">
            <v>0</v>
          </cell>
          <cell r="CQ260">
            <v>0</v>
          </cell>
          <cell r="CR260">
            <v>0</v>
          </cell>
          <cell r="CS260">
            <v>0</v>
          </cell>
          <cell r="CT260">
            <v>0</v>
          </cell>
          <cell r="CU260">
            <v>0</v>
          </cell>
          <cell r="CV260">
            <v>0</v>
          </cell>
          <cell r="CW260">
            <v>0</v>
          </cell>
          <cell r="CX260">
            <v>0</v>
          </cell>
          <cell r="CY260">
            <v>0</v>
          </cell>
          <cell r="CZ260">
            <v>0</v>
          </cell>
          <cell r="DA260">
            <v>0</v>
          </cell>
          <cell r="DB260">
            <v>0</v>
          </cell>
          <cell r="DC260">
            <v>0</v>
          </cell>
          <cell r="DD260">
            <v>0</v>
          </cell>
          <cell r="DE260">
            <v>0</v>
          </cell>
          <cell r="DF260">
            <v>0</v>
          </cell>
          <cell r="DG260">
            <v>0</v>
          </cell>
          <cell r="DH260">
            <v>0</v>
          </cell>
          <cell r="DI260">
            <v>0</v>
          </cell>
          <cell r="DJ260">
            <v>0</v>
          </cell>
          <cell r="DK260">
            <v>0</v>
          </cell>
          <cell r="DL260">
            <v>0</v>
          </cell>
          <cell r="DM260">
            <v>0</v>
          </cell>
          <cell r="DN260">
            <v>0</v>
          </cell>
          <cell r="DO260">
            <v>0</v>
          </cell>
          <cell r="DP260">
            <v>0</v>
          </cell>
          <cell r="DQ260">
            <v>0</v>
          </cell>
          <cell r="DR260">
            <v>0</v>
          </cell>
          <cell r="DS260"/>
          <cell r="DT260"/>
          <cell r="DU260">
            <v>0</v>
          </cell>
          <cell r="DV260" t="str">
            <v/>
          </cell>
          <cell r="DW260" t="str">
            <v/>
          </cell>
          <cell r="DX260">
            <v>0</v>
          </cell>
          <cell r="DY260">
            <v>0</v>
          </cell>
          <cell r="DZ260">
            <v>0</v>
          </cell>
          <cell r="EA260">
            <v>0</v>
          </cell>
          <cell r="EB260">
            <v>0</v>
          </cell>
          <cell r="EC260">
            <v>0</v>
          </cell>
          <cell r="ED260">
            <v>0</v>
          </cell>
          <cell r="EE260">
            <v>0</v>
          </cell>
          <cell r="EF260">
            <v>0</v>
          </cell>
          <cell r="EG260">
            <v>0</v>
          </cell>
          <cell r="EH260">
            <v>0</v>
          </cell>
          <cell r="EI260">
            <v>0</v>
          </cell>
          <cell r="EJ260">
            <v>0</v>
          </cell>
          <cell r="EK260">
            <v>0</v>
          </cell>
          <cell r="EL260">
            <v>0</v>
          </cell>
          <cell r="EM260">
            <v>0</v>
          </cell>
          <cell r="EN260">
            <v>0</v>
          </cell>
          <cell r="EO260">
            <v>0</v>
          </cell>
          <cell r="EP260">
            <v>0</v>
          </cell>
          <cell r="EQ260">
            <v>0</v>
          </cell>
          <cell r="ER260">
            <v>0</v>
          </cell>
          <cell r="ES260">
            <v>0</v>
          </cell>
          <cell r="ET260">
            <v>0</v>
          </cell>
          <cell r="EU260">
            <v>0</v>
          </cell>
          <cell r="EV260">
            <v>0</v>
          </cell>
          <cell r="EW260">
            <v>0</v>
          </cell>
          <cell r="EX260">
            <v>0</v>
          </cell>
          <cell r="EY260">
            <v>0</v>
          </cell>
          <cell r="EZ260">
            <v>0</v>
          </cell>
          <cell r="FA260">
            <v>0</v>
          </cell>
          <cell r="FB260">
            <v>0</v>
          </cell>
          <cell r="FC260"/>
          <cell r="FD260">
            <v>0</v>
          </cell>
          <cell r="FE260">
            <v>0</v>
          </cell>
          <cell r="FF260">
            <v>0</v>
          </cell>
          <cell r="FG260">
            <v>0</v>
          </cell>
          <cell r="FH260">
            <v>0</v>
          </cell>
          <cell r="FI260">
            <v>0</v>
          </cell>
          <cell r="FJ260">
            <v>0</v>
          </cell>
          <cell r="FK260">
            <v>0</v>
          </cell>
          <cell r="FL260">
            <v>0</v>
          </cell>
          <cell r="FM260">
            <v>0</v>
          </cell>
          <cell r="FN260">
            <v>0</v>
          </cell>
          <cell r="FO260"/>
          <cell r="FP260"/>
          <cell r="FQ260"/>
          <cell r="FR260">
            <v>0</v>
          </cell>
          <cell r="FS260">
            <v>0</v>
          </cell>
          <cell r="FT260">
            <v>0</v>
          </cell>
          <cell r="FU260">
            <v>0</v>
          </cell>
          <cell r="FV260">
            <v>0</v>
          </cell>
          <cell r="FW260">
            <v>0</v>
          </cell>
          <cell r="FX260">
            <v>0</v>
          </cell>
          <cell r="FY260">
            <v>0</v>
          </cell>
          <cell r="FZ260">
            <v>0</v>
          </cell>
          <cell r="GA260" t="str">
            <v/>
          </cell>
          <cell r="GB260">
            <v>0</v>
          </cell>
          <cell r="GC260" t="str">
            <v>CHECK - SHORT YEAR</v>
          </cell>
          <cell r="GD260"/>
          <cell r="GE260"/>
          <cell r="GF260">
            <v>0</v>
          </cell>
          <cell r="GG260">
            <v>0</v>
          </cell>
          <cell r="GH260">
            <v>0</v>
          </cell>
          <cell r="GI260"/>
          <cell r="GJ260">
            <v>0</v>
          </cell>
          <cell r="GK260">
            <v>0</v>
          </cell>
          <cell r="GL260">
            <v>0</v>
          </cell>
          <cell r="GM260">
            <v>0</v>
          </cell>
          <cell r="GN260">
            <v>0</v>
          </cell>
          <cell r="GO260">
            <v>0</v>
          </cell>
          <cell r="GP260">
            <v>0</v>
          </cell>
          <cell r="GQ260">
            <v>0</v>
          </cell>
          <cell r="GR260">
            <v>0</v>
          </cell>
          <cell r="GS260">
            <v>0</v>
          </cell>
          <cell r="GT260"/>
          <cell r="GU260">
            <v>0</v>
          </cell>
          <cell r="GV260">
            <v>0</v>
          </cell>
        </row>
        <row r="261">
          <cell r="D261" t="str">
            <v/>
          </cell>
          <cell r="E261" t="str">
            <v/>
          </cell>
          <cell r="F261" t="str">
            <v/>
          </cell>
          <cell r="G261" t="str">
            <v/>
          </cell>
          <cell r="H261" t="str">
            <v/>
          </cell>
          <cell r="I261" t="str">
            <v/>
          </cell>
          <cell r="J261" t="str">
            <v/>
          </cell>
          <cell r="K261" t="str">
            <v/>
          </cell>
          <cell r="L261"/>
          <cell r="M261"/>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A261">
            <v>0</v>
          </cell>
          <cell r="CB261">
            <v>0</v>
          </cell>
          <cell r="CC261">
            <v>0</v>
          </cell>
          <cell r="CD261">
            <v>0</v>
          </cell>
          <cell r="CE261">
            <v>0</v>
          </cell>
          <cell r="CF261">
            <v>0</v>
          </cell>
          <cell r="CG261">
            <v>0</v>
          </cell>
          <cell r="CH261">
            <v>0</v>
          </cell>
          <cell r="CI261">
            <v>0</v>
          </cell>
          <cell r="CJ261">
            <v>0</v>
          </cell>
          <cell r="CK261">
            <v>0</v>
          </cell>
          <cell r="CL261">
            <v>0</v>
          </cell>
          <cell r="CM261">
            <v>0</v>
          </cell>
          <cell r="CN261">
            <v>0</v>
          </cell>
          <cell r="CO261">
            <v>0</v>
          </cell>
          <cell r="CP261">
            <v>0</v>
          </cell>
          <cell r="CQ261">
            <v>0</v>
          </cell>
          <cell r="CR261">
            <v>0</v>
          </cell>
          <cell r="CS261">
            <v>0</v>
          </cell>
          <cell r="CT261">
            <v>0</v>
          </cell>
          <cell r="CU261">
            <v>0</v>
          </cell>
          <cell r="CV261">
            <v>0</v>
          </cell>
          <cell r="CW261">
            <v>0</v>
          </cell>
          <cell r="CX261">
            <v>0</v>
          </cell>
          <cell r="CY261">
            <v>0</v>
          </cell>
          <cell r="CZ261">
            <v>0</v>
          </cell>
          <cell r="DA261">
            <v>0</v>
          </cell>
          <cell r="DB261">
            <v>0</v>
          </cell>
          <cell r="DC261">
            <v>0</v>
          </cell>
          <cell r="DD261">
            <v>0</v>
          </cell>
          <cell r="DE261">
            <v>0</v>
          </cell>
          <cell r="DF261">
            <v>0</v>
          </cell>
          <cell r="DG261">
            <v>0</v>
          </cell>
          <cell r="DH261">
            <v>0</v>
          </cell>
          <cell r="DI261">
            <v>0</v>
          </cell>
          <cell r="DJ261">
            <v>0</v>
          </cell>
          <cell r="DK261">
            <v>0</v>
          </cell>
          <cell r="DL261">
            <v>0</v>
          </cell>
          <cell r="DM261">
            <v>0</v>
          </cell>
          <cell r="DN261">
            <v>0</v>
          </cell>
          <cell r="DO261">
            <v>0</v>
          </cell>
          <cell r="DP261">
            <v>0</v>
          </cell>
          <cell r="DQ261">
            <v>0</v>
          </cell>
          <cell r="DR261">
            <v>0</v>
          </cell>
          <cell r="DS261"/>
          <cell r="DT261"/>
          <cell r="DU261">
            <v>0</v>
          </cell>
          <cell r="DV261" t="str">
            <v/>
          </cell>
          <cell r="DW261" t="str">
            <v/>
          </cell>
          <cell r="DX261">
            <v>0</v>
          </cell>
          <cell r="DY261">
            <v>0</v>
          </cell>
          <cell r="DZ261">
            <v>0</v>
          </cell>
          <cell r="EA261">
            <v>0</v>
          </cell>
          <cell r="EB261">
            <v>0</v>
          </cell>
          <cell r="EC261">
            <v>0</v>
          </cell>
          <cell r="ED261">
            <v>0</v>
          </cell>
          <cell r="EE261">
            <v>0</v>
          </cell>
          <cell r="EF261">
            <v>0</v>
          </cell>
          <cell r="EG261">
            <v>0</v>
          </cell>
          <cell r="EH261">
            <v>0</v>
          </cell>
          <cell r="EI261">
            <v>0</v>
          </cell>
          <cell r="EJ261">
            <v>0</v>
          </cell>
          <cell r="EK261">
            <v>0</v>
          </cell>
          <cell r="EL261">
            <v>0</v>
          </cell>
          <cell r="EM261">
            <v>0</v>
          </cell>
          <cell r="EN261">
            <v>0</v>
          </cell>
          <cell r="EO261">
            <v>0</v>
          </cell>
          <cell r="EP261">
            <v>0</v>
          </cell>
          <cell r="EQ261">
            <v>0</v>
          </cell>
          <cell r="ER261">
            <v>0</v>
          </cell>
          <cell r="ES261">
            <v>0</v>
          </cell>
          <cell r="ET261">
            <v>0</v>
          </cell>
          <cell r="EU261">
            <v>0</v>
          </cell>
          <cell r="EV261">
            <v>0</v>
          </cell>
          <cell r="EW261">
            <v>0</v>
          </cell>
          <cell r="EX261">
            <v>0</v>
          </cell>
          <cell r="EY261">
            <v>0</v>
          </cell>
          <cell r="EZ261">
            <v>0</v>
          </cell>
          <cell r="FA261">
            <v>0</v>
          </cell>
          <cell r="FB261">
            <v>0</v>
          </cell>
          <cell r="FC261"/>
          <cell r="FD261">
            <v>0</v>
          </cell>
          <cell r="FE261">
            <v>0</v>
          </cell>
          <cell r="FF261">
            <v>0</v>
          </cell>
          <cell r="FG261">
            <v>0</v>
          </cell>
          <cell r="FH261">
            <v>0</v>
          </cell>
          <cell r="FI261">
            <v>0</v>
          </cell>
          <cell r="FJ261">
            <v>0</v>
          </cell>
          <cell r="FK261">
            <v>0</v>
          </cell>
          <cell r="FL261">
            <v>0</v>
          </cell>
          <cell r="FM261">
            <v>0</v>
          </cell>
          <cell r="FN261">
            <v>0</v>
          </cell>
          <cell r="FO261"/>
          <cell r="FP261"/>
          <cell r="FQ261"/>
          <cell r="FR261">
            <v>0</v>
          </cell>
          <cell r="FS261">
            <v>0</v>
          </cell>
          <cell r="FT261">
            <v>0</v>
          </cell>
          <cell r="FU261">
            <v>0</v>
          </cell>
          <cell r="FV261">
            <v>0</v>
          </cell>
          <cell r="FW261">
            <v>0</v>
          </cell>
          <cell r="FX261">
            <v>0</v>
          </cell>
          <cell r="FY261">
            <v>0</v>
          </cell>
          <cell r="FZ261">
            <v>0</v>
          </cell>
          <cell r="GA261" t="str">
            <v/>
          </cell>
          <cell r="GB261">
            <v>0</v>
          </cell>
          <cell r="GC261" t="str">
            <v>CHECK - SHORT YEAR</v>
          </cell>
          <cell r="GD261"/>
          <cell r="GE261"/>
          <cell r="GF261">
            <v>0</v>
          </cell>
          <cell r="GG261">
            <v>0</v>
          </cell>
          <cell r="GH261">
            <v>0</v>
          </cell>
          <cell r="GI261"/>
          <cell r="GJ261">
            <v>0</v>
          </cell>
          <cell r="GK261">
            <v>0</v>
          </cell>
          <cell r="GL261">
            <v>0</v>
          </cell>
          <cell r="GM261">
            <v>0</v>
          </cell>
          <cell r="GN261">
            <v>0</v>
          </cell>
          <cell r="GO261">
            <v>0</v>
          </cell>
          <cell r="GP261">
            <v>0</v>
          </cell>
          <cell r="GQ261">
            <v>0</v>
          </cell>
          <cell r="GR261">
            <v>0</v>
          </cell>
          <cell r="GS261">
            <v>0</v>
          </cell>
          <cell r="GT261"/>
          <cell r="GU261">
            <v>0</v>
          </cell>
          <cell r="GV261">
            <v>0</v>
          </cell>
        </row>
        <row r="262">
          <cell r="D262" t="str">
            <v/>
          </cell>
          <cell r="E262" t="str">
            <v/>
          </cell>
          <cell r="F262" t="str">
            <v/>
          </cell>
          <cell r="G262" t="str">
            <v/>
          </cell>
          <cell r="H262" t="str">
            <v/>
          </cell>
          <cell r="I262" t="str">
            <v/>
          </cell>
          <cell r="J262" t="str">
            <v/>
          </cell>
          <cell r="K262" t="str">
            <v/>
          </cell>
          <cell r="L262"/>
          <cell r="M262"/>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0</v>
          </cell>
          <cell r="CE262">
            <v>0</v>
          </cell>
          <cell r="CF262">
            <v>0</v>
          </cell>
          <cell r="CG262">
            <v>0</v>
          </cell>
          <cell r="CH262">
            <v>0</v>
          </cell>
          <cell r="CI262">
            <v>0</v>
          </cell>
          <cell r="CJ262">
            <v>0</v>
          </cell>
          <cell r="CK262">
            <v>0</v>
          </cell>
          <cell r="CL262">
            <v>0</v>
          </cell>
          <cell r="CM262">
            <v>0</v>
          </cell>
          <cell r="CN262">
            <v>0</v>
          </cell>
          <cell r="CO262">
            <v>0</v>
          </cell>
          <cell r="CP262">
            <v>0</v>
          </cell>
          <cell r="CQ262">
            <v>0</v>
          </cell>
          <cell r="CR262">
            <v>0</v>
          </cell>
          <cell r="CS262">
            <v>0</v>
          </cell>
          <cell r="CT262">
            <v>0</v>
          </cell>
          <cell r="CU262">
            <v>0</v>
          </cell>
          <cell r="CV262">
            <v>0</v>
          </cell>
          <cell r="CW262">
            <v>0</v>
          </cell>
          <cell r="CX262">
            <v>0</v>
          </cell>
          <cell r="CY262">
            <v>0</v>
          </cell>
          <cell r="CZ262">
            <v>0</v>
          </cell>
          <cell r="DA262">
            <v>0</v>
          </cell>
          <cell r="DB262">
            <v>0</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v>0</v>
          </cell>
          <cell r="DR262">
            <v>0</v>
          </cell>
          <cell r="DS262"/>
          <cell r="DT262"/>
          <cell r="DU262">
            <v>0</v>
          </cell>
          <cell r="DV262" t="str">
            <v/>
          </cell>
          <cell r="DW262" t="str">
            <v/>
          </cell>
          <cell r="DX262">
            <v>0</v>
          </cell>
          <cell r="DY262">
            <v>0</v>
          </cell>
          <cell r="DZ262">
            <v>0</v>
          </cell>
          <cell r="EA262">
            <v>0</v>
          </cell>
          <cell r="EB262">
            <v>0</v>
          </cell>
          <cell r="EC262">
            <v>0</v>
          </cell>
          <cell r="ED262">
            <v>0</v>
          </cell>
          <cell r="EE262">
            <v>0</v>
          </cell>
          <cell r="EF262">
            <v>0</v>
          </cell>
          <cell r="EG262">
            <v>0</v>
          </cell>
          <cell r="EH262">
            <v>0</v>
          </cell>
          <cell r="EI262">
            <v>0</v>
          </cell>
          <cell r="EJ262">
            <v>0</v>
          </cell>
          <cell r="EK262">
            <v>0</v>
          </cell>
          <cell r="EL262">
            <v>0</v>
          </cell>
          <cell r="EM262">
            <v>0</v>
          </cell>
          <cell r="EN262">
            <v>0</v>
          </cell>
          <cell r="EO262">
            <v>0</v>
          </cell>
          <cell r="EP262">
            <v>0</v>
          </cell>
          <cell r="EQ262">
            <v>0</v>
          </cell>
          <cell r="ER262">
            <v>0</v>
          </cell>
          <cell r="ES262">
            <v>0</v>
          </cell>
          <cell r="ET262">
            <v>0</v>
          </cell>
          <cell r="EU262">
            <v>0</v>
          </cell>
          <cell r="EV262">
            <v>0</v>
          </cell>
          <cell r="EW262">
            <v>0</v>
          </cell>
          <cell r="EX262">
            <v>0</v>
          </cell>
          <cell r="EY262">
            <v>0</v>
          </cell>
          <cell r="EZ262">
            <v>0</v>
          </cell>
          <cell r="FA262">
            <v>0</v>
          </cell>
          <cell r="FB262">
            <v>0</v>
          </cell>
          <cell r="FC262"/>
          <cell r="FD262">
            <v>0</v>
          </cell>
          <cell r="FE262">
            <v>0</v>
          </cell>
          <cell r="FF262">
            <v>0</v>
          </cell>
          <cell r="FG262">
            <v>0</v>
          </cell>
          <cell r="FH262">
            <v>0</v>
          </cell>
          <cell r="FI262">
            <v>0</v>
          </cell>
          <cell r="FJ262">
            <v>0</v>
          </cell>
          <cell r="FK262">
            <v>0</v>
          </cell>
          <cell r="FL262">
            <v>0</v>
          </cell>
          <cell r="FM262">
            <v>0</v>
          </cell>
          <cell r="FN262">
            <v>0</v>
          </cell>
          <cell r="FO262"/>
          <cell r="FP262"/>
          <cell r="FQ262"/>
          <cell r="FR262">
            <v>0</v>
          </cell>
          <cell r="FS262">
            <v>0</v>
          </cell>
          <cell r="FT262">
            <v>0</v>
          </cell>
          <cell r="FU262">
            <v>0</v>
          </cell>
          <cell r="FV262">
            <v>0</v>
          </cell>
          <cell r="FW262">
            <v>0</v>
          </cell>
          <cell r="FX262">
            <v>0</v>
          </cell>
          <cell r="FY262">
            <v>0</v>
          </cell>
          <cell r="FZ262">
            <v>0</v>
          </cell>
          <cell r="GA262" t="str">
            <v/>
          </cell>
          <cell r="GB262">
            <v>0</v>
          </cell>
          <cell r="GC262" t="str">
            <v>CHECK - SHORT YEAR</v>
          </cell>
          <cell r="GD262"/>
          <cell r="GE262"/>
          <cell r="GF262">
            <v>0</v>
          </cell>
          <cell r="GG262">
            <v>0</v>
          </cell>
          <cell r="GH262">
            <v>0</v>
          </cell>
          <cell r="GI262"/>
          <cell r="GJ262">
            <v>0</v>
          </cell>
          <cell r="GK262">
            <v>0</v>
          </cell>
          <cell r="GL262">
            <v>0</v>
          </cell>
          <cell r="GM262">
            <v>0</v>
          </cell>
          <cell r="GN262">
            <v>0</v>
          </cell>
          <cell r="GO262">
            <v>0</v>
          </cell>
          <cell r="GP262">
            <v>0</v>
          </cell>
          <cell r="GQ262">
            <v>0</v>
          </cell>
          <cell r="GR262">
            <v>0</v>
          </cell>
          <cell r="GS262">
            <v>0</v>
          </cell>
          <cell r="GT262"/>
          <cell r="GU262">
            <v>0</v>
          </cell>
          <cell r="GV262">
            <v>0</v>
          </cell>
        </row>
        <row r="263">
          <cell r="D263" t="str">
            <v/>
          </cell>
          <cell r="E263" t="str">
            <v/>
          </cell>
          <cell r="F263" t="str">
            <v/>
          </cell>
          <cell r="G263" t="str">
            <v/>
          </cell>
          <cell r="H263" t="str">
            <v/>
          </cell>
          <cell r="I263" t="str">
            <v/>
          </cell>
          <cell r="J263" t="str">
            <v/>
          </cell>
          <cell r="K263" t="str">
            <v/>
          </cell>
          <cell r="L263"/>
          <cell r="M263"/>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D263">
            <v>0</v>
          </cell>
          <cell r="CE263">
            <v>0</v>
          </cell>
          <cell r="CF263">
            <v>0</v>
          </cell>
          <cell r="CG263">
            <v>0</v>
          </cell>
          <cell r="CH263">
            <v>0</v>
          </cell>
          <cell r="CI263">
            <v>0</v>
          </cell>
          <cell r="CJ263">
            <v>0</v>
          </cell>
          <cell r="CK263">
            <v>0</v>
          </cell>
          <cell r="CL263">
            <v>0</v>
          </cell>
          <cell r="CM263">
            <v>0</v>
          </cell>
          <cell r="CN263">
            <v>0</v>
          </cell>
          <cell r="CO263">
            <v>0</v>
          </cell>
          <cell r="CP263">
            <v>0</v>
          </cell>
          <cell r="CQ263">
            <v>0</v>
          </cell>
          <cell r="CR263">
            <v>0</v>
          </cell>
          <cell r="CS263">
            <v>0</v>
          </cell>
          <cell r="CT263">
            <v>0</v>
          </cell>
          <cell r="CU263">
            <v>0</v>
          </cell>
          <cell r="CV263">
            <v>0</v>
          </cell>
          <cell r="CW263">
            <v>0</v>
          </cell>
          <cell r="CX263">
            <v>0</v>
          </cell>
          <cell r="CY263">
            <v>0</v>
          </cell>
          <cell r="CZ263">
            <v>0</v>
          </cell>
          <cell r="DA263">
            <v>0</v>
          </cell>
          <cell r="DB263">
            <v>0</v>
          </cell>
          <cell r="DC263">
            <v>0</v>
          </cell>
          <cell r="DD263">
            <v>0</v>
          </cell>
          <cell r="DE263">
            <v>0</v>
          </cell>
          <cell r="DF263">
            <v>0</v>
          </cell>
          <cell r="DG263">
            <v>0</v>
          </cell>
          <cell r="DH263">
            <v>0</v>
          </cell>
          <cell r="DI263">
            <v>0</v>
          </cell>
          <cell r="DJ263">
            <v>0</v>
          </cell>
          <cell r="DK263">
            <v>0</v>
          </cell>
          <cell r="DL263">
            <v>0</v>
          </cell>
          <cell r="DM263">
            <v>0</v>
          </cell>
          <cell r="DN263">
            <v>0</v>
          </cell>
          <cell r="DO263">
            <v>0</v>
          </cell>
          <cell r="DP263">
            <v>0</v>
          </cell>
          <cell r="DQ263">
            <v>0</v>
          </cell>
          <cell r="DR263">
            <v>0</v>
          </cell>
          <cell r="DS263"/>
          <cell r="DT263"/>
          <cell r="DU263">
            <v>0</v>
          </cell>
          <cell r="DV263" t="str">
            <v/>
          </cell>
          <cell r="DW263" t="str">
            <v/>
          </cell>
          <cell r="DX263">
            <v>0</v>
          </cell>
          <cell r="DY263">
            <v>0</v>
          </cell>
          <cell r="DZ263">
            <v>0</v>
          </cell>
          <cell r="EA263">
            <v>0</v>
          </cell>
          <cell r="EB263">
            <v>0</v>
          </cell>
          <cell r="EC263">
            <v>0</v>
          </cell>
          <cell r="ED263">
            <v>0</v>
          </cell>
          <cell r="EE263">
            <v>0</v>
          </cell>
          <cell r="EF263">
            <v>0</v>
          </cell>
          <cell r="EG263">
            <v>0</v>
          </cell>
          <cell r="EH263">
            <v>0</v>
          </cell>
          <cell r="EI263">
            <v>0</v>
          </cell>
          <cell r="EJ263">
            <v>0</v>
          </cell>
          <cell r="EK263">
            <v>0</v>
          </cell>
          <cell r="EL263">
            <v>0</v>
          </cell>
          <cell r="EM263">
            <v>0</v>
          </cell>
          <cell r="EN263">
            <v>0</v>
          </cell>
          <cell r="EO263">
            <v>0</v>
          </cell>
          <cell r="EP263">
            <v>0</v>
          </cell>
          <cell r="EQ263">
            <v>0</v>
          </cell>
          <cell r="ER263">
            <v>0</v>
          </cell>
          <cell r="ES263">
            <v>0</v>
          </cell>
          <cell r="ET263">
            <v>0</v>
          </cell>
          <cell r="EU263">
            <v>0</v>
          </cell>
          <cell r="EV263">
            <v>0</v>
          </cell>
          <cell r="EW263">
            <v>0</v>
          </cell>
          <cell r="EX263">
            <v>0</v>
          </cell>
          <cell r="EY263">
            <v>0</v>
          </cell>
          <cell r="EZ263">
            <v>0</v>
          </cell>
          <cell r="FA263">
            <v>0</v>
          </cell>
          <cell r="FB263">
            <v>0</v>
          </cell>
          <cell r="FC263"/>
          <cell r="FD263">
            <v>0</v>
          </cell>
          <cell r="FE263">
            <v>0</v>
          </cell>
          <cell r="FF263">
            <v>0</v>
          </cell>
          <cell r="FG263">
            <v>0</v>
          </cell>
          <cell r="FH263">
            <v>0</v>
          </cell>
          <cell r="FI263">
            <v>0</v>
          </cell>
          <cell r="FJ263">
            <v>0</v>
          </cell>
          <cell r="FK263">
            <v>0</v>
          </cell>
          <cell r="FL263">
            <v>0</v>
          </cell>
          <cell r="FM263">
            <v>0</v>
          </cell>
          <cell r="FN263">
            <v>0</v>
          </cell>
          <cell r="FO263"/>
          <cell r="FP263"/>
          <cell r="FQ263"/>
          <cell r="FR263">
            <v>0</v>
          </cell>
          <cell r="FS263">
            <v>0</v>
          </cell>
          <cell r="FT263">
            <v>0</v>
          </cell>
          <cell r="FU263">
            <v>0</v>
          </cell>
          <cell r="FV263">
            <v>0</v>
          </cell>
          <cell r="FW263">
            <v>0</v>
          </cell>
          <cell r="FX263">
            <v>0</v>
          </cell>
          <cell r="FY263">
            <v>0</v>
          </cell>
          <cell r="FZ263">
            <v>0</v>
          </cell>
          <cell r="GA263" t="str">
            <v/>
          </cell>
          <cell r="GB263">
            <v>0</v>
          </cell>
          <cell r="GC263" t="str">
            <v>CHECK - SHORT YEAR</v>
          </cell>
          <cell r="GD263"/>
          <cell r="GE263"/>
          <cell r="GF263">
            <v>0</v>
          </cell>
          <cell r="GG263">
            <v>0</v>
          </cell>
          <cell r="GH263">
            <v>0</v>
          </cell>
          <cell r="GI263"/>
          <cell r="GJ263">
            <v>0</v>
          </cell>
          <cell r="GK263">
            <v>0</v>
          </cell>
          <cell r="GL263">
            <v>0</v>
          </cell>
          <cell r="GM263">
            <v>0</v>
          </cell>
          <cell r="GN263">
            <v>0</v>
          </cell>
          <cell r="GO263">
            <v>0</v>
          </cell>
          <cell r="GP263">
            <v>0</v>
          </cell>
          <cell r="GQ263">
            <v>0</v>
          </cell>
          <cell r="GR263">
            <v>0</v>
          </cell>
          <cell r="GS263">
            <v>0</v>
          </cell>
          <cell r="GT263"/>
          <cell r="GU263">
            <v>0</v>
          </cell>
          <cell r="GV263">
            <v>0</v>
          </cell>
        </row>
        <row r="264">
          <cell r="D264" t="str">
            <v/>
          </cell>
          <cell r="E264" t="str">
            <v/>
          </cell>
          <cell r="F264" t="str">
            <v/>
          </cell>
          <cell r="G264" t="str">
            <v/>
          </cell>
          <cell r="H264" t="str">
            <v/>
          </cell>
          <cell r="I264" t="str">
            <v/>
          </cell>
          <cell r="J264" t="str">
            <v/>
          </cell>
          <cell r="K264" t="str">
            <v/>
          </cell>
          <cell r="L264"/>
          <cell r="M264"/>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v>0</v>
          </cell>
          <cell r="DR264">
            <v>0</v>
          </cell>
          <cell r="DS264"/>
          <cell r="DT264"/>
          <cell r="DU264">
            <v>0</v>
          </cell>
          <cell r="DV264" t="str">
            <v/>
          </cell>
          <cell r="DW264" t="str">
            <v/>
          </cell>
          <cell r="DX264">
            <v>0</v>
          </cell>
          <cell r="DY264">
            <v>0</v>
          </cell>
          <cell r="DZ264">
            <v>0</v>
          </cell>
          <cell r="EA264">
            <v>0</v>
          </cell>
          <cell r="EB264">
            <v>0</v>
          </cell>
          <cell r="EC264">
            <v>0</v>
          </cell>
          <cell r="ED264">
            <v>0</v>
          </cell>
          <cell r="EE264">
            <v>0</v>
          </cell>
          <cell r="EF264">
            <v>0</v>
          </cell>
          <cell r="EG264">
            <v>0</v>
          </cell>
          <cell r="EH264">
            <v>0</v>
          </cell>
          <cell r="EI264">
            <v>0</v>
          </cell>
          <cell r="EJ264">
            <v>0</v>
          </cell>
          <cell r="EK264">
            <v>0</v>
          </cell>
          <cell r="EL264">
            <v>0</v>
          </cell>
          <cell r="EM264">
            <v>0</v>
          </cell>
          <cell r="EN264">
            <v>0</v>
          </cell>
          <cell r="EO264">
            <v>0</v>
          </cell>
          <cell r="EP264">
            <v>0</v>
          </cell>
          <cell r="EQ264">
            <v>0</v>
          </cell>
          <cell r="ER264">
            <v>0</v>
          </cell>
          <cell r="ES264">
            <v>0</v>
          </cell>
          <cell r="ET264">
            <v>0</v>
          </cell>
          <cell r="EU264">
            <v>0</v>
          </cell>
          <cell r="EV264">
            <v>0</v>
          </cell>
          <cell r="EW264">
            <v>0</v>
          </cell>
          <cell r="EX264">
            <v>0</v>
          </cell>
          <cell r="EY264">
            <v>0</v>
          </cell>
          <cell r="EZ264">
            <v>0</v>
          </cell>
          <cell r="FA264">
            <v>0</v>
          </cell>
          <cell r="FB264">
            <v>0</v>
          </cell>
          <cell r="FC264"/>
          <cell r="FD264">
            <v>0</v>
          </cell>
          <cell r="FE264">
            <v>0</v>
          </cell>
          <cell r="FF264">
            <v>0</v>
          </cell>
          <cell r="FG264">
            <v>0</v>
          </cell>
          <cell r="FH264">
            <v>0</v>
          </cell>
          <cell r="FI264">
            <v>0</v>
          </cell>
          <cell r="FJ264">
            <v>0</v>
          </cell>
          <cell r="FK264">
            <v>0</v>
          </cell>
          <cell r="FL264">
            <v>0</v>
          </cell>
          <cell r="FM264">
            <v>0</v>
          </cell>
          <cell r="FN264">
            <v>0</v>
          </cell>
          <cell r="FO264"/>
          <cell r="FP264"/>
          <cell r="FQ264"/>
          <cell r="FR264">
            <v>0</v>
          </cell>
          <cell r="FS264">
            <v>0</v>
          </cell>
          <cell r="FT264">
            <v>0</v>
          </cell>
          <cell r="FU264">
            <v>0</v>
          </cell>
          <cell r="FV264">
            <v>0</v>
          </cell>
          <cell r="FW264">
            <v>0</v>
          </cell>
          <cell r="FX264">
            <v>0</v>
          </cell>
          <cell r="FY264">
            <v>0</v>
          </cell>
          <cell r="FZ264">
            <v>0</v>
          </cell>
          <cell r="GA264" t="str">
            <v/>
          </cell>
          <cell r="GB264">
            <v>0</v>
          </cell>
          <cell r="GC264" t="str">
            <v>CHECK - SHORT YEAR</v>
          </cell>
          <cell r="GD264"/>
          <cell r="GE264"/>
          <cell r="GF264">
            <v>0</v>
          </cell>
          <cell r="GG264">
            <v>0</v>
          </cell>
          <cell r="GH264">
            <v>0</v>
          </cell>
          <cell r="GI264"/>
          <cell r="GJ264">
            <v>0</v>
          </cell>
          <cell r="GK264">
            <v>0</v>
          </cell>
          <cell r="GL264">
            <v>0</v>
          </cell>
          <cell r="GM264">
            <v>0</v>
          </cell>
          <cell r="GN264">
            <v>0</v>
          </cell>
          <cell r="GO264">
            <v>0</v>
          </cell>
          <cell r="GP264">
            <v>0</v>
          </cell>
          <cell r="GQ264">
            <v>0</v>
          </cell>
          <cell r="GR264">
            <v>0</v>
          </cell>
          <cell r="GS264">
            <v>0</v>
          </cell>
          <cell r="GT264"/>
          <cell r="GU264">
            <v>0</v>
          </cell>
          <cell r="GV264">
            <v>0</v>
          </cell>
        </row>
        <row r="265">
          <cell r="D265" t="str">
            <v/>
          </cell>
          <cell r="E265" t="str">
            <v/>
          </cell>
          <cell r="F265" t="str">
            <v/>
          </cell>
          <cell r="G265" t="str">
            <v/>
          </cell>
          <cell r="H265" t="str">
            <v/>
          </cell>
          <cell r="I265" t="str">
            <v/>
          </cell>
          <cell r="J265" t="str">
            <v/>
          </cell>
          <cell r="K265" t="str">
            <v/>
          </cell>
          <cell r="L265"/>
          <cell r="M265"/>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0</v>
          </cell>
          <cell r="BW265">
            <v>0</v>
          </cell>
          <cell r="BX265">
            <v>0</v>
          </cell>
          <cell r="BY265">
            <v>0</v>
          </cell>
          <cell r="BZ265">
            <v>0</v>
          </cell>
          <cell r="CA265">
            <v>0</v>
          </cell>
          <cell r="CB265">
            <v>0</v>
          </cell>
          <cell r="CC265">
            <v>0</v>
          </cell>
          <cell r="CD265">
            <v>0</v>
          </cell>
          <cell r="CE265">
            <v>0</v>
          </cell>
          <cell r="CF265">
            <v>0</v>
          </cell>
          <cell r="CG265">
            <v>0</v>
          </cell>
          <cell r="CH265">
            <v>0</v>
          </cell>
          <cell r="CI265">
            <v>0</v>
          </cell>
          <cell r="CJ265">
            <v>0</v>
          </cell>
          <cell r="CK265">
            <v>0</v>
          </cell>
          <cell r="CL265">
            <v>0</v>
          </cell>
          <cell r="CM265">
            <v>0</v>
          </cell>
          <cell r="CN265">
            <v>0</v>
          </cell>
          <cell r="CO265">
            <v>0</v>
          </cell>
          <cell r="CP265">
            <v>0</v>
          </cell>
          <cell r="CQ265">
            <v>0</v>
          </cell>
          <cell r="CR265">
            <v>0</v>
          </cell>
          <cell r="CS265">
            <v>0</v>
          </cell>
          <cell r="CT265">
            <v>0</v>
          </cell>
          <cell r="CU265">
            <v>0</v>
          </cell>
          <cell r="CV265">
            <v>0</v>
          </cell>
          <cell r="CW265">
            <v>0</v>
          </cell>
          <cell r="CX265">
            <v>0</v>
          </cell>
          <cell r="CY265">
            <v>0</v>
          </cell>
          <cell r="CZ265">
            <v>0</v>
          </cell>
          <cell r="DA265">
            <v>0</v>
          </cell>
          <cell r="DB265">
            <v>0</v>
          </cell>
          <cell r="DC265">
            <v>0</v>
          </cell>
          <cell r="DD265">
            <v>0</v>
          </cell>
          <cell r="DE265">
            <v>0</v>
          </cell>
          <cell r="DF265">
            <v>0</v>
          </cell>
          <cell r="DG265">
            <v>0</v>
          </cell>
          <cell r="DH265">
            <v>0</v>
          </cell>
          <cell r="DI265">
            <v>0</v>
          </cell>
          <cell r="DJ265">
            <v>0</v>
          </cell>
          <cell r="DK265">
            <v>0</v>
          </cell>
          <cell r="DL265">
            <v>0</v>
          </cell>
          <cell r="DM265">
            <v>0</v>
          </cell>
          <cell r="DN265">
            <v>0</v>
          </cell>
          <cell r="DO265">
            <v>0</v>
          </cell>
          <cell r="DP265">
            <v>0</v>
          </cell>
          <cell r="DQ265">
            <v>0</v>
          </cell>
          <cell r="DR265">
            <v>0</v>
          </cell>
          <cell r="DS265"/>
          <cell r="DT265"/>
          <cell r="DU265">
            <v>0</v>
          </cell>
          <cell r="DV265" t="str">
            <v/>
          </cell>
          <cell r="DW265" t="str">
            <v/>
          </cell>
          <cell r="DX265">
            <v>0</v>
          </cell>
          <cell r="DY265">
            <v>0</v>
          </cell>
          <cell r="DZ265">
            <v>0</v>
          </cell>
          <cell r="EA265">
            <v>0</v>
          </cell>
          <cell r="EB265">
            <v>0</v>
          </cell>
          <cell r="EC265">
            <v>0</v>
          </cell>
          <cell r="ED265">
            <v>0</v>
          </cell>
          <cell r="EE265">
            <v>0</v>
          </cell>
          <cell r="EF265">
            <v>0</v>
          </cell>
          <cell r="EG265">
            <v>0</v>
          </cell>
          <cell r="EH265">
            <v>0</v>
          </cell>
          <cell r="EI265">
            <v>0</v>
          </cell>
          <cell r="EJ265">
            <v>0</v>
          </cell>
          <cell r="EK265">
            <v>0</v>
          </cell>
          <cell r="EL265">
            <v>0</v>
          </cell>
          <cell r="EM265">
            <v>0</v>
          </cell>
          <cell r="EN265">
            <v>0</v>
          </cell>
          <cell r="EO265">
            <v>0</v>
          </cell>
          <cell r="EP265">
            <v>0</v>
          </cell>
          <cell r="EQ265">
            <v>0</v>
          </cell>
          <cell r="ER265">
            <v>0</v>
          </cell>
          <cell r="ES265">
            <v>0</v>
          </cell>
          <cell r="ET265">
            <v>0</v>
          </cell>
          <cell r="EU265">
            <v>0</v>
          </cell>
          <cell r="EV265">
            <v>0</v>
          </cell>
          <cell r="EW265">
            <v>0</v>
          </cell>
          <cell r="EX265">
            <v>0</v>
          </cell>
          <cell r="EY265">
            <v>0</v>
          </cell>
          <cell r="EZ265">
            <v>0</v>
          </cell>
          <cell r="FA265">
            <v>0</v>
          </cell>
          <cell r="FB265">
            <v>0</v>
          </cell>
          <cell r="FC265"/>
          <cell r="FD265">
            <v>0</v>
          </cell>
          <cell r="FE265">
            <v>0</v>
          </cell>
          <cell r="FF265">
            <v>0</v>
          </cell>
          <cell r="FG265">
            <v>0</v>
          </cell>
          <cell r="FH265">
            <v>0</v>
          </cell>
          <cell r="FI265">
            <v>0</v>
          </cell>
          <cell r="FJ265">
            <v>0</v>
          </cell>
          <cell r="FK265">
            <v>0</v>
          </cell>
          <cell r="FL265">
            <v>0</v>
          </cell>
          <cell r="FM265">
            <v>0</v>
          </cell>
          <cell r="FN265">
            <v>0</v>
          </cell>
          <cell r="FO265"/>
          <cell r="FP265"/>
          <cell r="FQ265"/>
          <cell r="FR265">
            <v>0</v>
          </cell>
          <cell r="FS265">
            <v>0</v>
          </cell>
          <cell r="FT265">
            <v>0</v>
          </cell>
          <cell r="FU265">
            <v>0</v>
          </cell>
          <cell r="FV265">
            <v>0</v>
          </cell>
          <cell r="FW265">
            <v>0</v>
          </cell>
          <cell r="FX265">
            <v>0</v>
          </cell>
          <cell r="FY265">
            <v>0</v>
          </cell>
          <cell r="FZ265">
            <v>0</v>
          </cell>
          <cell r="GA265" t="str">
            <v/>
          </cell>
          <cell r="GB265">
            <v>0</v>
          </cell>
          <cell r="GC265" t="str">
            <v>CHECK - SHORT YEAR</v>
          </cell>
          <cell r="GD265"/>
          <cell r="GE265"/>
          <cell r="GF265">
            <v>0</v>
          </cell>
          <cell r="GG265">
            <v>0</v>
          </cell>
          <cell r="GH265">
            <v>0</v>
          </cell>
          <cell r="GI265"/>
          <cell r="GJ265">
            <v>0</v>
          </cell>
          <cell r="GK265">
            <v>0</v>
          </cell>
          <cell r="GL265">
            <v>0</v>
          </cell>
          <cell r="GM265">
            <v>0</v>
          </cell>
          <cell r="GN265">
            <v>0</v>
          </cell>
          <cell r="GO265">
            <v>0</v>
          </cell>
          <cell r="GP265">
            <v>0</v>
          </cell>
          <cell r="GQ265">
            <v>0</v>
          </cell>
          <cell r="GR265">
            <v>0</v>
          </cell>
          <cell r="GS265">
            <v>0</v>
          </cell>
          <cell r="GT265"/>
          <cell r="GU265">
            <v>0</v>
          </cell>
          <cell r="GV265">
            <v>0</v>
          </cell>
        </row>
        <row r="266">
          <cell r="D266" t="str">
            <v/>
          </cell>
          <cell r="E266" t="str">
            <v/>
          </cell>
          <cell r="F266" t="str">
            <v/>
          </cell>
          <cell r="G266" t="str">
            <v/>
          </cell>
          <cell r="H266" t="str">
            <v/>
          </cell>
          <cell r="I266" t="str">
            <v/>
          </cell>
          <cell r="J266" t="str">
            <v/>
          </cell>
          <cell r="K266" t="str">
            <v/>
          </cell>
          <cell r="L266"/>
          <cell r="M266"/>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0</v>
          </cell>
          <cell r="CJ266">
            <v>0</v>
          </cell>
          <cell r="CK266">
            <v>0</v>
          </cell>
          <cell r="CL266">
            <v>0</v>
          </cell>
          <cell r="CM266">
            <v>0</v>
          </cell>
          <cell r="CN266">
            <v>0</v>
          </cell>
          <cell r="CO266">
            <v>0</v>
          </cell>
          <cell r="CP266">
            <v>0</v>
          </cell>
          <cell r="CQ266">
            <v>0</v>
          </cell>
          <cell r="CR266">
            <v>0</v>
          </cell>
          <cell r="CS266">
            <v>0</v>
          </cell>
          <cell r="CT266">
            <v>0</v>
          </cell>
          <cell r="CU266">
            <v>0</v>
          </cell>
          <cell r="CV266">
            <v>0</v>
          </cell>
          <cell r="CW266">
            <v>0</v>
          </cell>
          <cell r="CX266">
            <v>0</v>
          </cell>
          <cell r="CY266">
            <v>0</v>
          </cell>
          <cell r="CZ266">
            <v>0</v>
          </cell>
          <cell r="DA266">
            <v>0</v>
          </cell>
          <cell r="DB266">
            <v>0</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cell r="DT266"/>
          <cell r="DU266">
            <v>0</v>
          </cell>
          <cell r="DV266" t="str">
            <v/>
          </cell>
          <cell r="DW266" t="str">
            <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cell r="FD266">
            <v>0</v>
          </cell>
          <cell r="FE266">
            <v>0</v>
          </cell>
          <cell r="FF266">
            <v>0</v>
          </cell>
          <cell r="FG266">
            <v>0</v>
          </cell>
          <cell r="FH266">
            <v>0</v>
          </cell>
          <cell r="FI266">
            <v>0</v>
          </cell>
          <cell r="FJ266">
            <v>0</v>
          </cell>
          <cell r="FK266">
            <v>0</v>
          </cell>
          <cell r="FL266">
            <v>0</v>
          </cell>
          <cell r="FM266">
            <v>0</v>
          </cell>
          <cell r="FN266">
            <v>0</v>
          </cell>
          <cell r="FO266"/>
          <cell r="FP266"/>
          <cell r="FQ266"/>
          <cell r="FR266">
            <v>0</v>
          </cell>
          <cell r="FS266">
            <v>0</v>
          </cell>
          <cell r="FT266">
            <v>0</v>
          </cell>
          <cell r="FU266">
            <v>0</v>
          </cell>
          <cell r="FV266">
            <v>0</v>
          </cell>
          <cell r="FW266">
            <v>0</v>
          </cell>
          <cell r="FX266">
            <v>0</v>
          </cell>
          <cell r="FY266">
            <v>0</v>
          </cell>
          <cell r="FZ266">
            <v>0</v>
          </cell>
          <cell r="GA266" t="str">
            <v/>
          </cell>
          <cell r="GB266">
            <v>0</v>
          </cell>
          <cell r="GC266" t="str">
            <v>CHECK - SHORT YEAR</v>
          </cell>
          <cell r="GD266"/>
          <cell r="GE266"/>
          <cell r="GF266">
            <v>0</v>
          </cell>
          <cell r="GG266">
            <v>0</v>
          </cell>
          <cell r="GH266">
            <v>0</v>
          </cell>
          <cell r="GI266"/>
          <cell r="GJ266">
            <v>0</v>
          </cell>
          <cell r="GK266">
            <v>0</v>
          </cell>
          <cell r="GL266">
            <v>0</v>
          </cell>
          <cell r="GM266">
            <v>0</v>
          </cell>
          <cell r="GN266">
            <v>0</v>
          </cell>
          <cell r="GO266">
            <v>0</v>
          </cell>
          <cell r="GP266">
            <v>0</v>
          </cell>
          <cell r="GQ266">
            <v>0</v>
          </cell>
          <cell r="GR266">
            <v>0</v>
          </cell>
          <cell r="GS266">
            <v>0</v>
          </cell>
          <cell r="GT266"/>
          <cell r="GU266">
            <v>0</v>
          </cell>
          <cell r="GV266">
            <v>0</v>
          </cell>
        </row>
        <row r="267">
          <cell r="D267" t="str">
            <v/>
          </cell>
          <cell r="E267" t="str">
            <v/>
          </cell>
          <cell r="F267" t="str">
            <v/>
          </cell>
          <cell r="G267" t="str">
            <v/>
          </cell>
          <cell r="H267" t="str">
            <v/>
          </cell>
          <cell r="I267" t="str">
            <v/>
          </cell>
          <cell r="J267" t="str">
            <v/>
          </cell>
          <cell r="K267" t="str">
            <v/>
          </cell>
          <cell r="L267"/>
          <cell r="M267"/>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0</v>
          </cell>
          <cell r="CJ267">
            <v>0</v>
          </cell>
          <cell r="CK267">
            <v>0</v>
          </cell>
          <cell r="CL267">
            <v>0</v>
          </cell>
          <cell r="CM267">
            <v>0</v>
          </cell>
          <cell r="CN267">
            <v>0</v>
          </cell>
          <cell r="CO267">
            <v>0</v>
          </cell>
          <cell r="CP267">
            <v>0</v>
          </cell>
          <cell r="CQ267">
            <v>0</v>
          </cell>
          <cell r="CR267">
            <v>0</v>
          </cell>
          <cell r="CS267">
            <v>0</v>
          </cell>
          <cell r="CT267">
            <v>0</v>
          </cell>
          <cell r="CU267">
            <v>0</v>
          </cell>
          <cell r="CV267">
            <v>0</v>
          </cell>
          <cell r="CW267">
            <v>0</v>
          </cell>
          <cell r="CX267">
            <v>0</v>
          </cell>
          <cell r="CY267">
            <v>0</v>
          </cell>
          <cell r="CZ267">
            <v>0</v>
          </cell>
          <cell r="DA267">
            <v>0</v>
          </cell>
          <cell r="DB267">
            <v>0</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cell r="DT267"/>
          <cell r="DU267">
            <v>0</v>
          </cell>
          <cell r="DV267" t="str">
            <v/>
          </cell>
          <cell r="DW267" t="str">
            <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cell r="FD267">
            <v>0</v>
          </cell>
          <cell r="FE267">
            <v>0</v>
          </cell>
          <cell r="FF267">
            <v>0</v>
          </cell>
          <cell r="FG267">
            <v>0</v>
          </cell>
          <cell r="FH267">
            <v>0</v>
          </cell>
          <cell r="FI267">
            <v>0</v>
          </cell>
          <cell r="FJ267">
            <v>0</v>
          </cell>
          <cell r="FK267">
            <v>0</v>
          </cell>
          <cell r="FL267">
            <v>0</v>
          </cell>
          <cell r="FM267">
            <v>0</v>
          </cell>
          <cell r="FN267">
            <v>0</v>
          </cell>
          <cell r="FO267"/>
          <cell r="FP267"/>
          <cell r="FQ267"/>
          <cell r="FR267">
            <v>0</v>
          </cell>
          <cell r="FS267">
            <v>0</v>
          </cell>
          <cell r="FT267">
            <v>0</v>
          </cell>
          <cell r="FU267">
            <v>0</v>
          </cell>
          <cell r="FV267">
            <v>0</v>
          </cell>
          <cell r="FW267">
            <v>0</v>
          </cell>
          <cell r="FX267">
            <v>0</v>
          </cell>
          <cell r="FY267">
            <v>0</v>
          </cell>
          <cell r="FZ267">
            <v>0</v>
          </cell>
          <cell r="GA267" t="str">
            <v/>
          </cell>
          <cell r="GB267">
            <v>0</v>
          </cell>
          <cell r="GC267" t="str">
            <v>CHECK - SHORT YEAR</v>
          </cell>
          <cell r="GD267"/>
          <cell r="GE267"/>
          <cell r="GF267">
            <v>0</v>
          </cell>
          <cell r="GG267">
            <v>0</v>
          </cell>
          <cell r="GH267">
            <v>0</v>
          </cell>
          <cell r="GI267"/>
          <cell r="GJ267">
            <v>0</v>
          </cell>
          <cell r="GK267">
            <v>0</v>
          </cell>
          <cell r="GL267">
            <v>0</v>
          </cell>
          <cell r="GM267">
            <v>0</v>
          </cell>
          <cell r="GN267">
            <v>0</v>
          </cell>
          <cell r="GO267">
            <v>0</v>
          </cell>
          <cell r="GP267">
            <v>0</v>
          </cell>
          <cell r="GQ267">
            <v>0</v>
          </cell>
          <cell r="GR267">
            <v>0</v>
          </cell>
          <cell r="GS267">
            <v>0</v>
          </cell>
          <cell r="GT267"/>
          <cell r="GU267">
            <v>0</v>
          </cell>
          <cell r="GV267">
            <v>0</v>
          </cell>
        </row>
        <row r="268">
          <cell r="D268" t="str">
            <v/>
          </cell>
          <cell r="E268" t="str">
            <v/>
          </cell>
          <cell r="F268" t="str">
            <v/>
          </cell>
          <cell r="G268" t="str">
            <v/>
          </cell>
          <cell r="H268" t="str">
            <v/>
          </cell>
          <cell r="I268" t="str">
            <v/>
          </cell>
          <cell r="J268" t="str">
            <v/>
          </cell>
          <cell r="K268" t="str">
            <v/>
          </cell>
          <cell r="L268"/>
          <cell r="M268"/>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0</v>
          </cell>
          <cell r="CJ268">
            <v>0</v>
          </cell>
          <cell r="CK268">
            <v>0</v>
          </cell>
          <cell r="CL268">
            <v>0</v>
          </cell>
          <cell r="CM268">
            <v>0</v>
          </cell>
          <cell r="CN268">
            <v>0</v>
          </cell>
          <cell r="CO268">
            <v>0</v>
          </cell>
          <cell r="CP268">
            <v>0</v>
          </cell>
          <cell r="CQ268">
            <v>0</v>
          </cell>
          <cell r="CR268">
            <v>0</v>
          </cell>
          <cell r="CS268">
            <v>0</v>
          </cell>
          <cell r="CT268">
            <v>0</v>
          </cell>
          <cell r="CU268">
            <v>0</v>
          </cell>
          <cell r="CV268">
            <v>0</v>
          </cell>
          <cell r="CW268">
            <v>0</v>
          </cell>
          <cell r="CX268">
            <v>0</v>
          </cell>
          <cell r="CY268">
            <v>0</v>
          </cell>
          <cell r="CZ268">
            <v>0</v>
          </cell>
          <cell r="DA268">
            <v>0</v>
          </cell>
          <cell r="DB268">
            <v>0</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cell r="DT268"/>
          <cell r="DU268">
            <v>0</v>
          </cell>
          <cell r="DV268" t="str">
            <v/>
          </cell>
          <cell r="DW268" t="str">
            <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cell r="FD268">
            <v>0</v>
          </cell>
          <cell r="FE268">
            <v>0</v>
          </cell>
          <cell r="FF268">
            <v>0</v>
          </cell>
          <cell r="FG268">
            <v>0</v>
          </cell>
          <cell r="FH268">
            <v>0</v>
          </cell>
          <cell r="FI268">
            <v>0</v>
          </cell>
          <cell r="FJ268">
            <v>0</v>
          </cell>
          <cell r="FK268">
            <v>0</v>
          </cell>
          <cell r="FL268">
            <v>0</v>
          </cell>
          <cell r="FM268">
            <v>0</v>
          </cell>
          <cell r="FN268">
            <v>0</v>
          </cell>
          <cell r="FO268"/>
          <cell r="FP268"/>
          <cell r="FQ268"/>
          <cell r="FR268">
            <v>0</v>
          </cell>
          <cell r="FS268">
            <v>0</v>
          </cell>
          <cell r="FT268">
            <v>0</v>
          </cell>
          <cell r="FU268">
            <v>0</v>
          </cell>
          <cell r="FV268">
            <v>0</v>
          </cell>
          <cell r="FW268">
            <v>0</v>
          </cell>
          <cell r="FX268">
            <v>0</v>
          </cell>
          <cell r="FY268">
            <v>0</v>
          </cell>
          <cell r="FZ268">
            <v>0</v>
          </cell>
          <cell r="GA268" t="str">
            <v/>
          </cell>
          <cell r="GB268">
            <v>0</v>
          </cell>
          <cell r="GC268" t="str">
            <v>CHECK - SHORT YEAR</v>
          </cell>
          <cell r="GD268"/>
          <cell r="GE268"/>
          <cell r="GF268">
            <v>0</v>
          </cell>
          <cell r="GG268">
            <v>0</v>
          </cell>
          <cell r="GH268">
            <v>0</v>
          </cell>
          <cell r="GI268"/>
          <cell r="GJ268">
            <v>0</v>
          </cell>
          <cell r="GK268">
            <v>0</v>
          </cell>
          <cell r="GL268">
            <v>0</v>
          </cell>
          <cell r="GM268">
            <v>0</v>
          </cell>
          <cell r="GN268">
            <v>0</v>
          </cell>
          <cell r="GO268">
            <v>0</v>
          </cell>
          <cell r="GP268">
            <v>0</v>
          </cell>
          <cell r="GQ268">
            <v>0</v>
          </cell>
          <cell r="GR268">
            <v>0</v>
          </cell>
          <cell r="GS268">
            <v>0</v>
          </cell>
          <cell r="GT268"/>
          <cell r="GU268">
            <v>0</v>
          </cell>
          <cell r="GV268">
            <v>0</v>
          </cell>
        </row>
        <row r="269">
          <cell r="D269" t="str">
            <v/>
          </cell>
          <cell r="E269" t="str">
            <v/>
          </cell>
          <cell r="F269" t="str">
            <v/>
          </cell>
          <cell r="G269" t="str">
            <v/>
          </cell>
          <cell r="H269" t="str">
            <v/>
          </cell>
          <cell r="I269" t="str">
            <v/>
          </cell>
          <cell r="J269" t="str">
            <v/>
          </cell>
          <cell r="K269" t="str">
            <v/>
          </cell>
          <cell r="L269"/>
          <cell r="M269"/>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0</v>
          </cell>
          <cell r="CJ269">
            <v>0</v>
          </cell>
          <cell r="CK269">
            <v>0</v>
          </cell>
          <cell r="CL269">
            <v>0</v>
          </cell>
          <cell r="CM269">
            <v>0</v>
          </cell>
          <cell r="CN269">
            <v>0</v>
          </cell>
          <cell r="CO269">
            <v>0</v>
          </cell>
          <cell r="CP269">
            <v>0</v>
          </cell>
          <cell r="CQ269">
            <v>0</v>
          </cell>
          <cell r="CR269">
            <v>0</v>
          </cell>
          <cell r="CS269">
            <v>0</v>
          </cell>
          <cell r="CT269">
            <v>0</v>
          </cell>
          <cell r="CU269">
            <v>0</v>
          </cell>
          <cell r="CV269">
            <v>0</v>
          </cell>
          <cell r="CW269">
            <v>0</v>
          </cell>
          <cell r="CX269">
            <v>0</v>
          </cell>
          <cell r="CY269">
            <v>0</v>
          </cell>
          <cell r="CZ269">
            <v>0</v>
          </cell>
          <cell r="DA269">
            <v>0</v>
          </cell>
          <cell r="DB269">
            <v>0</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cell r="DT269"/>
          <cell r="DU269">
            <v>0</v>
          </cell>
          <cell r="DV269" t="str">
            <v/>
          </cell>
          <cell r="DW269" t="str">
            <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cell r="FD269">
            <v>0</v>
          </cell>
          <cell r="FE269">
            <v>0</v>
          </cell>
          <cell r="FF269">
            <v>0</v>
          </cell>
          <cell r="FG269">
            <v>0</v>
          </cell>
          <cell r="FH269">
            <v>0</v>
          </cell>
          <cell r="FI269">
            <v>0</v>
          </cell>
          <cell r="FJ269">
            <v>0</v>
          </cell>
          <cell r="FK269">
            <v>0</v>
          </cell>
          <cell r="FL269">
            <v>0</v>
          </cell>
          <cell r="FM269">
            <v>0</v>
          </cell>
          <cell r="FN269">
            <v>0</v>
          </cell>
          <cell r="FO269"/>
          <cell r="FP269"/>
          <cell r="FQ269"/>
          <cell r="FR269">
            <v>0</v>
          </cell>
          <cell r="FS269">
            <v>0</v>
          </cell>
          <cell r="FT269">
            <v>0</v>
          </cell>
          <cell r="FU269">
            <v>0</v>
          </cell>
          <cell r="FV269">
            <v>0</v>
          </cell>
          <cell r="FW269">
            <v>0</v>
          </cell>
          <cell r="FX269">
            <v>0</v>
          </cell>
          <cell r="FY269">
            <v>0</v>
          </cell>
          <cell r="FZ269">
            <v>0</v>
          </cell>
          <cell r="GA269" t="str">
            <v/>
          </cell>
          <cell r="GB269">
            <v>0</v>
          </cell>
          <cell r="GC269" t="str">
            <v>CHECK - SHORT YEAR</v>
          </cell>
          <cell r="GD269"/>
          <cell r="GE269"/>
          <cell r="GF269">
            <v>0</v>
          </cell>
          <cell r="GG269">
            <v>0</v>
          </cell>
          <cell r="GH269">
            <v>0</v>
          </cell>
          <cell r="GI269"/>
          <cell r="GJ269">
            <v>0</v>
          </cell>
          <cell r="GK269">
            <v>0</v>
          </cell>
          <cell r="GL269">
            <v>0</v>
          </cell>
          <cell r="GM269">
            <v>0</v>
          </cell>
          <cell r="GN269">
            <v>0</v>
          </cell>
          <cell r="GO269">
            <v>0</v>
          </cell>
          <cell r="GP269">
            <v>0</v>
          </cell>
          <cell r="GQ269">
            <v>0</v>
          </cell>
          <cell r="GR269">
            <v>0</v>
          </cell>
          <cell r="GS269">
            <v>0</v>
          </cell>
          <cell r="GT269"/>
          <cell r="GU269">
            <v>0</v>
          </cell>
          <cell r="GV269">
            <v>0</v>
          </cell>
        </row>
        <row r="270">
          <cell r="D270" t="str">
            <v/>
          </cell>
          <cell r="E270" t="str">
            <v/>
          </cell>
          <cell r="F270" t="str">
            <v/>
          </cell>
          <cell r="G270" t="str">
            <v/>
          </cell>
          <cell r="H270" t="str">
            <v/>
          </cell>
          <cell r="I270" t="str">
            <v/>
          </cell>
          <cell r="J270" t="str">
            <v/>
          </cell>
          <cell r="K270" t="str">
            <v/>
          </cell>
          <cell r="L270"/>
          <cell r="M270"/>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0</v>
          </cell>
          <cell r="BW270">
            <v>0</v>
          </cell>
          <cell r="BX270">
            <v>0</v>
          </cell>
          <cell r="BY270">
            <v>0</v>
          </cell>
          <cell r="BZ270">
            <v>0</v>
          </cell>
          <cell r="CA270">
            <v>0</v>
          </cell>
          <cell r="CB270">
            <v>0</v>
          </cell>
          <cell r="CC270">
            <v>0</v>
          </cell>
          <cell r="CD270">
            <v>0</v>
          </cell>
          <cell r="CE270">
            <v>0</v>
          </cell>
          <cell r="CF270">
            <v>0</v>
          </cell>
          <cell r="CG270">
            <v>0</v>
          </cell>
          <cell r="CH270">
            <v>0</v>
          </cell>
          <cell r="CI270">
            <v>0</v>
          </cell>
          <cell r="CJ270">
            <v>0</v>
          </cell>
          <cell r="CK270">
            <v>0</v>
          </cell>
          <cell r="CL270">
            <v>0</v>
          </cell>
          <cell r="CM270">
            <v>0</v>
          </cell>
          <cell r="CN270">
            <v>0</v>
          </cell>
          <cell r="CO270">
            <v>0</v>
          </cell>
          <cell r="CP270">
            <v>0</v>
          </cell>
          <cell r="CQ270">
            <v>0</v>
          </cell>
          <cell r="CR270">
            <v>0</v>
          </cell>
          <cell r="CS270">
            <v>0</v>
          </cell>
          <cell r="CT270">
            <v>0</v>
          </cell>
          <cell r="CU270">
            <v>0</v>
          </cell>
          <cell r="CV270">
            <v>0</v>
          </cell>
          <cell r="CW270">
            <v>0</v>
          </cell>
          <cell r="CX270">
            <v>0</v>
          </cell>
          <cell r="CY270">
            <v>0</v>
          </cell>
          <cell r="CZ270">
            <v>0</v>
          </cell>
          <cell r="DA270">
            <v>0</v>
          </cell>
          <cell r="DB270">
            <v>0</v>
          </cell>
          <cell r="DC270">
            <v>0</v>
          </cell>
          <cell r="DD270">
            <v>0</v>
          </cell>
          <cell r="DE270">
            <v>0</v>
          </cell>
          <cell r="DF270">
            <v>0</v>
          </cell>
          <cell r="DG270">
            <v>0</v>
          </cell>
          <cell r="DH270">
            <v>0</v>
          </cell>
          <cell r="DI270">
            <v>0</v>
          </cell>
          <cell r="DJ270">
            <v>0</v>
          </cell>
          <cell r="DK270">
            <v>0</v>
          </cell>
          <cell r="DL270">
            <v>0</v>
          </cell>
          <cell r="DM270">
            <v>0</v>
          </cell>
          <cell r="DN270">
            <v>0</v>
          </cell>
          <cell r="DO270">
            <v>0</v>
          </cell>
          <cell r="DP270">
            <v>0</v>
          </cell>
          <cell r="DQ270">
            <v>0</v>
          </cell>
          <cell r="DR270">
            <v>0</v>
          </cell>
          <cell r="DS270"/>
          <cell r="DT270"/>
          <cell r="DU270">
            <v>0</v>
          </cell>
          <cell r="DV270" t="str">
            <v/>
          </cell>
          <cell r="DW270" t="str">
            <v/>
          </cell>
          <cell r="DX270">
            <v>0</v>
          </cell>
          <cell r="DY270">
            <v>0</v>
          </cell>
          <cell r="DZ270">
            <v>0</v>
          </cell>
          <cell r="EA270">
            <v>0</v>
          </cell>
          <cell r="EB270">
            <v>0</v>
          </cell>
          <cell r="EC270">
            <v>0</v>
          </cell>
          <cell r="ED270">
            <v>0</v>
          </cell>
          <cell r="EE270">
            <v>0</v>
          </cell>
          <cell r="EF270">
            <v>0</v>
          </cell>
          <cell r="EG270">
            <v>0</v>
          </cell>
          <cell r="EH270">
            <v>0</v>
          </cell>
          <cell r="EI270">
            <v>0</v>
          </cell>
          <cell r="EJ270">
            <v>0</v>
          </cell>
          <cell r="EK270">
            <v>0</v>
          </cell>
          <cell r="EL270">
            <v>0</v>
          </cell>
          <cell r="EM270">
            <v>0</v>
          </cell>
          <cell r="EN270">
            <v>0</v>
          </cell>
          <cell r="EO270">
            <v>0</v>
          </cell>
          <cell r="EP270">
            <v>0</v>
          </cell>
          <cell r="EQ270">
            <v>0</v>
          </cell>
          <cell r="ER270">
            <v>0</v>
          </cell>
          <cell r="ES270">
            <v>0</v>
          </cell>
          <cell r="ET270">
            <v>0</v>
          </cell>
          <cell r="EU270">
            <v>0</v>
          </cell>
          <cell r="EV270">
            <v>0</v>
          </cell>
          <cell r="EW270">
            <v>0</v>
          </cell>
          <cell r="EX270">
            <v>0</v>
          </cell>
          <cell r="EY270">
            <v>0</v>
          </cell>
          <cell r="EZ270">
            <v>0</v>
          </cell>
          <cell r="FA270">
            <v>0</v>
          </cell>
          <cell r="FB270">
            <v>0</v>
          </cell>
          <cell r="FC270"/>
          <cell r="FD270">
            <v>0</v>
          </cell>
          <cell r="FE270">
            <v>0</v>
          </cell>
          <cell r="FF270">
            <v>0</v>
          </cell>
          <cell r="FG270">
            <v>0</v>
          </cell>
          <cell r="FH270">
            <v>0</v>
          </cell>
          <cell r="FI270">
            <v>0</v>
          </cell>
          <cell r="FJ270">
            <v>0</v>
          </cell>
          <cell r="FK270">
            <v>0</v>
          </cell>
          <cell r="FL270">
            <v>0</v>
          </cell>
          <cell r="FM270">
            <v>0</v>
          </cell>
          <cell r="FN270">
            <v>0</v>
          </cell>
          <cell r="FO270"/>
          <cell r="FP270"/>
          <cell r="FQ270"/>
          <cell r="FR270">
            <v>0</v>
          </cell>
          <cell r="FS270">
            <v>0</v>
          </cell>
          <cell r="FT270">
            <v>0</v>
          </cell>
          <cell r="FU270">
            <v>0</v>
          </cell>
          <cell r="FV270">
            <v>0</v>
          </cell>
          <cell r="FW270">
            <v>0</v>
          </cell>
          <cell r="FX270">
            <v>0</v>
          </cell>
          <cell r="FY270">
            <v>0</v>
          </cell>
          <cell r="FZ270">
            <v>0</v>
          </cell>
          <cell r="GA270" t="str">
            <v/>
          </cell>
          <cell r="GB270">
            <v>0</v>
          </cell>
          <cell r="GC270" t="str">
            <v>CHECK - SHORT YEAR</v>
          </cell>
          <cell r="GD270"/>
          <cell r="GE270"/>
          <cell r="GF270">
            <v>0</v>
          </cell>
          <cell r="GG270">
            <v>0</v>
          </cell>
          <cell r="GH270">
            <v>0</v>
          </cell>
          <cell r="GI270"/>
          <cell r="GJ270">
            <v>0</v>
          </cell>
          <cell r="GK270">
            <v>0</v>
          </cell>
          <cell r="GL270">
            <v>0</v>
          </cell>
          <cell r="GM270">
            <v>0</v>
          </cell>
          <cell r="GN270">
            <v>0</v>
          </cell>
          <cell r="GO270">
            <v>0</v>
          </cell>
          <cell r="GP270">
            <v>0</v>
          </cell>
          <cell r="GQ270">
            <v>0</v>
          </cell>
          <cell r="GR270">
            <v>0</v>
          </cell>
          <cell r="GS270">
            <v>0</v>
          </cell>
          <cell r="GT270"/>
          <cell r="GU270">
            <v>0</v>
          </cell>
          <cell r="GV270">
            <v>0</v>
          </cell>
        </row>
        <row r="271">
          <cell r="D271" t="str">
            <v/>
          </cell>
          <cell r="E271" t="str">
            <v/>
          </cell>
          <cell r="F271" t="str">
            <v/>
          </cell>
          <cell r="G271" t="str">
            <v/>
          </cell>
          <cell r="H271" t="str">
            <v/>
          </cell>
          <cell r="I271" t="str">
            <v/>
          </cell>
          <cell r="J271" t="str">
            <v/>
          </cell>
          <cell r="K271" t="str">
            <v/>
          </cell>
          <cell r="L271"/>
          <cell r="M271"/>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0</v>
          </cell>
          <cell r="BN271">
            <v>0</v>
          </cell>
          <cell r="BO271">
            <v>0</v>
          </cell>
          <cell r="BP271">
            <v>0</v>
          </cell>
          <cell r="BQ271">
            <v>0</v>
          </cell>
          <cell r="BR271">
            <v>0</v>
          </cell>
          <cell r="BS271">
            <v>0</v>
          </cell>
          <cell r="BT271">
            <v>0</v>
          </cell>
          <cell r="BU271">
            <v>0</v>
          </cell>
          <cell r="BV271">
            <v>0</v>
          </cell>
          <cell r="BW271">
            <v>0</v>
          </cell>
          <cell r="BX271">
            <v>0</v>
          </cell>
          <cell r="BY271">
            <v>0</v>
          </cell>
          <cell r="BZ271">
            <v>0</v>
          </cell>
          <cell r="CA271">
            <v>0</v>
          </cell>
          <cell r="CB271">
            <v>0</v>
          </cell>
          <cell r="CC271">
            <v>0</v>
          </cell>
          <cell r="CD271">
            <v>0</v>
          </cell>
          <cell r="CE271">
            <v>0</v>
          </cell>
          <cell r="CF271">
            <v>0</v>
          </cell>
          <cell r="CG271">
            <v>0</v>
          </cell>
          <cell r="CH271">
            <v>0</v>
          </cell>
          <cell r="CI271">
            <v>0</v>
          </cell>
          <cell r="CJ271">
            <v>0</v>
          </cell>
          <cell r="CK271">
            <v>0</v>
          </cell>
          <cell r="CL271">
            <v>0</v>
          </cell>
          <cell r="CM271">
            <v>0</v>
          </cell>
          <cell r="CN271">
            <v>0</v>
          </cell>
          <cell r="CO271">
            <v>0</v>
          </cell>
          <cell r="CP271">
            <v>0</v>
          </cell>
          <cell r="CQ271">
            <v>0</v>
          </cell>
          <cell r="CR271">
            <v>0</v>
          </cell>
          <cell r="CS271">
            <v>0</v>
          </cell>
          <cell r="CT271">
            <v>0</v>
          </cell>
          <cell r="CU271">
            <v>0</v>
          </cell>
          <cell r="CV271">
            <v>0</v>
          </cell>
          <cell r="CW271">
            <v>0</v>
          </cell>
          <cell r="CX271">
            <v>0</v>
          </cell>
          <cell r="CY271">
            <v>0</v>
          </cell>
          <cell r="CZ271">
            <v>0</v>
          </cell>
          <cell r="DA271">
            <v>0</v>
          </cell>
          <cell r="DB271">
            <v>0</v>
          </cell>
          <cell r="DC271">
            <v>0</v>
          </cell>
          <cell r="DD271">
            <v>0</v>
          </cell>
          <cell r="DE271">
            <v>0</v>
          </cell>
          <cell r="DF271">
            <v>0</v>
          </cell>
          <cell r="DG271">
            <v>0</v>
          </cell>
          <cell r="DH271">
            <v>0</v>
          </cell>
          <cell r="DI271">
            <v>0</v>
          </cell>
          <cell r="DJ271">
            <v>0</v>
          </cell>
          <cell r="DK271">
            <v>0</v>
          </cell>
          <cell r="DL271">
            <v>0</v>
          </cell>
          <cell r="DM271">
            <v>0</v>
          </cell>
          <cell r="DN271">
            <v>0</v>
          </cell>
          <cell r="DO271">
            <v>0</v>
          </cell>
          <cell r="DP271">
            <v>0</v>
          </cell>
          <cell r="DQ271">
            <v>0</v>
          </cell>
          <cell r="DR271">
            <v>0</v>
          </cell>
          <cell r="DS271"/>
          <cell r="DT271"/>
          <cell r="DU271">
            <v>0</v>
          </cell>
          <cell r="DV271" t="str">
            <v/>
          </cell>
          <cell r="DW271" t="str">
            <v/>
          </cell>
          <cell r="DX271">
            <v>0</v>
          </cell>
          <cell r="DY271">
            <v>0</v>
          </cell>
          <cell r="DZ271">
            <v>0</v>
          </cell>
          <cell r="EA271">
            <v>0</v>
          </cell>
          <cell r="EB271">
            <v>0</v>
          </cell>
          <cell r="EC271">
            <v>0</v>
          </cell>
          <cell r="ED271">
            <v>0</v>
          </cell>
          <cell r="EE271">
            <v>0</v>
          </cell>
          <cell r="EF271">
            <v>0</v>
          </cell>
          <cell r="EG271">
            <v>0</v>
          </cell>
          <cell r="EH271">
            <v>0</v>
          </cell>
          <cell r="EI271">
            <v>0</v>
          </cell>
          <cell r="EJ271">
            <v>0</v>
          </cell>
          <cell r="EK271">
            <v>0</v>
          </cell>
          <cell r="EL271">
            <v>0</v>
          </cell>
          <cell r="EM271">
            <v>0</v>
          </cell>
          <cell r="EN271">
            <v>0</v>
          </cell>
          <cell r="EO271">
            <v>0</v>
          </cell>
          <cell r="EP271">
            <v>0</v>
          </cell>
          <cell r="EQ271">
            <v>0</v>
          </cell>
          <cell r="ER271">
            <v>0</v>
          </cell>
          <cell r="ES271">
            <v>0</v>
          </cell>
          <cell r="ET271">
            <v>0</v>
          </cell>
          <cell r="EU271">
            <v>0</v>
          </cell>
          <cell r="EV271">
            <v>0</v>
          </cell>
          <cell r="EW271">
            <v>0</v>
          </cell>
          <cell r="EX271">
            <v>0</v>
          </cell>
          <cell r="EY271">
            <v>0</v>
          </cell>
          <cell r="EZ271">
            <v>0</v>
          </cell>
          <cell r="FA271">
            <v>0</v>
          </cell>
          <cell r="FB271">
            <v>0</v>
          </cell>
          <cell r="FC271"/>
          <cell r="FD271">
            <v>0</v>
          </cell>
          <cell r="FE271">
            <v>0</v>
          </cell>
          <cell r="FF271">
            <v>0</v>
          </cell>
          <cell r="FG271">
            <v>0</v>
          </cell>
          <cell r="FH271">
            <v>0</v>
          </cell>
          <cell r="FI271">
            <v>0</v>
          </cell>
          <cell r="FJ271">
            <v>0</v>
          </cell>
          <cell r="FK271">
            <v>0</v>
          </cell>
          <cell r="FL271">
            <v>0</v>
          </cell>
          <cell r="FM271">
            <v>0</v>
          </cell>
          <cell r="FN271">
            <v>0</v>
          </cell>
          <cell r="FO271"/>
          <cell r="FP271"/>
          <cell r="FQ271"/>
          <cell r="FR271">
            <v>0</v>
          </cell>
          <cell r="FS271">
            <v>0</v>
          </cell>
          <cell r="FT271">
            <v>0</v>
          </cell>
          <cell r="FU271">
            <v>0</v>
          </cell>
          <cell r="FV271">
            <v>0</v>
          </cell>
          <cell r="FW271">
            <v>0</v>
          </cell>
          <cell r="FX271">
            <v>0</v>
          </cell>
          <cell r="FY271">
            <v>0</v>
          </cell>
          <cell r="FZ271">
            <v>0</v>
          </cell>
          <cell r="GA271" t="str">
            <v/>
          </cell>
          <cell r="GB271">
            <v>0</v>
          </cell>
          <cell r="GC271" t="str">
            <v>CHECK - SHORT YEAR</v>
          </cell>
          <cell r="GD271"/>
          <cell r="GE271"/>
          <cell r="GF271">
            <v>0</v>
          </cell>
          <cell r="GG271">
            <v>0</v>
          </cell>
          <cell r="GH271">
            <v>0</v>
          </cell>
          <cell r="GI271"/>
          <cell r="GJ271">
            <v>0</v>
          </cell>
          <cell r="GK271">
            <v>0</v>
          </cell>
          <cell r="GL271">
            <v>0</v>
          </cell>
          <cell r="GM271">
            <v>0</v>
          </cell>
          <cell r="GN271">
            <v>0</v>
          </cell>
          <cell r="GO271">
            <v>0</v>
          </cell>
          <cell r="GP271">
            <v>0</v>
          </cell>
          <cell r="GQ271">
            <v>0</v>
          </cell>
          <cell r="GR271">
            <v>0</v>
          </cell>
          <cell r="GS271">
            <v>0</v>
          </cell>
          <cell r="GT271"/>
          <cell r="GU271">
            <v>0</v>
          </cell>
          <cell r="GV271">
            <v>0</v>
          </cell>
        </row>
        <row r="272">
          <cell r="D272" t="str">
            <v/>
          </cell>
          <cell r="E272" t="str">
            <v/>
          </cell>
          <cell r="F272" t="str">
            <v/>
          </cell>
          <cell r="G272" t="str">
            <v/>
          </cell>
          <cell r="H272" t="str">
            <v/>
          </cell>
          <cell r="I272" t="str">
            <v/>
          </cell>
          <cell r="J272" t="str">
            <v/>
          </cell>
          <cell r="K272" t="str">
            <v/>
          </cell>
          <cell r="L272"/>
          <cell r="M272"/>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v>
          </cell>
          <cell r="BP272">
            <v>0</v>
          </cell>
          <cell r="BQ272">
            <v>0</v>
          </cell>
          <cell r="BR272">
            <v>0</v>
          </cell>
          <cell r="BS272">
            <v>0</v>
          </cell>
          <cell r="BT272">
            <v>0</v>
          </cell>
          <cell r="BU272">
            <v>0</v>
          </cell>
          <cell r="BV272">
            <v>0</v>
          </cell>
          <cell r="BW272">
            <v>0</v>
          </cell>
          <cell r="BX272">
            <v>0</v>
          </cell>
          <cell r="BY272">
            <v>0</v>
          </cell>
          <cell r="BZ272">
            <v>0</v>
          </cell>
          <cell r="CA272">
            <v>0</v>
          </cell>
          <cell r="CB272">
            <v>0</v>
          </cell>
          <cell r="CC272">
            <v>0</v>
          </cell>
          <cell r="CD272">
            <v>0</v>
          </cell>
          <cell r="CE272">
            <v>0</v>
          </cell>
          <cell r="CF272">
            <v>0</v>
          </cell>
          <cell r="CG272">
            <v>0</v>
          </cell>
          <cell r="CH272">
            <v>0</v>
          </cell>
          <cell r="CI272">
            <v>0</v>
          </cell>
          <cell r="CJ272">
            <v>0</v>
          </cell>
          <cell r="CK272">
            <v>0</v>
          </cell>
          <cell r="CL272">
            <v>0</v>
          </cell>
          <cell r="CM272">
            <v>0</v>
          </cell>
          <cell r="CN272">
            <v>0</v>
          </cell>
          <cell r="CO272">
            <v>0</v>
          </cell>
          <cell r="CP272">
            <v>0</v>
          </cell>
          <cell r="CQ272">
            <v>0</v>
          </cell>
          <cell r="CR272">
            <v>0</v>
          </cell>
          <cell r="CS272">
            <v>0</v>
          </cell>
          <cell r="CT272">
            <v>0</v>
          </cell>
          <cell r="CU272">
            <v>0</v>
          </cell>
          <cell r="CV272">
            <v>0</v>
          </cell>
          <cell r="CW272">
            <v>0</v>
          </cell>
          <cell r="CX272">
            <v>0</v>
          </cell>
          <cell r="CY272">
            <v>0</v>
          </cell>
          <cell r="CZ272">
            <v>0</v>
          </cell>
          <cell r="DA272">
            <v>0</v>
          </cell>
          <cell r="DB272">
            <v>0</v>
          </cell>
          <cell r="DC272">
            <v>0</v>
          </cell>
          <cell r="DD272">
            <v>0</v>
          </cell>
          <cell r="DE272">
            <v>0</v>
          </cell>
          <cell r="DF272">
            <v>0</v>
          </cell>
          <cell r="DG272">
            <v>0</v>
          </cell>
          <cell r="DH272">
            <v>0</v>
          </cell>
          <cell r="DI272">
            <v>0</v>
          </cell>
          <cell r="DJ272">
            <v>0</v>
          </cell>
          <cell r="DK272">
            <v>0</v>
          </cell>
          <cell r="DL272">
            <v>0</v>
          </cell>
          <cell r="DM272">
            <v>0</v>
          </cell>
          <cell r="DN272">
            <v>0</v>
          </cell>
          <cell r="DO272">
            <v>0</v>
          </cell>
          <cell r="DP272">
            <v>0</v>
          </cell>
          <cell r="DQ272">
            <v>0</v>
          </cell>
          <cell r="DR272">
            <v>0</v>
          </cell>
          <cell r="DS272"/>
          <cell r="DT272"/>
          <cell r="DU272">
            <v>0</v>
          </cell>
          <cell r="DV272" t="str">
            <v/>
          </cell>
          <cell r="DW272" t="str">
            <v/>
          </cell>
          <cell r="DX272">
            <v>0</v>
          </cell>
          <cell r="DY272">
            <v>0</v>
          </cell>
          <cell r="DZ272">
            <v>0</v>
          </cell>
          <cell r="EA272">
            <v>0</v>
          </cell>
          <cell r="EB272">
            <v>0</v>
          </cell>
          <cell r="EC272">
            <v>0</v>
          </cell>
          <cell r="ED272">
            <v>0</v>
          </cell>
          <cell r="EE272">
            <v>0</v>
          </cell>
          <cell r="EF272">
            <v>0</v>
          </cell>
          <cell r="EG272">
            <v>0</v>
          </cell>
          <cell r="EH272">
            <v>0</v>
          </cell>
          <cell r="EI272">
            <v>0</v>
          </cell>
          <cell r="EJ272">
            <v>0</v>
          </cell>
          <cell r="EK272">
            <v>0</v>
          </cell>
          <cell r="EL272">
            <v>0</v>
          </cell>
          <cell r="EM272">
            <v>0</v>
          </cell>
          <cell r="EN272">
            <v>0</v>
          </cell>
          <cell r="EO272">
            <v>0</v>
          </cell>
          <cell r="EP272">
            <v>0</v>
          </cell>
          <cell r="EQ272">
            <v>0</v>
          </cell>
          <cell r="ER272">
            <v>0</v>
          </cell>
          <cell r="ES272">
            <v>0</v>
          </cell>
          <cell r="ET272">
            <v>0</v>
          </cell>
          <cell r="EU272">
            <v>0</v>
          </cell>
          <cell r="EV272">
            <v>0</v>
          </cell>
          <cell r="EW272">
            <v>0</v>
          </cell>
          <cell r="EX272">
            <v>0</v>
          </cell>
          <cell r="EY272">
            <v>0</v>
          </cell>
          <cell r="EZ272">
            <v>0</v>
          </cell>
          <cell r="FA272">
            <v>0</v>
          </cell>
          <cell r="FB272">
            <v>0</v>
          </cell>
          <cell r="FC272"/>
          <cell r="FD272">
            <v>0</v>
          </cell>
          <cell r="FE272">
            <v>0</v>
          </cell>
          <cell r="FF272">
            <v>0</v>
          </cell>
          <cell r="FG272">
            <v>0</v>
          </cell>
          <cell r="FH272">
            <v>0</v>
          </cell>
          <cell r="FI272">
            <v>0</v>
          </cell>
          <cell r="FJ272">
            <v>0</v>
          </cell>
          <cell r="FK272">
            <v>0</v>
          </cell>
          <cell r="FL272">
            <v>0</v>
          </cell>
          <cell r="FM272">
            <v>0</v>
          </cell>
          <cell r="FN272">
            <v>0</v>
          </cell>
          <cell r="FO272"/>
          <cell r="FP272"/>
          <cell r="FQ272"/>
          <cell r="FR272">
            <v>0</v>
          </cell>
          <cell r="FS272">
            <v>0</v>
          </cell>
          <cell r="FT272">
            <v>0</v>
          </cell>
          <cell r="FU272">
            <v>0</v>
          </cell>
          <cell r="FV272">
            <v>0</v>
          </cell>
          <cell r="FW272">
            <v>0</v>
          </cell>
          <cell r="FX272">
            <v>0</v>
          </cell>
          <cell r="FY272">
            <v>0</v>
          </cell>
          <cell r="FZ272">
            <v>0</v>
          </cell>
          <cell r="GA272" t="str">
            <v/>
          </cell>
          <cell r="GB272">
            <v>0</v>
          </cell>
          <cell r="GC272" t="str">
            <v>CHECK - SHORT YEAR</v>
          </cell>
          <cell r="GD272"/>
          <cell r="GE272"/>
          <cell r="GF272">
            <v>0</v>
          </cell>
          <cell r="GG272">
            <v>0</v>
          </cell>
          <cell r="GH272">
            <v>0</v>
          </cell>
          <cell r="GI272"/>
          <cell r="GJ272">
            <v>0</v>
          </cell>
          <cell r="GK272">
            <v>0</v>
          </cell>
          <cell r="GL272">
            <v>0</v>
          </cell>
          <cell r="GM272">
            <v>0</v>
          </cell>
          <cell r="GN272">
            <v>0</v>
          </cell>
          <cell r="GO272">
            <v>0</v>
          </cell>
          <cell r="GP272">
            <v>0</v>
          </cell>
          <cell r="GQ272">
            <v>0</v>
          </cell>
          <cell r="GR272">
            <v>0</v>
          </cell>
          <cell r="GS272">
            <v>0</v>
          </cell>
          <cell r="GT272"/>
          <cell r="GU272">
            <v>0</v>
          </cell>
          <cell r="GV272">
            <v>0</v>
          </cell>
        </row>
        <row r="273">
          <cell r="D273" t="str">
            <v/>
          </cell>
          <cell r="E273" t="str">
            <v/>
          </cell>
          <cell r="F273" t="str">
            <v/>
          </cell>
          <cell r="G273" t="str">
            <v/>
          </cell>
          <cell r="H273" t="str">
            <v/>
          </cell>
          <cell r="I273" t="str">
            <v/>
          </cell>
          <cell r="J273" t="str">
            <v/>
          </cell>
          <cell r="K273" t="str">
            <v/>
          </cell>
          <cell r="L273"/>
          <cell r="M273"/>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0</v>
          </cell>
          <cell r="BO273">
            <v>0</v>
          </cell>
          <cell r="BP273">
            <v>0</v>
          </cell>
          <cell r="BQ273">
            <v>0</v>
          </cell>
          <cell r="BR273">
            <v>0</v>
          </cell>
          <cell r="BS273">
            <v>0</v>
          </cell>
          <cell r="BT273">
            <v>0</v>
          </cell>
          <cell r="BU273">
            <v>0</v>
          </cell>
          <cell r="BV273">
            <v>0</v>
          </cell>
          <cell r="BW273">
            <v>0</v>
          </cell>
          <cell r="BX273">
            <v>0</v>
          </cell>
          <cell r="BY273">
            <v>0</v>
          </cell>
          <cell r="BZ273">
            <v>0</v>
          </cell>
          <cell r="CA273">
            <v>0</v>
          </cell>
          <cell r="CB273">
            <v>0</v>
          </cell>
          <cell r="CC273">
            <v>0</v>
          </cell>
          <cell r="CD273">
            <v>0</v>
          </cell>
          <cell r="CE273">
            <v>0</v>
          </cell>
          <cell r="CF273">
            <v>0</v>
          </cell>
          <cell r="CG273">
            <v>0</v>
          </cell>
          <cell r="CH273">
            <v>0</v>
          </cell>
          <cell r="CI273">
            <v>0</v>
          </cell>
          <cell r="CJ273">
            <v>0</v>
          </cell>
          <cell r="CK273">
            <v>0</v>
          </cell>
          <cell r="CL273">
            <v>0</v>
          </cell>
          <cell r="CM273">
            <v>0</v>
          </cell>
          <cell r="CN273">
            <v>0</v>
          </cell>
          <cell r="CO273">
            <v>0</v>
          </cell>
          <cell r="CP273">
            <v>0</v>
          </cell>
          <cell r="CQ273">
            <v>0</v>
          </cell>
          <cell r="CR273">
            <v>0</v>
          </cell>
          <cell r="CS273">
            <v>0</v>
          </cell>
          <cell r="CT273">
            <v>0</v>
          </cell>
          <cell r="CU273">
            <v>0</v>
          </cell>
          <cell r="CV273">
            <v>0</v>
          </cell>
          <cell r="CW273">
            <v>0</v>
          </cell>
          <cell r="CX273">
            <v>0</v>
          </cell>
          <cell r="CY273">
            <v>0</v>
          </cell>
          <cell r="CZ273">
            <v>0</v>
          </cell>
          <cell r="DA273">
            <v>0</v>
          </cell>
          <cell r="DB273">
            <v>0</v>
          </cell>
          <cell r="DC273">
            <v>0</v>
          </cell>
          <cell r="DD273">
            <v>0</v>
          </cell>
          <cell r="DE273">
            <v>0</v>
          </cell>
          <cell r="DF273">
            <v>0</v>
          </cell>
          <cell r="DG273">
            <v>0</v>
          </cell>
          <cell r="DH273">
            <v>0</v>
          </cell>
          <cell r="DI273">
            <v>0</v>
          </cell>
          <cell r="DJ273">
            <v>0</v>
          </cell>
          <cell r="DK273">
            <v>0</v>
          </cell>
          <cell r="DL273">
            <v>0</v>
          </cell>
          <cell r="DM273">
            <v>0</v>
          </cell>
          <cell r="DN273">
            <v>0</v>
          </cell>
          <cell r="DO273">
            <v>0</v>
          </cell>
          <cell r="DP273">
            <v>0</v>
          </cell>
          <cell r="DQ273">
            <v>0</v>
          </cell>
          <cell r="DR273">
            <v>0</v>
          </cell>
          <cell r="DS273"/>
          <cell r="DT273"/>
          <cell r="DU273">
            <v>0</v>
          </cell>
          <cell r="DV273" t="str">
            <v/>
          </cell>
          <cell r="DW273" t="str">
            <v/>
          </cell>
          <cell r="DX273">
            <v>0</v>
          </cell>
          <cell r="DY273">
            <v>0</v>
          </cell>
          <cell r="DZ273">
            <v>0</v>
          </cell>
          <cell r="EA273">
            <v>0</v>
          </cell>
          <cell r="EB273">
            <v>0</v>
          </cell>
          <cell r="EC273">
            <v>0</v>
          </cell>
          <cell r="ED273">
            <v>0</v>
          </cell>
          <cell r="EE273">
            <v>0</v>
          </cell>
          <cell r="EF273">
            <v>0</v>
          </cell>
          <cell r="EG273">
            <v>0</v>
          </cell>
          <cell r="EH273">
            <v>0</v>
          </cell>
          <cell r="EI273">
            <v>0</v>
          </cell>
          <cell r="EJ273">
            <v>0</v>
          </cell>
          <cell r="EK273">
            <v>0</v>
          </cell>
          <cell r="EL273">
            <v>0</v>
          </cell>
          <cell r="EM273">
            <v>0</v>
          </cell>
          <cell r="EN273">
            <v>0</v>
          </cell>
          <cell r="EO273">
            <v>0</v>
          </cell>
          <cell r="EP273">
            <v>0</v>
          </cell>
          <cell r="EQ273">
            <v>0</v>
          </cell>
          <cell r="ER273">
            <v>0</v>
          </cell>
          <cell r="ES273">
            <v>0</v>
          </cell>
          <cell r="ET273">
            <v>0</v>
          </cell>
          <cell r="EU273">
            <v>0</v>
          </cell>
          <cell r="EV273">
            <v>0</v>
          </cell>
          <cell r="EW273">
            <v>0</v>
          </cell>
          <cell r="EX273">
            <v>0</v>
          </cell>
          <cell r="EY273">
            <v>0</v>
          </cell>
          <cell r="EZ273">
            <v>0</v>
          </cell>
          <cell r="FA273">
            <v>0</v>
          </cell>
          <cell r="FB273">
            <v>0</v>
          </cell>
          <cell r="FC273"/>
          <cell r="FD273">
            <v>0</v>
          </cell>
          <cell r="FE273">
            <v>0</v>
          </cell>
          <cell r="FF273">
            <v>0</v>
          </cell>
          <cell r="FG273">
            <v>0</v>
          </cell>
          <cell r="FH273">
            <v>0</v>
          </cell>
          <cell r="FI273">
            <v>0</v>
          </cell>
          <cell r="FJ273">
            <v>0</v>
          </cell>
          <cell r="FK273">
            <v>0</v>
          </cell>
          <cell r="FL273">
            <v>0</v>
          </cell>
          <cell r="FM273">
            <v>0</v>
          </cell>
          <cell r="FN273">
            <v>0</v>
          </cell>
          <cell r="FO273"/>
          <cell r="FP273"/>
          <cell r="FQ273"/>
          <cell r="FR273">
            <v>0</v>
          </cell>
          <cell r="FS273">
            <v>0</v>
          </cell>
          <cell r="FT273">
            <v>0</v>
          </cell>
          <cell r="FU273">
            <v>0</v>
          </cell>
          <cell r="FV273">
            <v>0</v>
          </cell>
          <cell r="FW273">
            <v>0</v>
          </cell>
          <cell r="FX273">
            <v>0</v>
          </cell>
          <cell r="FY273">
            <v>0</v>
          </cell>
          <cell r="FZ273">
            <v>0</v>
          </cell>
          <cell r="GA273" t="str">
            <v/>
          </cell>
          <cell r="GB273">
            <v>0</v>
          </cell>
          <cell r="GC273" t="str">
            <v>CHECK - SHORT YEAR</v>
          </cell>
          <cell r="GD273"/>
          <cell r="GE273"/>
          <cell r="GF273">
            <v>0</v>
          </cell>
          <cell r="GG273">
            <v>0</v>
          </cell>
          <cell r="GH273">
            <v>0</v>
          </cell>
          <cell r="GI273"/>
          <cell r="GJ273">
            <v>0</v>
          </cell>
          <cell r="GK273">
            <v>0</v>
          </cell>
          <cell r="GL273">
            <v>0</v>
          </cell>
          <cell r="GM273">
            <v>0</v>
          </cell>
          <cell r="GN273">
            <v>0</v>
          </cell>
          <cell r="GO273">
            <v>0</v>
          </cell>
          <cell r="GP273">
            <v>0</v>
          </cell>
          <cell r="GQ273">
            <v>0</v>
          </cell>
          <cell r="GR273">
            <v>0</v>
          </cell>
          <cell r="GS273">
            <v>0</v>
          </cell>
          <cell r="GT273"/>
          <cell r="GU273">
            <v>0</v>
          </cell>
          <cell r="GV273">
            <v>0</v>
          </cell>
        </row>
        <row r="274">
          <cell r="D274" t="str">
            <v/>
          </cell>
          <cell r="E274" t="str">
            <v/>
          </cell>
          <cell r="F274" t="str">
            <v/>
          </cell>
          <cell r="G274" t="str">
            <v/>
          </cell>
          <cell r="H274" t="str">
            <v/>
          </cell>
          <cell r="I274" t="str">
            <v/>
          </cell>
          <cell r="J274" t="str">
            <v/>
          </cell>
          <cell r="K274" t="str">
            <v/>
          </cell>
          <cell r="L274"/>
          <cell r="M274"/>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0</v>
          </cell>
          <cell r="BX274">
            <v>0</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v>
          </cell>
          <cell r="CO274">
            <v>0</v>
          </cell>
          <cell r="CP274">
            <v>0</v>
          </cell>
          <cell r="CQ274">
            <v>0</v>
          </cell>
          <cell r="CR274">
            <v>0</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v>
          </cell>
          <cell r="DI274">
            <v>0</v>
          </cell>
          <cell r="DJ274">
            <v>0</v>
          </cell>
          <cell r="DK274">
            <v>0</v>
          </cell>
          <cell r="DL274">
            <v>0</v>
          </cell>
          <cell r="DM274">
            <v>0</v>
          </cell>
          <cell r="DN274">
            <v>0</v>
          </cell>
          <cell r="DO274">
            <v>0</v>
          </cell>
          <cell r="DP274">
            <v>0</v>
          </cell>
          <cell r="DQ274">
            <v>0</v>
          </cell>
          <cell r="DR274">
            <v>0</v>
          </cell>
          <cell r="DS274"/>
          <cell r="DT274"/>
          <cell r="DU274">
            <v>0</v>
          </cell>
          <cell r="DV274" t="str">
            <v/>
          </cell>
          <cell r="DW274" t="str">
            <v/>
          </cell>
          <cell r="DX274">
            <v>0</v>
          </cell>
          <cell r="DY274">
            <v>0</v>
          </cell>
          <cell r="DZ274">
            <v>0</v>
          </cell>
          <cell r="EA274">
            <v>0</v>
          </cell>
          <cell r="EB274">
            <v>0</v>
          </cell>
          <cell r="EC274">
            <v>0</v>
          </cell>
          <cell r="ED274">
            <v>0</v>
          </cell>
          <cell r="EE274">
            <v>0</v>
          </cell>
          <cell r="EF274">
            <v>0</v>
          </cell>
          <cell r="EG274">
            <v>0</v>
          </cell>
          <cell r="EH274">
            <v>0</v>
          </cell>
          <cell r="EI274">
            <v>0</v>
          </cell>
          <cell r="EJ274">
            <v>0</v>
          </cell>
          <cell r="EK274">
            <v>0</v>
          </cell>
          <cell r="EL274">
            <v>0</v>
          </cell>
          <cell r="EM274">
            <v>0</v>
          </cell>
          <cell r="EN274">
            <v>0</v>
          </cell>
          <cell r="EO274">
            <v>0</v>
          </cell>
          <cell r="EP274">
            <v>0</v>
          </cell>
          <cell r="EQ274">
            <v>0</v>
          </cell>
          <cell r="ER274">
            <v>0</v>
          </cell>
          <cell r="ES274">
            <v>0</v>
          </cell>
          <cell r="ET274">
            <v>0</v>
          </cell>
          <cell r="EU274">
            <v>0</v>
          </cell>
          <cell r="EV274">
            <v>0</v>
          </cell>
          <cell r="EW274">
            <v>0</v>
          </cell>
          <cell r="EX274">
            <v>0</v>
          </cell>
          <cell r="EY274">
            <v>0</v>
          </cell>
          <cell r="EZ274">
            <v>0</v>
          </cell>
          <cell r="FA274">
            <v>0</v>
          </cell>
          <cell r="FB274">
            <v>0</v>
          </cell>
          <cell r="FC274"/>
          <cell r="FD274">
            <v>0</v>
          </cell>
          <cell r="FE274">
            <v>0</v>
          </cell>
          <cell r="FF274">
            <v>0</v>
          </cell>
          <cell r="FG274">
            <v>0</v>
          </cell>
          <cell r="FH274">
            <v>0</v>
          </cell>
          <cell r="FI274">
            <v>0</v>
          </cell>
          <cell r="FJ274">
            <v>0</v>
          </cell>
          <cell r="FK274">
            <v>0</v>
          </cell>
          <cell r="FL274">
            <v>0</v>
          </cell>
          <cell r="FM274">
            <v>0</v>
          </cell>
          <cell r="FN274">
            <v>0</v>
          </cell>
          <cell r="FO274"/>
          <cell r="FP274"/>
          <cell r="FQ274"/>
          <cell r="FR274">
            <v>0</v>
          </cell>
          <cell r="FS274">
            <v>0</v>
          </cell>
          <cell r="FT274">
            <v>0</v>
          </cell>
          <cell r="FU274">
            <v>0</v>
          </cell>
          <cell r="FV274">
            <v>0</v>
          </cell>
          <cell r="FW274">
            <v>0</v>
          </cell>
          <cell r="FX274">
            <v>0</v>
          </cell>
          <cell r="FY274">
            <v>0</v>
          </cell>
          <cell r="FZ274">
            <v>0</v>
          </cell>
          <cell r="GA274" t="str">
            <v/>
          </cell>
          <cell r="GB274">
            <v>0</v>
          </cell>
          <cell r="GC274" t="str">
            <v>CHECK - SHORT YEAR</v>
          </cell>
          <cell r="GD274"/>
          <cell r="GE274"/>
          <cell r="GF274">
            <v>0</v>
          </cell>
          <cell r="GG274">
            <v>0</v>
          </cell>
          <cell r="GH274">
            <v>0</v>
          </cell>
          <cell r="GI274"/>
          <cell r="GJ274">
            <v>0</v>
          </cell>
          <cell r="GK274">
            <v>0</v>
          </cell>
          <cell r="GL274">
            <v>0</v>
          </cell>
          <cell r="GM274">
            <v>0</v>
          </cell>
          <cell r="GN274">
            <v>0</v>
          </cell>
          <cell r="GO274">
            <v>0</v>
          </cell>
          <cell r="GP274">
            <v>0</v>
          </cell>
          <cell r="GQ274">
            <v>0</v>
          </cell>
          <cell r="GR274">
            <v>0</v>
          </cell>
          <cell r="GS274">
            <v>0</v>
          </cell>
          <cell r="GT274"/>
          <cell r="GU274">
            <v>0</v>
          </cell>
          <cell r="GV274">
            <v>0</v>
          </cell>
        </row>
        <row r="275">
          <cell r="D275" t="str">
            <v/>
          </cell>
          <cell r="E275" t="str">
            <v/>
          </cell>
          <cell r="F275" t="str">
            <v/>
          </cell>
          <cell r="G275" t="str">
            <v/>
          </cell>
          <cell r="H275" t="str">
            <v/>
          </cell>
          <cell r="I275" t="str">
            <v/>
          </cell>
          <cell r="J275" t="str">
            <v/>
          </cell>
          <cell r="K275" t="str">
            <v/>
          </cell>
          <cell r="L275"/>
          <cell r="M275"/>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X275">
            <v>0</v>
          </cell>
          <cell r="BY275">
            <v>0</v>
          </cell>
          <cell r="BZ275">
            <v>0</v>
          </cell>
          <cell r="CA275">
            <v>0</v>
          </cell>
          <cell r="CB275">
            <v>0</v>
          </cell>
          <cell r="CC275">
            <v>0</v>
          </cell>
          <cell r="CD275">
            <v>0</v>
          </cell>
          <cell r="CE275">
            <v>0</v>
          </cell>
          <cell r="CF275">
            <v>0</v>
          </cell>
          <cell r="CG275">
            <v>0</v>
          </cell>
          <cell r="CH275">
            <v>0</v>
          </cell>
          <cell r="CI275">
            <v>0</v>
          </cell>
          <cell r="CJ275">
            <v>0</v>
          </cell>
          <cell r="CK275">
            <v>0</v>
          </cell>
          <cell r="CL275">
            <v>0</v>
          </cell>
          <cell r="CM275">
            <v>0</v>
          </cell>
          <cell r="CN275">
            <v>0</v>
          </cell>
          <cell r="CO275">
            <v>0</v>
          </cell>
          <cell r="CP275">
            <v>0</v>
          </cell>
          <cell r="CQ275">
            <v>0</v>
          </cell>
          <cell r="CR275">
            <v>0</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v>
          </cell>
          <cell r="DI275">
            <v>0</v>
          </cell>
          <cell r="DJ275">
            <v>0</v>
          </cell>
          <cell r="DK275">
            <v>0</v>
          </cell>
          <cell r="DL275">
            <v>0</v>
          </cell>
          <cell r="DM275">
            <v>0</v>
          </cell>
          <cell r="DN275">
            <v>0</v>
          </cell>
          <cell r="DO275">
            <v>0</v>
          </cell>
          <cell r="DP275">
            <v>0</v>
          </cell>
          <cell r="DQ275">
            <v>0</v>
          </cell>
          <cell r="DR275">
            <v>0</v>
          </cell>
          <cell r="DS275"/>
          <cell r="DT275"/>
          <cell r="DU275">
            <v>0</v>
          </cell>
          <cell r="DV275" t="str">
            <v/>
          </cell>
          <cell r="DW275" t="str">
            <v/>
          </cell>
          <cell r="DX275">
            <v>0</v>
          </cell>
          <cell r="DY275">
            <v>0</v>
          </cell>
          <cell r="DZ275">
            <v>0</v>
          </cell>
          <cell r="EA275">
            <v>0</v>
          </cell>
          <cell r="EB275">
            <v>0</v>
          </cell>
          <cell r="EC275">
            <v>0</v>
          </cell>
          <cell r="ED275">
            <v>0</v>
          </cell>
          <cell r="EE275">
            <v>0</v>
          </cell>
          <cell r="EF275">
            <v>0</v>
          </cell>
          <cell r="EG275">
            <v>0</v>
          </cell>
          <cell r="EH275">
            <v>0</v>
          </cell>
          <cell r="EI275">
            <v>0</v>
          </cell>
          <cell r="EJ275">
            <v>0</v>
          </cell>
          <cell r="EK275">
            <v>0</v>
          </cell>
          <cell r="EL275">
            <v>0</v>
          </cell>
          <cell r="EM275">
            <v>0</v>
          </cell>
          <cell r="EN275">
            <v>0</v>
          </cell>
          <cell r="EO275">
            <v>0</v>
          </cell>
          <cell r="EP275">
            <v>0</v>
          </cell>
          <cell r="EQ275">
            <v>0</v>
          </cell>
          <cell r="ER275">
            <v>0</v>
          </cell>
          <cell r="ES275">
            <v>0</v>
          </cell>
          <cell r="ET275">
            <v>0</v>
          </cell>
          <cell r="EU275">
            <v>0</v>
          </cell>
          <cell r="EV275">
            <v>0</v>
          </cell>
          <cell r="EW275">
            <v>0</v>
          </cell>
          <cell r="EX275">
            <v>0</v>
          </cell>
          <cell r="EY275">
            <v>0</v>
          </cell>
          <cell r="EZ275">
            <v>0</v>
          </cell>
          <cell r="FA275">
            <v>0</v>
          </cell>
          <cell r="FB275">
            <v>0</v>
          </cell>
          <cell r="FC275"/>
          <cell r="FD275">
            <v>0</v>
          </cell>
          <cell r="FE275">
            <v>0</v>
          </cell>
          <cell r="FF275">
            <v>0</v>
          </cell>
          <cell r="FG275">
            <v>0</v>
          </cell>
          <cell r="FH275">
            <v>0</v>
          </cell>
          <cell r="FI275">
            <v>0</v>
          </cell>
          <cell r="FJ275">
            <v>0</v>
          </cell>
          <cell r="FK275">
            <v>0</v>
          </cell>
          <cell r="FL275">
            <v>0</v>
          </cell>
          <cell r="FM275">
            <v>0</v>
          </cell>
          <cell r="FN275">
            <v>0</v>
          </cell>
          <cell r="FO275"/>
          <cell r="FP275"/>
          <cell r="FQ275"/>
          <cell r="FR275">
            <v>0</v>
          </cell>
          <cell r="FS275">
            <v>0</v>
          </cell>
          <cell r="FT275">
            <v>0</v>
          </cell>
          <cell r="FU275">
            <v>0</v>
          </cell>
          <cell r="FV275">
            <v>0</v>
          </cell>
          <cell r="FW275">
            <v>0</v>
          </cell>
          <cell r="FX275">
            <v>0</v>
          </cell>
          <cell r="FY275">
            <v>0</v>
          </cell>
          <cell r="FZ275">
            <v>0</v>
          </cell>
          <cell r="GA275" t="str">
            <v/>
          </cell>
          <cell r="GB275">
            <v>0</v>
          </cell>
          <cell r="GC275" t="str">
            <v>CHECK - SHORT YEAR</v>
          </cell>
          <cell r="GD275"/>
          <cell r="GE275"/>
          <cell r="GF275">
            <v>0</v>
          </cell>
          <cell r="GG275">
            <v>0</v>
          </cell>
          <cell r="GH275">
            <v>0</v>
          </cell>
          <cell r="GI275"/>
          <cell r="GJ275">
            <v>0</v>
          </cell>
          <cell r="GK275">
            <v>0</v>
          </cell>
          <cell r="GL275">
            <v>0</v>
          </cell>
          <cell r="GM275">
            <v>0</v>
          </cell>
          <cell r="GN275">
            <v>0</v>
          </cell>
          <cell r="GO275">
            <v>0</v>
          </cell>
          <cell r="GP275">
            <v>0</v>
          </cell>
          <cell r="GQ275">
            <v>0</v>
          </cell>
          <cell r="GR275">
            <v>0</v>
          </cell>
          <cell r="GS275">
            <v>0</v>
          </cell>
          <cell r="GT275"/>
          <cell r="GU275">
            <v>0</v>
          </cell>
          <cell r="GV275">
            <v>0</v>
          </cell>
        </row>
        <row r="276">
          <cell r="D276" t="str">
            <v/>
          </cell>
          <cell r="E276" t="str">
            <v/>
          </cell>
          <cell r="F276" t="str">
            <v/>
          </cell>
          <cell r="G276" t="str">
            <v/>
          </cell>
          <cell r="H276" t="str">
            <v/>
          </cell>
          <cell r="I276" t="str">
            <v/>
          </cell>
          <cell r="J276" t="str">
            <v/>
          </cell>
          <cell r="K276" t="str">
            <v/>
          </cell>
          <cell r="L276"/>
          <cell r="M276"/>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X276">
            <v>0</v>
          </cell>
          <cell r="BY276">
            <v>0</v>
          </cell>
          <cell r="BZ276">
            <v>0</v>
          </cell>
          <cell r="CA276">
            <v>0</v>
          </cell>
          <cell r="CB276">
            <v>0</v>
          </cell>
          <cell r="CC276">
            <v>0</v>
          </cell>
          <cell r="CD276">
            <v>0</v>
          </cell>
          <cell r="CE276">
            <v>0</v>
          </cell>
          <cell r="CF276">
            <v>0</v>
          </cell>
          <cell r="CG276">
            <v>0</v>
          </cell>
          <cell r="CH276">
            <v>0</v>
          </cell>
          <cell r="CI276">
            <v>0</v>
          </cell>
          <cell r="CJ276">
            <v>0</v>
          </cell>
          <cell r="CK276">
            <v>0</v>
          </cell>
          <cell r="CL276">
            <v>0</v>
          </cell>
          <cell r="CM276">
            <v>0</v>
          </cell>
          <cell r="CN276">
            <v>0</v>
          </cell>
          <cell r="CO276">
            <v>0</v>
          </cell>
          <cell r="CP276">
            <v>0</v>
          </cell>
          <cell r="CQ276">
            <v>0</v>
          </cell>
          <cell r="CR276">
            <v>0</v>
          </cell>
          <cell r="CS276">
            <v>0</v>
          </cell>
          <cell r="CT276">
            <v>0</v>
          </cell>
          <cell r="CU276">
            <v>0</v>
          </cell>
          <cell r="CV276">
            <v>0</v>
          </cell>
          <cell r="CW276">
            <v>0</v>
          </cell>
          <cell r="CX276">
            <v>0</v>
          </cell>
          <cell r="CY276">
            <v>0</v>
          </cell>
          <cell r="CZ276">
            <v>0</v>
          </cell>
          <cell r="DA276">
            <v>0</v>
          </cell>
          <cell r="DB276">
            <v>0</v>
          </cell>
          <cell r="DC276">
            <v>0</v>
          </cell>
          <cell r="DD276">
            <v>0</v>
          </cell>
          <cell r="DE276">
            <v>0</v>
          </cell>
          <cell r="DF276">
            <v>0</v>
          </cell>
          <cell r="DG276">
            <v>0</v>
          </cell>
          <cell r="DH276">
            <v>0</v>
          </cell>
          <cell r="DI276">
            <v>0</v>
          </cell>
          <cell r="DJ276">
            <v>0</v>
          </cell>
          <cell r="DK276">
            <v>0</v>
          </cell>
          <cell r="DL276">
            <v>0</v>
          </cell>
          <cell r="DM276">
            <v>0</v>
          </cell>
          <cell r="DN276">
            <v>0</v>
          </cell>
          <cell r="DO276">
            <v>0</v>
          </cell>
          <cell r="DP276">
            <v>0</v>
          </cell>
          <cell r="DQ276">
            <v>0</v>
          </cell>
          <cell r="DR276">
            <v>0</v>
          </cell>
          <cell r="DS276"/>
          <cell r="DT276"/>
          <cell r="DU276">
            <v>0</v>
          </cell>
          <cell r="DV276" t="str">
            <v/>
          </cell>
          <cell r="DW276" t="str">
            <v/>
          </cell>
          <cell r="DX276">
            <v>0</v>
          </cell>
          <cell r="DY276">
            <v>0</v>
          </cell>
          <cell r="DZ276">
            <v>0</v>
          </cell>
          <cell r="EA276">
            <v>0</v>
          </cell>
          <cell r="EB276">
            <v>0</v>
          </cell>
          <cell r="EC276">
            <v>0</v>
          </cell>
          <cell r="ED276">
            <v>0</v>
          </cell>
          <cell r="EE276">
            <v>0</v>
          </cell>
          <cell r="EF276">
            <v>0</v>
          </cell>
          <cell r="EG276">
            <v>0</v>
          </cell>
          <cell r="EH276">
            <v>0</v>
          </cell>
          <cell r="EI276">
            <v>0</v>
          </cell>
          <cell r="EJ276">
            <v>0</v>
          </cell>
          <cell r="EK276">
            <v>0</v>
          </cell>
          <cell r="EL276">
            <v>0</v>
          </cell>
          <cell r="EM276">
            <v>0</v>
          </cell>
          <cell r="EN276">
            <v>0</v>
          </cell>
          <cell r="EO276">
            <v>0</v>
          </cell>
          <cell r="EP276">
            <v>0</v>
          </cell>
          <cell r="EQ276">
            <v>0</v>
          </cell>
          <cell r="ER276">
            <v>0</v>
          </cell>
          <cell r="ES276">
            <v>0</v>
          </cell>
          <cell r="ET276">
            <v>0</v>
          </cell>
          <cell r="EU276">
            <v>0</v>
          </cell>
          <cell r="EV276">
            <v>0</v>
          </cell>
          <cell r="EW276">
            <v>0</v>
          </cell>
          <cell r="EX276">
            <v>0</v>
          </cell>
          <cell r="EY276">
            <v>0</v>
          </cell>
          <cell r="EZ276">
            <v>0</v>
          </cell>
          <cell r="FA276">
            <v>0</v>
          </cell>
          <cell r="FB276">
            <v>0</v>
          </cell>
          <cell r="FC276"/>
          <cell r="FD276">
            <v>0</v>
          </cell>
          <cell r="FE276">
            <v>0</v>
          </cell>
          <cell r="FF276">
            <v>0</v>
          </cell>
          <cell r="FG276">
            <v>0</v>
          </cell>
          <cell r="FH276">
            <v>0</v>
          </cell>
          <cell r="FI276">
            <v>0</v>
          </cell>
          <cell r="FJ276">
            <v>0</v>
          </cell>
          <cell r="FK276">
            <v>0</v>
          </cell>
          <cell r="FL276">
            <v>0</v>
          </cell>
          <cell r="FM276">
            <v>0</v>
          </cell>
          <cell r="FN276">
            <v>0</v>
          </cell>
          <cell r="FO276"/>
          <cell r="FP276"/>
          <cell r="FQ276"/>
          <cell r="FR276">
            <v>0</v>
          </cell>
          <cell r="FS276">
            <v>0</v>
          </cell>
          <cell r="FT276">
            <v>0</v>
          </cell>
          <cell r="FU276">
            <v>0</v>
          </cell>
          <cell r="FV276">
            <v>0</v>
          </cell>
          <cell r="FW276">
            <v>0</v>
          </cell>
          <cell r="FX276">
            <v>0</v>
          </cell>
          <cell r="FY276">
            <v>0</v>
          </cell>
          <cell r="FZ276">
            <v>0</v>
          </cell>
          <cell r="GA276" t="str">
            <v/>
          </cell>
          <cell r="GB276">
            <v>0</v>
          </cell>
          <cell r="GC276" t="str">
            <v>CHECK - SHORT YEAR</v>
          </cell>
          <cell r="GD276"/>
          <cell r="GE276"/>
          <cell r="GF276">
            <v>0</v>
          </cell>
          <cell r="GG276">
            <v>0</v>
          </cell>
          <cell r="GH276">
            <v>0</v>
          </cell>
          <cell r="GI276"/>
          <cell r="GJ276">
            <v>0</v>
          </cell>
          <cell r="GK276">
            <v>0</v>
          </cell>
          <cell r="GL276">
            <v>0</v>
          </cell>
          <cell r="GM276">
            <v>0</v>
          </cell>
          <cell r="GN276">
            <v>0</v>
          </cell>
          <cell r="GO276">
            <v>0</v>
          </cell>
          <cell r="GP276">
            <v>0</v>
          </cell>
          <cell r="GQ276">
            <v>0</v>
          </cell>
          <cell r="GR276">
            <v>0</v>
          </cell>
          <cell r="GS276">
            <v>0</v>
          </cell>
          <cell r="GT276"/>
          <cell r="GU276">
            <v>0</v>
          </cell>
          <cell r="GV276">
            <v>0</v>
          </cell>
        </row>
        <row r="277">
          <cell r="D277" t="str">
            <v/>
          </cell>
          <cell r="E277" t="str">
            <v/>
          </cell>
          <cell r="F277" t="str">
            <v/>
          </cell>
          <cell r="G277" t="str">
            <v/>
          </cell>
          <cell r="H277" t="str">
            <v/>
          </cell>
          <cell r="I277" t="str">
            <v/>
          </cell>
          <cell r="J277" t="str">
            <v/>
          </cell>
          <cell r="K277" t="str">
            <v/>
          </cell>
          <cell r="L277"/>
          <cell r="M277"/>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0</v>
          </cell>
          <cell r="BW277">
            <v>0</v>
          </cell>
          <cell r="BX277">
            <v>0</v>
          </cell>
          <cell r="BY277">
            <v>0</v>
          </cell>
          <cell r="BZ277">
            <v>0</v>
          </cell>
          <cell r="CA277">
            <v>0</v>
          </cell>
          <cell r="CB277">
            <v>0</v>
          </cell>
          <cell r="CC277">
            <v>0</v>
          </cell>
          <cell r="CD277">
            <v>0</v>
          </cell>
          <cell r="CE277">
            <v>0</v>
          </cell>
          <cell r="CF277">
            <v>0</v>
          </cell>
          <cell r="CG277">
            <v>0</v>
          </cell>
          <cell r="CH277">
            <v>0</v>
          </cell>
          <cell r="CI277">
            <v>0</v>
          </cell>
          <cell r="CJ277">
            <v>0</v>
          </cell>
          <cell r="CK277">
            <v>0</v>
          </cell>
          <cell r="CL277">
            <v>0</v>
          </cell>
          <cell r="CM277">
            <v>0</v>
          </cell>
          <cell r="CN277">
            <v>0</v>
          </cell>
          <cell r="CO277">
            <v>0</v>
          </cell>
          <cell r="CP277">
            <v>0</v>
          </cell>
          <cell r="CQ277">
            <v>0</v>
          </cell>
          <cell r="CR277">
            <v>0</v>
          </cell>
          <cell r="CS277">
            <v>0</v>
          </cell>
          <cell r="CT277">
            <v>0</v>
          </cell>
          <cell r="CU277">
            <v>0</v>
          </cell>
          <cell r="CV277">
            <v>0</v>
          </cell>
          <cell r="CW277">
            <v>0</v>
          </cell>
          <cell r="CX277">
            <v>0</v>
          </cell>
          <cell r="CY277">
            <v>0</v>
          </cell>
          <cell r="CZ277">
            <v>0</v>
          </cell>
          <cell r="DA277">
            <v>0</v>
          </cell>
          <cell r="DB277">
            <v>0</v>
          </cell>
          <cell r="DC277">
            <v>0</v>
          </cell>
          <cell r="DD277">
            <v>0</v>
          </cell>
          <cell r="DE277">
            <v>0</v>
          </cell>
          <cell r="DF277">
            <v>0</v>
          </cell>
          <cell r="DG277">
            <v>0</v>
          </cell>
          <cell r="DH277">
            <v>0</v>
          </cell>
          <cell r="DI277">
            <v>0</v>
          </cell>
          <cell r="DJ277">
            <v>0</v>
          </cell>
          <cell r="DK277">
            <v>0</v>
          </cell>
          <cell r="DL277">
            <v>0</v>
          </cell>
          <cell r="DM277">
            <v>0</v>
          </cell>
          <cell r="DN277">
            <v>0</v>
          </cell>
          <cell r="DO277">
            <v>0</v>
          </cell>
          <cell r="DP277">
            <v>0</v>
          </cell>
          <cell r="DQ277">
            <v>0</v>
          </cell>
          <cell r="DR277">
            <v>0</v>
          </cell>
          <cell r="DS277"/>
          <cell r="DT277"/>
          <cell r="DU277">
            <v>0</v>
          </cell>
          <cell r="DV277" t="str">
            <v/>
          </cell>
          <cell r="DW277" t="str">
            <v/>
          </cell>
          <cell r="DX277">
            <v>0</v>
          </cell>
          <cell r="DY277">
            <v>0</v>
          </cell>
          <cell r="DZ277">
            <v>0</v>
          </cell>
          <cell r="EA277">
            <v>0</v>
          </cell>
          <cell r="EB277">
            <v>0</v>
          </cell>
          <cell r="EC277">
            <v>0</v>
          </cell>
          <cell r="ED277">
            <v>0</v>
          </cell>
          <cell r="EE277">
            <v>0</v>
          </cell>
          <cell r="EF277">
            <v>0</v>
          </cell>
          <cell r="EG277">
            <v>0</v>
          </cell>
          <cell r="EH277">
            <v>0</v>
          </cell>
          <cell r="EI277">
            <v>0</v>
          </cell>
          <cell r="EJ277">
            <v>0</v>
          </cell>
          <cell r="EK277">
            <v>0</v>
          </cell>
          <cell r="EL277">
            <v>0</v>
          </cell>
          <cell r="EM277">
            <v>0</v>
          </cell>
          <cell r="EN277">
            <v>0</v>
          </cell>
          <cell r="EO277">
            <v>0</v>
          </cell>
          <cell r="EP277">
            <v>0</v>
          </cell>
          <cell r="EQ277">
            <v>0</v>
          </cell>
          <cell r="ER277">
            <v>0</v>
          </cell>
          <cell r="ES277">
            <v>0</v>
          </cell>
          <cell r="ET277">
            <v>0</v>
          </cell>
          <cell r="EU277">
            <v>0</v>
          </cell>
          <cell r="EV277">
            <v>0</v>
          </cell>
          <cell r="EW277">
            <v>0</v>
          </cell>
          <cell r="EX277">
            <v>0</v>
          </cell>
          <cell r="EY277">
            <v>0</v>
          </cell>
          <cell r="EZ277">
            <v>0</v>
          </cell>
          <cell r="FA277">
            <v>0</v>
          </cell>
          <cell r="FB277">
            <v>0</v>
          </cell>
          <cell r="FC277"/>
          <cell r="FD277">
            <v>0</v>
          </cell>
          <cell r="FE277">
            <v>0</v>
          </cell>
          <cell r="FF277">
            <v>0</v>
          </cell>
          <cell r="FG277">
            <v>0</v>
          </cell>
          <cell r="FH277">
            <v>0</v>
          </cell>
          <cell r="FI277">
            <v>0</v>
          </cell>
          <cell r="FJ277">
            <v>0</v>
          </cell>
          <cell r="FK277">
            <v>0</v>
          </cell>
          <cell r="FL277">
            <v>0</v>
          </cell>
          <cell r="FM277">
            <v>0</v>
          </cell>
          <cell r="FN277">
            <v>0</v>
          </cell>
          <cell r="FO277"/>
          <cell r="FP277"/>
          <cell r="FQ277"/>
          <cell r="FR277">
            <v>0</v>
          </cell>
          <cell r="FS277">
            <v>0</v>
          </cell>
          <cell r="FT277">
            <v>0</v>
          </cell>
          <cell r="FU277">
            <v>0</v>
          </cell>
          <cell r="FV277">
            <v>0</v>
          </cell>
          <cell r="FW277">
            <v>0</v>
          </cell>
          <cell r="FX277">
            <v>0</v>
          </cell>
          <cell r="FY277">
            <v>0</v>
          </cell>
          <cell r="FZ277">
            <v>0</v>
          </cell>
          <cell r="GA277" t="str">
            <v/>
          </cell>
          <cell r="GB277">
            <v>0</v>
          </cell>
          <cell r="GC277" t="str">
            <v>CHECK - SHORT YEAR</v>
          </cell>
          <cell r="GD277"/>
          <cell r="GE277"/>
          <cell r="GF277">
            <v>0</v>
          </cell>
          <cell r="GG277">
            <v>0</v>
          </cell>
          <cell r="GH277">
            <v>0</v>
          </cell>
          <cell r="GI277"/>
          <cell r="GJ277">
            <v>0</v>
          </cell>
          <cell r="GK277">
            <v>0</v>
          </cell>
          <cell r="GL277">
            <v>0</v>
          </cell>
          <cell r="GM277">
            <v>0</v>
          </cell>
          <cell r="GN277">
            <v>0</v>
          </cell>
          <cell r="GO277">
            <v>0</v>
          </cell>
          <cell r="GP277">
            <v>0</v>
          </cell>
          <cell r="GQ277">
            <v>0</v>
          </cell>
          <cell r="GR277">
            <v>0</v>
          </cell>
          <cell r="GS277">
            <v>0</v>
          </cell>
          <cell r="GT277"/>
          <cell r="GU277">
            <v>0</v>
          </cell>
          <cell r="GV277">
            <v>0</v>
          </cell>
        </row>
        <row r="278">
          <cell r="D278" t="str">
            <v/>
          </cell>
          <cell r="E278" t="str">
            <v/>
          </cell>
          <cell r="F278" t="str">
            <v/>
          </cell>
          <cell r="G278" t="str">
            <v/>
          </cell>
          <cell r="H278" t="str">
            <v/>
          </cell>
          <cell r="I278" t="str">
            <v/>
          </cell>
          <cell r="J278" t="str">
            <v/>
          </cell>
          <cell r="K278" t="str">
            <v/>
          </cell>
          <cell r="L278"/>
          <cell r="M278"/>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v>
          </cell>
          <cell r="CC278">
            <v>0</v>
          </cell>
          <cell r="CD278">
            <v>0</v>
          </cell>
          <cell r="CE278">
            <v>0</v>
          </cell>
          <cell r="CF278">
            <v>0</v>
          </cell>
          <cell r="CG278">
            <v>0</v>
          </cell>
          <cell r="CH278">
            <v>0</v>
          </cell>
          <cell r="CI278">
            <v>0</v>
          </cell>
          <cell r="CJ278">
            <v>0</v>
          </cell>
          <cell r="CK278">
            <v>0</v>
          </cell>
          <cell r="CL278">
            <v>0</v>
          </cell>
          <cell r="CM278">
            <v>0</v>
          </cell>
          <cell r="CN278">
            <v>0</v>
          </cell>
          <cell r="CO278">
            <v>0</v>
          </cell>
          <cell r="CP278">
            <v>0</v>
          </cell>
          <cell r="CQ278">
            <v>0</v>
          </cell>
          <cell r="CR278">
            <v>0</v>
          </cell>
          <cell r="CS278">
            <v>0</v>
          </cell>
          <cell r="CT278">
            <v>0</v>
          </cell>
          <cell r="CU278">
            <v>0</v>
          </cell>
          <cell r="CV278">
            <v>0</v>
          </cell>
          <cell r="CW278">
            <v>0</v>
          </cell>
          <cell r="CX278">
            <v>0</v>
          </cell>
          <cell r="CY278">
            <v>0</v>
          </cell>
          <cell r="CZ278">
            <v>0</v>
          </cell>
          <cell r="DA278">
            <v>0</v>
          </cell>
          <cell r="DB278">
            <v>0</v>
          </cell>
          <cell r="DC278">
            <v>0</v>
          </cell>
          <cell r="DD278">
            <v>0</v>
          </cell>
          <cell r="DE278">
            <v>0</v>
          </cell>
          <cell r="DF278">
            <v>0</v>
          </cell>
          <cell r="DG278">
            <v>0</v>
          </cell>
          <cell r="DH278">
            <v>0</v>
          </cell>
          <cell r="DI278">
            <v>0</v>
          </cell>
          <cell r="DJ278">
            <v>0</v>
          </cell>
          <cell r="DK278">
            <v>0</v>
          </cell>
          <cell r="DL278">
            <v>0</v>
          </cell>
          <cell r="DM278">
            <v>0</v>
          </cell>
          <cell r="DN278">
            <v>0</v>
          </cell>
          <cell r="DO278">
            <v>0</v>
          </cell>
          <cell r="DP278">
            <v>0</v>
          </cell>
          <cell r="DQ278">
            <v>0</v>
          </cell>
          <cell r="DR278">
            <v>0</v>
          </cell>
          <cell r="DS278"/>
          <cell r="DT278"/>
          <cell r="DU278">
            <v>0</v>
          </cell>
          <cell r="DV278" t="str">
            <v/>
          </cell>
          <cell r="DW278" t="str">
            <v/>
          </cell>
          <cell r="DX278">
            <v>0</v>
          </cell>
          <cell r="DY278">
            <v>0</v>
          </cell>
          <cell r="DZ278">
            <v>0</v>
          </cell>
          <cell r="EA278">
            <v>0</v>
          </cell>
          <cell r="EB278">
            <v>0</v>
          </cell>
          <cell r="EC278">
            <v>0</v>
          </cell>
          <cell r="ED278">
            <v>0</v>
          </cell>
          <cell r="EE278">
            <v>0</v>
          </cell>
          <cell r="EF278">
            <v>0</v>
          </cell>
          <cell r="EG278">
            <v>0</v>
          </cell>
          <cell r="EH278">
            <v>0</v>
          </cell>
          <cell r="EI278">
            <v>0</v>
          </cell>
          <cell r="EJ278">
            <v>0</v>
          </cell>
          <cell r="EK278">
            <v>0</v>
          </cell>
          <cell r="EL278">
            <v>0</v>
          </cell>
          <cell r="EM278">
            <v>0</v>
          </cell>
          <cell r="EN278">
            <v>0</v>
          </cell>
          <cell r="EO278">
            <v>0</v>
          </cell>
          <cell r="EP278">
            <v>0</v>
          </cell>
          <cell r="EQ278">
            <v>0</v>
          </cell>
          <cell r="ER278">
            <v>0</v>
          </cell>
          <cell r="ES278">
            <v>0</v>
          </cell>
          <cell r="ET278">
            <v>0</v>
          </cell>
          <cell r="EU278">
            <v>0</v>
          </cell>
          <cell r="EV278">
            <v>0</v>
          </cell>
          <cell r="EW278">
            <v>0</v>
          </cell>
          <cell r="EX278">
            <v>0</v>
          </cell>
          <cell r="EY278">
            <v>0</v>
          </cell>
          <cell r="EZ278">
            <v>0</v>
          </cell>
          <cell r="FA278">
            <v>0</v>
          </cell>
          <cell r="FB278">
            <v>0</v>
          </cell>
          <cell r="FC278"/>
          <cell r="FD278">
            <v>0</v>
          </cell>
          <cell r="FE278">
            <v>0</v>
          </cell>
          <cell r="FF278">
            <v>0</v>
          </cell>
          <cell r="FG278">
            <v>0</v>
          </cell>
          <cell r="FH278">
            <v>0</v>
          </cell>
          <cell r="FI278">
            <v>0</v>
          </cell>
          <cell r="FJ278">
            <v>0</v>
          </cell>
          <cell r="FK278">
            <v>0</v>
          </cell>
          <cell r="FL278">
            <v>0</v>
          </cell>
          <cell r="FM278">
            <v>0</v>
          </cell>
          <cell r="FN278">
            <v>0</v>
          </cell>
          <cell r="FO278"/>
          <cell r="FP278"/>
          <cell r="FQ278"/>
          <cell r="FR278">
            <v>0</v>
          </cell>
          <cell r="FS278">
            <v>0</v>
          </cell>
          <cell r="FT278">
            <v>0</v>
          </cell>
          <cell r="FU278">
            <v>0</v>
          </cell>
          <cell r="FV278">
            <v>0</v>
          </cell>
          <cell r="FW278">
            <v>0</v>
          </cell>
          <cell r="FX278">
            <v>0</v>
          </cell>
          <cell r="FY278">
            <v>0</v>
          </cell>
          <cell r="FZ278">
            <v>0</v>
          </cell>
          <cell r="GA278" t="str">
            <v/>
          </cell>
          <cell r="GB278">
            <v>0</v>
          </cell>
          <cell r="GC278" t="str">
            <v>CHECK - SHORT YEAR</v>
          </cell>
          <cell r="GD278"/>
          <cell r="GE278"/>
          <cell r="GF278">
            <v>0</v>
          </cell>
          <cell r="GG278">
            <v>0</v>
          </cell>
          <cell r="GH278">
            <v>0</v>
          </cell>
          <cell r="GI278"/>
          <cell r="GJ278">
            <v>0</v>
          </cell>
          <cell r="GK278">
            <v>0</v>
          </cell>
          <cell r="GL278">
            <v>0</v>
          </cell>
          <cell r="GM278">
            <v>0</v>
          </cell>
          <cell r="GN278">
            <v>0</v>
          </cell>
          <cell r="GO278">
            <v>0</v>
          </cell>
          <cell r="GP278">
            <v>0</v>
          </cell>
          <cell r="GQ278">
            <v>0</v>
          </cell>
          <cell r="GR278">
            <v>0</v>
          </cell>
          <cell r="GS278">
            <v>0</v>
          </cell>
          <cell r="GT278"/>
          <cell r="GU278">
            <v>0</v>
          </cell>
          <cell r="GV278">
            <v>0</v>
          </cell>
        </row>
        <row r="279">
          <cell r="D279" t="str">
            <v/>
          </cell>
          <cell r="E279" t="str">
            <v/>
          </cell>
          <cell r="F279" t="str">
            <v/>
          </cell>
          <cell r="G279" t="str">
            <v/>
          </cell>
          <cell r="H279" t="str">
            <v/>
          </cell>
          <cell r="I279" t="str">
            <v/>
          </cell>
          <cell r="J279" t="str">
            <v/>
          </cell>
          <cell r="K279" t="str">
            <v/>
          </cell>
          <cell r="L279"/>
          <cell r="M279"/>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R279">
            <v>0</v>
          </cell>
          <cell r="BS279">
            <v>0</v>
          </cell>
          <cell r="BT279">
            <v>0</v>
          </cell>
          <cell r="BU279">
            <v>0</v>
          </cell>
          <cell r="BV279">
            <v>0</v>
          </cell>
          <cell r="BW279">
            <v>0</v>
          </cell>
          <cell r="BX279">
            <v>0</v>
          </cell>
          <cell r="BY279">
            <v>0</v>
          </cell>
          <cell r="BZ279">
            <v>0</v>
          </cell>
          <cell r="CA279">
            <v>0</v>
          </cell>
          <cell r="CB279">
            <v>0</v>
          </cell>
          <cell r="CC279">
            <v>0</v>
          </cell>
          <cell r="CD279">
            <v>0</v>
          </cell>
          <cell r="CE279">
            <v>0</v>
          </cell>
          <cell r="CF279">
            <v>0</v>
          </cell>
          <cell r="CG279">
            <v>0</v>
          </cell>
          <cell r="CH279">
            <v>0</v>
          </cell>
          <cell r="CI279">
            <v>0</v>
          </cell>
          <cell r="CJ279">
            <v>0</v>
          </cell>
          <cell r="CK279">
            <v>0</v>
          </cell>
          <cell r="CL279">
            <v>0</v>
          </cell>
          <cell r="CM279">
            <v>0</v>
          </cell>
          <cell r="CN279">
            <v>0</v>
          </cell>
          <cell r="CO279">
            <v>0</v>
          </cell>
          <cell r="CP279">
            <v>0</v>
          </cell>
          <cell r="CQ279">
            <v>0</v>
          </cell>
          <cell r="CR279">
            <v>0</v>
          </cell>
          <cell r="CS279">
            <v>0</v>
          </cell>
          <cell r="CT279">
            <v>0</v>
          </cell>
          <cell r="CU279">
            <v>0</v>
          </cell>
          <cell r="CV279">
            <v>0</v>
          </cell>
          <cell r="CW279">
            <v>0</v>
          </cell>
          <cell r="CX279">
            <v>0</v>
          </cell>
          <cell r="CY279">
            <v>0</v>
          </cell>
          <cell r="CZ279">
            <v>0</v>
          </cell>
          <cell r="DA279">
            <v>0</v>
          </cell>
          <cell r="DB279">
            <v>0</v>
          </cell>
          <cell r="DC279">
            <v>0</v>
          </cell>
          <cell r="DD279">
            <v>0</v>
          </cell>
          <cell r="DE279">
            <v>0</v>
          </cell>
          <cell r="DF279">
            <v>0</v>
          </cell>
          <cell r="DG279">
            <v>0</v>
          </cell>
          <cell r="DH279">
            <v>0</v>
          </cell>
          <cell r="DI279">
            <v>0</v>
          </cell>
          <cell r="DJ279">
            <v>0</v>
          </cell>
          <cell r="DK279">
            <v>0</v>
          </cell>
          <cell r="DL279">
            <v>0</v>
          </cell>
          <cell r="DM279">
            <v>0</v>
          </cell>
          <cell r="DN279">
            <v>0</v>
          </cell>
          <cell r="DO279">
            <v>0</v>
          </cell>
          <cell r="DP279">
            <v>0</v>
          </cell>
          <cell r="DQ279">
            <v>0</v>
          </cell>
          <cell r="DR279">
            <v>0</v>
          </cell>
          <cell r="DS279"/>
          <cell r="DT279"/>
          <cell r="DU279">
            <v>0</v>
          </cell>
          <cell r="DV279" t="str">
            <v/>
          </cell>
          <cell r="DW279" t="str">
            <v/>
          </cell>
          <cell r="DX279">
            <v>0</v>
          </cell>
          <cell r="DY279">
            <v>0</v>
          </cell>
          <cell r="DZ279">
            <v>0</v>
          </cell>
          <cell r="EA279">
            <v>0</v>
          </cell>
          <cell r="EB279">
            <v>0</v>
          </cell>
          <cell r="EC279">
            <v>0</v>
          </cell>
          <cell r="ED279">
            <v>0</v>
          </cell>
          <cell r="EE279">
            <v>0</v>
          </cell>
          <cell r="EF279">
            <v>0</v>
          </cell>
          <cell r="EG279">
            <v>0</v>
          </cell>
          <cell r="EH279">
            <v>0</v>
          </cell>
          <cell r="EI279">
            <v>0</v>
          </cell>
          <cell r="EJ279">
            <v>0</v>
          </cell>
          <cell r="EK279">
            <v>0</v>
          </cell>
          <cell r="EL279">
            <v>0</v>
          </cell>
          <cell r="EM279">
            <v>0</v>
          </cell>
          <cell r="EN279">
            <v>0</v>
          </cell>
          <cell r="EO279">
            <v>0</v>
          </cell>
          <cell r="EP279">
            <v>0</v>
          </cell>
          <cell r="EQ279">
            <v>0</v>
          </cell>
          <cell r="ER279">
            <v>0</v>
          </cell>
          <cell r="ES279">
            <v>0</v>
          </cell>
          <cell r="ET279">
            <v>0</v>
          </cell>
          <cell r="EU279">
            <v>0</v>
          </cell>
          <cell r="EV279">
            <v>0</v>
          </cell>
          <cell r="EW279">
            <v>0</v>
          </cell>
          <cell r="EX279">
            <v>0</v>
          </cell>
          <cell r="EY279">
            <v>0</v>
          </cell>
          <cell r="EZ279">
            <v>0</v>
          </cell>
          <cell r="FA279">
            <v>0</v>
          </cell>
          <cell r="FB279">
            <v>0</v>
          </cell>
          <cell r="FC279"/>
          <cell r="FD279">
            <v>0</v>
          </cell>
          <cell r="FE279">
            <v>0</v>
          </cell>
          <cell r="FF279">
            <v>0</v>
          </cell>
          <cell r="FG279">
            <v>0</v>
          </cell>
          <cell r="FH279">
            <v>0</v>
          </cell>
          <cell r="FI279">
            <v>0</v>
          </cell>
          <cell r="FJ279">
            <v>0</v>
          </cell>
          <cell r="FK279">
            <v>0</v>
          </cell>
          <cell r="FL279">
            <v>0</v>
          </cell>
          <cell r="FM279">
            <v>0</v>
          </cell>
          <cell r="FN279">
            <v>0</v>
          </cell>
          <cell r="FO279"/>
          <cell r="FP279"/>
          <cell r="FQ279"/>
          <cell r="FR279">
            <v>0</v>
          </cell>
          <cell r="FS279">
            <v>0</v>
          </cell>
          <cell r="FT279">
            <v>0</v>
          </cell>
          <cell r="FU279">
            <v>0</v>
          </cell>
          <cell r="FV279">
            <v>0</v>
          </cell>
          <cell r="FW279">
            <v>0</v>
          </cell>
          <cell r="FX279">
            <v>0</v>
          </cell>
          <cell r="FY279">
            <v>0</v>
          </cell>
          <cell r="FZ279">
            <v>0</v>
          </cell>
          <cell r="GA279" t="str">
            <v/>
          </cell>
          <cell r="GB279">
            <v>0</v>
          </cell>
          <cell r="GC279" t="str">
            <v>CHECK - SHORT YEAR</v>
          </cell>
          <cell r="GD279"/>
          <cell r="GE279"/>
          <cell r="GF279">
            <v>0</v>
          </cell>
          <cell r="GG279">
            <v>0</v>
          </cell>
          <cell r="GH279">
            <v>0</v>
          </cell>
          <cell r="GI279"/>
          <cell r="GJ279">
            <v>0</v>
          </cell>
          <cell r="GK279">
            <v>0</v>
          </cell>
          <cell r="GL279">
            <v>0</v>
          </cell>
          <cell r="GM279">
            <v>0</v>
          </cell>
          <cell r="GN279">
            <v>0</v>
          </cell>
          <cell r="GO279">
            <v>0</v>
          </cell>
          <cell r="GP279">
            <v>0</v>
          </cell>
          <cell r="GQ279">
            <v>0</v>
          </cell>
          <cell r="GR279">
            <v>0</v>
          </cell>
          <cell r="GS279">
            <v>0</v>
          </cell>
          <cell r="GT279"/>
          <cell r="GU279">
            <v>0</v>
          </cell>
          <cell r="GV279">
            <v>0</v>
          </cell>
        </row>
        <row r="280">
          <cell r="D280" t="str">
            <v/>
          </cell>
          <cell r="E280" t="str">
            <v/>
          </cell>
          <cell r="F280" t="str">
            <v/>
          </cell>
          <cell r="G280" t="str">
            <v/>
          </cell>
          <cell r="H280" t="str">
            <v/>
          </cell>
          <cell r="I280" t="str">
            <v/>
          </cell>
          <cell r="J280" t="str">
            <v/>
          </cell>
          <cell r="K280" t="str">
            <v/>
          </cell>
          <cell r="L280"/>
          <cell r="M280"/>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0</v>
          </cell>
          <cell r="BX280">
            <v>0</v>
          </cell>
          <cell r="BY280">
            <v>0</v>
          </cell>
          <cell r="BZ280">
            <v>0</v>
          </cell>
          <cell r="CA280">
            <v>0</v>
          </cell>
          <cell r="CB280">
            <v>0</v>
          </cell>
          <cell r="CC280">
            <v>0</v>
          </cell>
          <cell r="CD280">
            <v>0</v>
          </cell>
          <cell r="CE280">
            <v>0</v>
          </cell>
          <cell r="CF280">
            <v>0</v>
          </cell>
          <cell r="CG280">
            <v>0</v>
          </cell>
          <cell r="CH280">
            <v>0</v>
          </cell>
          <cell r="CI280">
            <v>0</v>
          </cell>
          <cell r="CJ280">
            <v>0</v>
          </cell>
          <cell r="CK280">
            <v>0</v>
          </cell>
          <cell r="CL280">
            <v>0</v>
          </cell>
          <cell r="CM280">
            <v>0</v>
          </cell>
          <cell r="CN280">
            <v>0</v>
          </cell>
          <cell r="CO280">
            <v>0</v>
          </cell>
          <cell r="CP280">
            <v>0</v>
          </cell>
          <cell r="CQ280">
            <v>0</v>
          </cell>
          <cell r="CR280">
            <v>0</v>
          </cell>
          <cell r="CS280">
            <v>0</v>
          </cell>
          <cell r="CT280">
            <v>0</v>
          </cell>
          <cell r="CU280">
            <v>0</v>
          </cell>
          <cell r="CV280">
            <v>0</v>
          </cell>
          <cell r="CW280">
            <v>0</v>
          </cell>
          <cell r="CX280">
            <v>0</v>
          </cell>
          <cell r="CY280">
            <v>0</v>
          </cell>
          <cell r="CZ280">
            <v>0</v>
          </cell>
          <cell r="DA280">
            <v>0</v>
          </cell>
          <cell r="DB280">
            <v>0</v>
          </cell>
          <cell r="DC280">
            <v>0</v>
          </cell>
          <cell r="DD280">
            <v>0</v>
          </cell>
          <cell r="DE280">
            <v>0</v>
          </cell>
          <cell r="DF280">
            <v>0</v>
          </cell>
          <cell r="DG280">
            <v>0</v>
          </cell>
          <cell r="DH280">
            <v>0</v>
          </cell>
          <cell r="DI280">
            <v>0</v>
          </cell>
          <cell r="DJ280">
            <v>0</v>
          </cell>
          <cell r="DK280">
            <v>0</v>
          </cell>
          <cell r="DL280">
            <v>0</v>
          </cell>
          <cell r="DM280">
            <v>0</v>
          </cell>
          <cell r="DN280">
            <v>0</v>
          </cell>
          <cell r="DO280">
            <v>0</v>
          </cell>
          <cell r="DP280">
            <v>0</v>
          </cell>
          <cell r="DQ280">
            <v>0</v>
          </cell>
          <cell r="DR280">
            <v>0</v>
          </cell>
          <cell r="DS280"/>
          <cell r="DT280"/>
          <cell r="DU280">
            <v>0</v>
          </cell>
          <cell r="DV280" t="str">
            <v/>
          </cell>
          <cell r="DW280" t="str">
            <v/>
          </cell>
          <cell r="DX280">
            <v>0</v>
          </cell>
          <cell r="DY280">
            <v>0</v>
          </cell>
          <cell r="DZ280">
            <v>0</v>
          </cell>
          <cell r="EA280">
            <v>0</v>
          </cell>
          <cell r="EB280">
            <v>0</v>
          </cell>
          <cell r="EC280">
            <v>0</v>
          </cell>
          <cell r="ED280">
            <v>0</v>
          </cell>
          <cell r="EE280">
            <v>0</v>
          </cell>
          <cell r="EF280">
            <v>0</v>
          </cell>
          <cell r="EG280">
            <v>0</v>
          </cell>
          <cell r="EH280">
            <v>0</v>
          </cell>
          <cell r="EI280">
            <v>0</v>
          </cell>
          <cell r="EJ280">
            <v>0</v>
          </cell>
          <cell r="EK280">
            <v>0</v>
          </cell>
          <cell r="EL280">
            <v>0</v>
          </cell>
          <cell r="EM280">
            <v>0</v>
          </cell>
          <cell r="EN280">
            <v>0</v>
          </cell>
          <cell r="EO280">
            <v>0</v>
          </cell>
          <cell r="EP280">
            <v>0</v>
          </cell>
          <cell r="EQ280">
            <v>0</v>
          </cell>
          <cell r="ER280">
            <v>0</v>
          </cell>
          <cell r="ES280">
            <v>0</v>
          </cell>
          <cell r="ET280">
            <v>0</v>
          </cell>
          <cell r="EU280">
            <v>0</v>
          </cell>
          <cell r="EV280">
            <v>0</v>
          </cell>
          <cell r="EW280">
            <v>0</v>
          </cell>
          <cell r="EX280">
            <v>0</v>
          </cell>
          <cell r="EY280">
            <v>0</v>
          </cell>
          <cell r="EZ280">
            <v>0</v>
          </cell>
          <cell r="FA280">
            <v>0</v>
          </cell>
          <cell r="FB280">
            <v>0</v>
          </cell>
          <cell r="FC280"/>
          <cell r="FD280">
            <v>0</v>
          </cell>
          <cell r="FE280">
            <v>0</v>
          </cell>
          <cell r="FF280">
            <v>0</v>
          </cell>
          <cell r="FG280">
            <v>0</v>
          </cell>
          <cell r="FH280">
            <v>0</v>
          </cell>
          <cell r="FI280">
            <v>0</v>
          </cell>
          <cell r="FJ280">
            <v>0</v>
          </cell>
          <cell r="FK280">
            <v>0</v>
          </cell>
          <cell r="FL280">
            <v>0</v>
          </cell>
          <cell r="FM280">
            <v>0</v>
          </cell>
          <cell r="FN280">
            <v>0</v>
          </cell>
          <cell r="FO280"/>
          <cell r="FP280"/>
          <cell r="FQ280"/>
          <cell r="FR280">
            <v>0</v>
          </cell>
          <cell r="FS280">
            <v>0</v>
          </cell>
          <cell r="FT280">
            <v>0</v>
          </cell>
          <cell r="FU280">
            <v>0</v>
          </cell>
          <cell r="FV280">
            <v>0</v>
          </cell>
          <cell r="FW280">
            <v>0</v>
          </cell>
          <cell r="FX280">
            <v>0</v>
          </cell>
          <cell r="FY280">
            <v>0</v>
          </cell>
          <cell r="FZ280">
            <v>0</v>
          </cell>
          <cell r="GA280" t="str">
            <v/>
          </cell>
          <cell r="GB280">
            <v>0</v>
          </cell>
          <cell r="GC280" t="str">
            <v>CHECK - SHORT YEAR</v>
          </cell>
          <cell r="GD280"/>
          <cell r="GE280"/>
          <cell r="GF280">
            <v>0</v>
          </cell>
          <cell r="GG280">
            <v>0</v>
          </cell>
          <cell r="GH280">
            <v>0</v>
          </cell>
          <cell r="GI280"/>
          <cell r="GJ280">
            <v>0</v>
          </cell>
          <cell r="GK280">
            <v>0</v>
          </cell>
          <cell r="GL280">
            <v>0</v>
          </cell>
          <cell r="GM280">
            <v>0</v>
          </cell>
          <cell r="GN280">
            <v>0</v>
          </cell>
          <cell r="GO280">
            <v>0</v>
          </cell>
          <cell r="GP280">
            <v>0</v>
          </cell>
          <cell r="GQ280">
            <v>0</v>
          </cell>
          <cell r="GR280">
            <v>0</v>
          </cell>
          <cell r="GS280">
            <v>0</v>
          </cell>
          <cell r="GT280"/>
          <cell r="GU280">
            <v>0</v>
          </cell>
          <cell r="GV280">
            <v>0</v>
          </cell>
        </row>
        <row r="281">
          <cell r="D281" t="str">
            <v/>
          </cell>
          <cell r="E281" t="str">
            <v/>
          </cell>
          <cell r="F281" t="str">
            <v/>
          </cell>
          <cell r="G281" t="str">
            <v/>
          </cell>
          <cell r="H281" t="str">
            <v/>
          </cell>
          <cell r="I281" t="str">
            <v/>
          </cell>
          <cell r="J281" t="str">
            <v/>
          </cell>
          <cell r="K281" t="str">
            <v/>
          </cell>
          <cell r="L281"/>
          <cell r="M281"/>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0</v>
          </cell>
          <cell r="BW281">
            <v>0</v>
          </cell>
          <cell r="BX281">
            <v>0</v>
          </cell>
          <cell r="BY281">
            <v>0</v>
          </cell>
          <cell r="BZ281">
            <v>0</v>
          </cell>
          <cell r="CA281">
            <v>0</v>
          </cell>
          <cell r="CB281">
            <v>0</v>
          </cell>
          <cell r="CC281">
            <v>0</v>
          </cell>
          <cell r="CD281">
            <v>0</v>
          </cell>
          <cell r="CE281">
            <v>0</v>
          </cell>
          <cell r="CF281">
            <v>0</v>
          </cell>
          <cell r="CG281">
            <v>0</v>
          </cell>
          <cell r="CH281">
            <v>0</v>
          </cell>
          <cell r="CI281">
            <v>0</v>
          </cell>
          <cell r="CJ281">
            <v>0</v>
          </cell>
          <cell r="CK281">
            <v>0</v>
          </cell>
          <cell r="CL281">
            <v>0</v>
          </cell>
          <cell r="CM281">
            <v>0</v>
          </cell>
          <cell r="CN281">
            <v>0</v>
          </cell>
          <cell r="CO281">
            <v>0</v>
          </cell>
          <cell r="CP281">
            <v>0</v>
          </cell>
          <cell r="CQ281">
            <v>0</v>
          </cell>
          <cell r="CR281">
            <v>0</v>
          </cell>
          <cell r="CS281">
            <v>0</v>
          </cell>
          <cell r="CT281">
            <v>0</v>
          </cell>
          <cell r="CU281">
            <v>0</v>
          </cell>
          <cell r="CV281">
            <v>0</v>
          </cell>
          <cell r="CW281">
            <v>0</v>
          </cell>
          <cell r="CX281">
            <v>0</v>
          </cell>
          <cell r="CY281">
            <v>0</v>
          </cell>
          <cell r="CZ281">
            <v>0</v>
          </cell>
          <cell r="DA281">
            <v>0</v>
          </cell>
          <cell r="DB281">
            <v>0</v>
          </cell>
          <cell r="DC281">
            <v>0</v>
          </cell>
          <cell r="DD281">
            <v>0</v>
          </cell>
          <cell r="DE281">
            <v>0</v>
          </cell>
          <cell r="DF281">
            <v>0</v>
          </cell>
          <cell r="DG281">
            <v>0</v>
          </cell>
          <cell r="DH281">
            <v>0</v>
          </cell>
          <cell r="DI281">
            <v>0</v>
          </cell>
          <cell r="DJ281">
            <v>0</v>
          </cell>
          <cell r="DK281">
            <v>0</v>
          </cell>
          <cell r="DL281">
            <v>0</v>
          </cell>
          <cell r="DM281">
            <v>0</v>
          </cell>
          <cell r="DN281">
            <v>0</v>
          </cell>
          <cell r="DO281">
            <v>0</v>
          </cell>
          <cell r="DP281">
            <v>0</v>
          </cell>
          <cell r="DQ281">
            <v>0</v>
          </cell>
          <cell r="DR281">
            <v>0</v>
          </cell>
          <cell r="DS281"/>
          <cell r="DT281"/>
          <cell r="DU281">
            <v>0</v>
          </cell>
          <cell r="DV281" t="str">
            <v/>
          </cell>
          <cell r="DW281" t="str">
            <v/>
          </cell>
          <cell r="DX281">
            <v>0</v>
          </cell>
          <cell r="DY281">
            <v>0</v>
          </cell>
          <cell r="DZ281">
            <v>0</v>
          </cell>
          <cell r="EA281">
            <v>0</v>
          </cell>
          <cell r="EB281">
            <v>0</v>
          </cell>
          <cell r="EC281">
            <v>0</v>
          </cell>
          <cell r="ED281">
            <v>0</v>
          </cell>
          <cell r="EE281">
            <v>0</v>
          </cell>
          <cell r="EF281">
            <v>0</v>
          </cell>
          <cell r="EG281">
            <v>0</v>
          </cell>
          <cell r="EH281">
            <v>0</v>
          </cell>
          <cell r="EI281">
            <v>0</v>
          </cell>
          <cell r="EJ281">
            <v>0</v>
          </cell>
          <cell r="EK281">
            <v>0</v>
          </cell>
          <cell r="EL281">
            <v>0</v>
          </cell>
          <cell r="EM281">
            <v>0</v>
          </cell>
          <cell r="EN281">
            <v>0</v>
          </cell>
          <cell r="EO281">
            <v>0</v>
          </cell>
          <cell r="EP281">
            <v>0</v>
          </cell>
          <cell r="EQ281">
            <v>0</v>
          </cell>
          <cell r="ER281">
            <v>0</v>
          </cell>
          <cell r="ES281">
            <v>0</v>
          </cell>
          <cell r="ET281">
            <v>0</v>
          </cell>
          <cell r="EU281">
            <v>0</v>
          </cell>
          <cell r="EV281">
            <v>0</v>
          </cell>
          <cell r="EW281">
            <v>0</v>
          </cell>
          <cell r="EX281">
            <v>0</v>
          </cell>
          <cell r="EY281">
            <v>0</v>
          </cell>
          <cell r="EZ281">
            <v>0</v>
          </cell>
          <cell r="FA281">
            <v>0</v>
          </cell>
          <cell r="FB281">
            <v>0</v>
          </cell>
          <cell r="FC281"/>
          <cell r="FD281">
            <v>0</v>
          </cell>
          <cell r="FE281">
            <v>0</v>
          </cell>
          <cell r="FF281">
            <v>0</v>
          </cell>
          <cell r="FG281">
            <v>0</v>
          </cell>
          <cell r="FH281">
            <v>0</v>
          </cell>
          <cell r="FI281">
            <v>0</v>
          </cell>
          <cell r="FJ281">
            <v>0</v>
          </cell>
          <cell r="FK281">
            <v>0</v>
          </cell>
          <cell r="FL281">
            <v>0</v>
          </cell>
          <cell r="FM281">
            <v>0</v>
          </cell>
          <cell r="FN281">
            <v>0</v>
          </cell>
          <cell r="FO281"/>
          <cell r="FP281"/>
          <cell r="FQ281"/>
          <cell r="FR281">
            <v>0</v>
          </cell>
          <cell r="FS281">
            <v>0</v>
          </cell>
          <cell r="FT281">
            <v>0</v>
          </cell>
          <cell r="FU281">
            <v>0</v>
          </cell>
          <cell r="FV281">
            <v>0</v>
          </cell>
          <cell r="FW281">
            <v>0</v>
          </cell>
          <cell r="FX281">
            <v>0</v>
          </cell>
          <cell r="FY281">
            <v>0</v>
          </cell>
          <cell r="FZ281">
            <v>0</v>
          </cell>
          <cell r="GA281" t="str">
            <v/>
          </cell>
          <cell r="GB281">
            <v>0</v>
          </cell>
          <cell r="GC281" t="str">
            <v>CHECK - SHORT YEAR</v>
          </cell>
          <cell r="GD281"/>
          <cell r="GE281"/>
          <cell r="GF281">
            <v>0</v>
          </cell>
          <cell r="GG281">
            <v>0</v>
          </cell>
          <cell r="GH281">
            <v>0</v>
          </cell>
          <cell r="GI281"/>
          <cell r="GJ281">
            <v>0</v>
          </cell>
          <cell r="GK281">
            <v>0</v>
          </cell>
          <cell r="GL281">
            <v>0</v>
          </cell>
          <cell r="GM281">
            <v>0</v>
          </cell>
          <cell r="GN281">
            <v>0</v>
          </cell>
          <cell r="GO281">
            <v>0</v>
          </cell>
          <cell r="GP281">
            <v>0</v>
          </cell>
          <cell r="GQ281">
            <v>0</v>
          </cell>
          <cell r="GR281">
            <v>0</v>
          </cell>
          <cell r="GS281">
            <v>0</v>
          </cell>
          <cell r="GT281"/>
          <cell r="GU281">
            <v>0</v>
          </cell>
          <cell r="GV281">
            <v>0</v>
          </cell>
        </row>
        <row r="282">
          <cell r="D282" t="str">
            <v/>
          </cell>
          <cell r="E282" t="str">
            <v/>
          </cell>
          <cell r="F282" t="str">
            <v/>
          </cell>
          <cell r="G282" t="str">
            <v/>
          </cell>
          <cell r="H282" t="str">
            <v/>
          </cell>
          <cell r="I282" t="str">
            <v/>
          </cell>
          <cell r="J282" t="str">
            <v/>
          </cell>
          <cell r="K282" t="str">
            <v/>
          </cell>
          <cell r="L282"/>
          <cell r="M282"/>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0</v>
          </cell>
          <cell r="CE282">
            <v>0</v>
          </cell>
          <cell r="CF282">
            <v>0</v>
          </cell>
          <cell r="CG282">
            <v>0</v>
          </cell>
          <cell r="CH282">
            <v>0</v>
          </cell>
          <cell r="CI282">
            <v>0</v>
          </cell>
          <cell r="CJ282">
            <v>0</v>
          </cell>
          <cell r="CK282">
            <v>0</v>
          </cell>
          <cell r="CL282">
            <v>0</v>
          </cell>
          <cell r="CM282">
            <v>0</v>
          </cell>
          <cell r="CN282">
            <v>0</v>
          </cell>
          <cell r="CO282">
            <v>0</v>
          </cell>
          <cell r="CP282">
            <v>0</v>
          </cell>
          <cell r="CQ282">
            <v>0</v>
          </cell>
          <cell r="CR282">
            <v>0</v>
          </cell>
          <cell r="CS282">
            <v>0</v>
          </cell>
          <cell r="CT282">
            <v>0</v>
          </cell>
          <cell r="CU282">
            <v>0</v>
          </cell>
          <cell r="CV282">
            <v>0</v>
          </cell>
          <cell r="CW282">
            <v>0</v>
          </cell>
          <cell r="CX282">
            <v>0</v>
          </cell>
          <cell r="CY282">
            <v>0</v>
          </cell>
          <cell r="CZ282">
            <v>0</v>
          </cell>
          <cell r="DA282">
            <v>0</v>
          </cell>
          <cell r="DB282">
            <v>0</v>
          </cell>
          <cell r="DC282">
            <v>0</v>
          </cell>
          <cell r="DD282">
            <v>0</v>
          </cell>
          <cell r="DE282">
            <v>0</v>
          </cell>
          <cell r="DF282">
            <v>0</v>
          </cell>
          <cell r="DG282">
            <v>0</v>
          </cell>
          <cell r="DH282">
            <v>0</v>
          </cell>
          <cell r="DI282">
            <v>0</v>
          </cell>
          <cell r="DJ282">
            <v>0</v>
          </cell>
          <cell r="DK282">
            <v>0</v>
          </cell>
          <cell r="DL282">
            <v>0</v>
          </cell>
          <cell r="DM282">
            <v>0</v>
          </cell>
          <cell r="DN282">
            <v>0</v>
          </cell>
          <cell r="DO282">
            <v>0</v>
          </cell>
          <cell r="DP282">
            <v>0</v>
          </cell>
          <cell r="DQ282">
            <v>0</v>
          </cell>
          <cell r="DR282">
            <v>0</v>
          </cell>
          <cell r="DS282"/>
          <cell r="DT282"/>
          <cell r="DU282">
            <v>0</v>
          </cell>
          <cell r="DV282" t="str">
            <v/>
          </cell>
          <cell r="DW282" t="str">
            <v/>
          </cell>
          <cell r="DX282">
            <v>0</v>
          </cell>
          <cell r="DY282">
            <v>0</v>
          </cell>
          <cell r="DZ282">
            <v>0</v>
          </cell>
          <cell r="EA282">
            <v>0</v>
          </cell>
          <cell r="EB282">
            <v>0</v>
          </cell>
          <cell r="EC282">
            <v>0</v>
          </cell>
          <cell r="ED282">
            <v>0</v>
          </cell>
          <cell r="EE282">
            <v>0</v>
          </cell>
          <cell r="EF282">
            <v>0</v>
          </cell>
          <cell r="EG282">
            <v>0</v>
          </cell>
          <cell r="EH282">
            <v>0</v>
          </cell>
          <cell r="EI282">
            <v>0</v>
          </cell>
          <cell r="EJ282">
            <v>0</v>
          </cell>
          <cell r="EK282">
            <v>0</v>
          </cell>
          <cell r="EL282">
            <v>0</v>
          </cell>
          <cell r="EM282">
            <v>0</v>
          </cell>
          <cell r="EN282">
            <v>0</v>
          </cell>
          <cell r="EO282">
            <v>0</v>
          </cell>
          <cell r="EP282">
            <v>0</v>
          </cell>
          <cell r="EQ282">
            <v>0</v>
          </cell>
          <cell r="ER282">
            <v>0</v>
          </cell>
          <cell r="ES282">
            <v>0</v>
          </cell>
          <cell r="ET282">
            <v>0</v>
          </cell>
          <cell r="EU282">
            <v>0</v>
          </cell>
          <cell r="EV282">
            <v>0</v>
          </cell>
          <cell r="EW282">
            <v>0</v>
          </cell>
          <cell r="EX282">
            <v>0</v>
          </cell>
          <cell r="EY282">
            <v>0</v>
          </cell>
          <cell r="EZ282">
            <v>0</v>
          </cell>
          <cell r="FA282">
            <v>0</v>
          </cell>
          <cell r="FB282">
            <v>0</v>
          </cell>
          <cell r="FC282"/>
          <cell r="FD282">
            <v>0</v>
          </cell>
          <cell r="FE282">
            <v>0</v>
          </cell>
          <cell r="FF282">
            <v>0</v>
          </cell>
          <cell r="FG282">
            <v>0</v>
          </cell>
          <cell r="FH282">
            <v>0</v>
          </cell>
          <cell r="FI282">
            <v>0</v>
          </cell>
          <cell r="FJ282">
            <v>0</v>
          </cell>
          <cell r="FK282">
            <v>0</v>
          </cell>
          <cell r="FL282">
            <v>0</v>
          </cell>
          <cell r="FM282">
            <v>0</v>
          </cell>
          <cell r="FN282">
            <v>0</v>
          </cell>
          <cell r="FO282"/>
          <cell r="FP282"/>
          <cell r="FQ282"/>
          <cell r="FR282">
            <v>0</v>
          </cell>
          <cell r="FS282">
            <v>0</v>
          </cell>
          <cell r="FT282">
            <v>0</v>
          </cell>
          <cell r="FU282">
            <v>0</v>
          </cell>
          <cell r="FV282">
            <v>0</v>
          </cell>
          <cell r="FW282">
            <v>0</v>
          </cell>
          <cell r="FX282">
            <v>0</v>
          </cell>
          <cell r="FY282">
            <v>0</v>
          </cell>
          <cell r="FZ282">
            <v>0</v>
          </cell>
          <cell r="GA282" t="str">
            <v/>
          </cell>
          <cell r="GB282">
            <v>0</v>
          </cell>
          <cell r="GC282" t="str">
            <v>CHECK - SHORT YEAR</v>
          </cell>
          <cell r="GD282"/>
          <cell r="GE282"/>
          <cell r="GF282">
            <v>0</v>
          </cell>
          <cell r="GG282">
            <v>0</v>
          </cell>
          <cell r="GH282">
            <v>0</v>
          </cell>
          <cell r="GI282"/>
          <cell r="GJ282">
            <v>0</v>
          </cell>
          <cell r="GK282">
            <v>0</v>
          </cell>
          <cell r="GL282">
            <v>0</v>
          </cell>
          <cell r="GM282">
            <v>0</v>
          </cell>
          <cell r="GN282">
            <v>0</v>
          </cell>
          <cell r="GO282">
            <v>0</v>
          </cell>
          <cell r="GP282">
            <v>0</v>
          </cell>
          <cell r="GQ282">
            <v>0</v>
          </cell>
          <cell r="GR282">
            <v>0</v>
          </cell>
          <cell r="GS282">
            <v>0</v>
          </cell>
          <cell r="GT282"/>
          <cell r="GU282">
            <v>0</v>
          </cell>
          <cell r="GV282">
            <v>0</v>
          </cell>
        </row>
        <row r="283">
          <cell r="D283" t="str">
            <v/>
          </cell>
          <cell r="E283" t="str">
            <v/>
          </cell>
          <cell r="F283" t="str">
            <v/>
          </cell>
          <cell r="G283" t="str">
            <v/>
          </cell>
          <cell r="H283" t="str">
            <v/>
          </cell>
          <cell r="I283" t="str">
            <v/>
          </cell>
          <cell r="J283" t="str">
            <v/>
          </cell>
          <cell r="K283" t="str">
            <v/>
          </cell>
          <cell r="L283"/>
          <cell r="M283"/>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0</v>
          </cell>
          <cell r="BW283">
            <v>0</v>
          </cell>
          <cell r="BX283">
            <v>0</v>
          </cell>
          <cell r="BY283">
            <v>0</v>
          </cell>
          <cell r="BZ283">
            <v>0</v>
          </cell>
          <cell r="CA283">
            <v>0</v>
          </cell>
          <cell r="CB283">
            <v>0</v>
          </cell>
          <cell r="CC283">
            <v>0</v>
          </cell>
          <cell r="CD283">
            <v>0</v>
          </cell>
          <cell r="CE283">
            <v>0</v>
          </cell>
          <cell r="CF283">
            <v>0</v>
          </cell>
          <cell r="CG283">
            <v>0</v>
          </cell>
          <cell r="CH283">
            <v>0</v>
          </cell>
          <cell r="CI283">
            <v>0</v>
          </cell>
          <cell r="CJ283">
            <v>0</v>
          </cell>
          <cell r="CK283">
            <v>0</v>
          </cell>
          <cell r="CL283">
            <v>0</v>
          </cell>
          <cell r="CM283">
            <v>0</v>
          </cell>
          <cell r="CN283">
            <v>0</v>
          </cell>
          <cell r="CO283">
            <v>0</v>
          </cell>
          <cell r="CP283">
            <v>0</v>
          </cell>
          <cell r="CQ283">
            <v>0</v>
          </cell>
          <cell r="CR283">
            <v>0</v>
          </cell>
          <cell r="CS283">
            <v>0</v>
          </cell>
          <cell r="CT283">
            <v>0</v>
          </cell>
          <cell r="CU283">
            <v>0</v>
          </cell>
          <cell r="CV283">
            <v>0</v>
          </cell>
          <cell r="CW283">
            <v>0</v>
          </cell>
          <cell r="CX283">
            <v>0</v>
          </cell>
          <cell r="CY283">
            <v>0</v>
          </cell>
          <cell r="CZ283">
            <v>0</v>
          </cell>
          <cell r="DA283">
            <v>0</v>
          </cell>
          <cell r="DB283">
            <v>0</v>
          </cell>
          <cell r="DC283">
            <v>0</v>
          </cell>
          <cell r="DD283">
            <v>0</v>
          </cell>
          <cell r="DE283">
            <v>0</v>
          </cell>
          <cell r="DF283">
            <v>0</v>
          </cell>
          <cell r="DG283">
            <v>0</v>
          </cell>
          <cell r="DH283">
            <v>0</v>
          </cell>
          <cell r="DI283">
            <v>0</v>
          </cell>
          <cell r="DJ283">
            <v>0</v>
          </cell>
          <cell r="DK283">
            <v>0</v>
          </cell>
          <cell r="DL283">
            <v>0</v>
          </cell>
          <cell r="DM283">
            <v>0</v>
          </cell>
          <cell r="DN283">
            <v>0</v>
          </cell>
          <cell r="DO283">
            <v>0</v>
          </cell>
          <cell r="DP283">
            <v>0</v>
          </cell>
          <cell r="DQ283">
            <v>0</v>
          </cell>
          <cell r="DR283">
            <v>0</v>
          </cell>
          <cell r="DS283"/>
          <cell r="DT283"/>
          <cell r="DU283">
            <v>0</v>
          </cell>
          <cell r="DV283" t="str">
            <v/>
          </cell>
          <cell r="DW283" t="str">
            <v/>
          </cell>
          <cell r="DX283">
            <v>0</v>
          </cell>
          <cell r="DY283">
            <v>0</v>
          </cell>
          <cell r="DZ283">
            <v>0</v>
          </cell>
          <cell r="EA283">
            <v>0</v>
          </cell>
          <cell r="EB283">
            <v>0</v>
          </cell>
          <cell r="EC283">
            <v>0</v>
          </cell>
          <cell r="ED283">
            <v>0</v>
          </cell>
          <cell r="EE283">
            <v>0</v>
          </cell>
          <cell r="EF283">
            <v>0</v>
          </cell>
          <cell r="EG283">
            <v>0</v>
          </cell>
          <cell r="EH283">
            <v>0</v>
          </cell>
          <cell r="EI283">
            <v>0</v>
          </cell>
          <cell r="EJ283">
            <v>0</v>
          </cell>
          <cell r="EK283">
            <v>0</v>
          </cell>
          <cell r="EL283">
            <v>0</v>
          </cell>
          <cell r="EM283">
            <v>0</v>
          </cell>
          <cell r="EN283">
            <v>0</v>
          </cell>
          <cell r="EO283">
            <v>0</v>
          </cell>
          <cell r="EP283">
            <v>0</v>
          </cell>
          <cell r="EQ283">
            <v>0</v>
          </cell>
          <cell r="ER283">
            <v>0</v>
          </cell>
          <cell r="ES283">
            <v>0</v>
          </cell>
          <cell r="ET283">
            <v>0</v>
          </cell>
          <cell r="EU283">
            <v>0</v>
          </cell>
          <cell r="EV283">
            <v>0</v>
          </cell>
          <cell r="EW283">
            <v>0</v>
          </cell>
          <cell r="EX283">
            <v>0</v>
          </cell>
          <cell r="EY283">
            <v>0</v>
          </cell>
          <cell r="EZ283">
            <v>0</v>
          </cell>
          <cell r="FA283">
            <v>0</v>
          </cell>
          <cell r="FB283">
            <v>0</v>
          </cell>
          <cell r="FC283"/>
          <cell r="FD283">
            <v>0</v>
          </cell>
          <cell r="FE283">
            <v>0</v>
          </cell>
          <cell r="FF283">
            <v>0</v>
          </cell>
          <cell r="FG283">
            <v>0</v>
          </cell>
          <cell r="FH283">
            <v>0</v>
          </cell>
          <cell r="FI283">
            <v>0</v>
          </cell>
          <cell r="FJ283">
            <v>0</v>
          </cell>
          <cell r="FK283">
            <v>0</v>
          </cell>
          <cell r="FL283">
            <v>0</v>
          </cell>
          <cell r="FM283">
            <v>0</v>
          </cell>
          <cell r="FN283">
            <v>0</v>
          </cell>
          <cell r="FO283"/>
          <cell r="FP283"/>
          <cell r="FQ283"/>
          <cell r="FR283">
            <v>0</v>
          </cell>
          <cell r="FS283">
            <v>0</v>
          </cell>
          <cell r="FT283">
            <v>0</v>
          </cell>
          <cell r="FU283">
            <v>0</v>
          </cell>
          <cell r="FV283">
            <v>0</v>
          </cell>
          <cell r="FW283">
            <v>0</v>
          </cell>
          <cell r="FX283">
            <v>0</v>
          </cell>
          <cell r="FY283">
            <v>0</v>
          </cell>
          <cell r="FZ283">
            <v>0</v>
          </cell>
          <cell r="GA283" t="str">
            <v/>
          </cell>
          <cell r="GB283">
            <v>0</v>
          </cell>
          <cell r="GC283" t="str">
            <v>CHECK - SHORT YEAR</v>
          </cell>
          <cell r="GD283"/>
          <cell r="GE283"/>
          <cell r="GF283">
            <v>0</v>
          </cell>
          <cell r="GG283">
            <v>0</v>
          </cell>
          <cell r="GH283">
            <v>0</v>
          </cell>
          <cell r="GI283"/>
          <cell r="GJ283">
            <v>0</v>
          </cell>
          <cell r="GK283">
            <v>0</v>
          </cell>
          <cell r="GL283">
            <v>0</v>
          </cell>
          <cell r="GM283">
            <v>0</v>
          </cell>
          <cell r="GN283">
            <v>0</v>
          </cell>
          <cell r="GO283">
            <v>0</v>
          </cell>
          <cell r="GP283">
            <v>0</v>
          </cell>
          <cell r="GQ283">
            <v>0</v>
          </cell>
          <cell r="GR283">
            <v>0</v>
          </cell>
          <cell r="GS283">
            <v>0</v>
          </cell>
          <cell r="GT283"/>
          <cell r="GU283">
            <v>0</v>
          </cell>
          <cell r="GV283">
            <v>0</v>
          </cell>
        </row>
        <row r="284">
          <cell r="D284" t="str">
            <v/>
          </cell>
          <cell r="E284" t="str">
            <v/>
          </cell>
          <cell r="F284" t="str">
            <v/>
          </cell>
          <cell r="G284" t="str">
            <v/>
          </cell>
          <cell r="H284" t="str">
            <v/>
          </cell>
          <cell r="I284" t="str">
            <v/>
          </cell>
          <cell r="J284" t="str">
            <v/>
          </cell>
          <cell r="K284" t="str">
            <v/>
          </cell>
          <cell r="L284"/>
          <cell r="M284"/>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0</v>
          </cell>
          <cell r="CC284">
            <v>0</v>
          </cell>
          <cell r="CD284">
            <v>0</v>
          </cell>
          <cell r="CE284">
            <v>0</v>
          </cell>
          <cell r="CF284">
            <v>0</v>
          </cell>
          <cell r="CG284">
            <v>0</v>
          </cell>
          <cell r="CH284">
            <v>0</v>
          </cell>
          <cell r="CI284">
            <v>0</v>
          </cell>
          <cell r="CJ284">
            <v>0</v>
          </cell>
          <cell r="CK284">
            <v>0</v>
          </cell>
          <cell r="CL284">
            <v>0</v>
          </cell>
          <cell r="CM284">
            <v>0</v>
          </cell>
          <cell r="CN284">
            <v>0</v>
          </cell>
          <cell r="CO284">
            <v>0</v>
          </cell>
          <cell r="CP284">
            <v>0</v>
          </cell>
          <cell r="CQ284">
            <v>0</v>
          </cell>
          <cell r="CR284">
            <v>0</v>
          </cell>
          <cell r="CS284">
            <v>0</v>
          </cell>
          <cell r="CT284">
            <v>0</v>
          </cell>
          <cell r="CU284">
            <v>0</v>
          </cell>
          <cell r="CV284">
            <v>0</v>
          </cell>
          <cell r="CW284">
            <v>0</v>
          </cell>
          <cell r="CX284">
            <v>0</v>
          </cell>
          <cell r="CY284">
            <v>0</v>
          </cell>
          <cell r="CZ284">
            <v>0</v>
          </cell>
          <cell r="DA284">
            <v>0</v>
          </cell>
          <cell r="DB284">
            <v>0</v>
          </cell>
          <cell r="DC284">
            <v>0</v>
          </cell>
          <cell r="DD284">
            <v>0</v>
          </cell>
          <cell r="DE284">
            <v>0</v>
          </cell>
          <cell r="DF284">
            <v>0</v>
          </cell>
          <cell r="DG284">
            <v>0</v>
          </cell>
          <cell r="DH284">
            <v>0</v>
          </cell>
          <cell r="DI284">
            <v>0</v>
          </cell>
          <cell r="DJ284">
            <v>0</v>
          </cell>
          <cell r="DK284">
            <v>0</v>
          </cell>
          <cell r="DL284">
            <v>0</v>
          </cell>
          <cell r="DM284">
            <v>0</v>
          </cell>
          <cell r="DN284">
            <v>0</v>
          </cell>
          <cell r="DO284">
            <v>0</v>
          </cell>
          <cell r="DP284">
            <v>0</v>
          </cell>
          <cell r="DQ284">
            <v>0</v>
          </cell>
          <cell r="DR284">
            <v>0</v>
          </cell>
          <cell r="DS284"/>
          <cell r="DT284"/>
          <cell r="DU284">
            <v>0</v>
          </cell>
          <cell r="DV284" t="str">
            <v/>
          </cell>
          <cell r="DW284" t="str">
            <v/>
          </cell>
          <cell r="DX284">
            <v>0</v>
          </cell>
          <cell r="DY284">
            <v>0</v>
          </cell>
          <cell r="DZ284">
            <v>0</v>
          </cell>
          <cell r="EA284">
            <v>0</v>
          </cell>
          <cell r="EB284">
            <v>0</v>
          </cell>
          <cell r="EC284">
            <v>0</v>
          </cell>
          <cell r="ED284">
            <v>0</v>
          </cell>
          <cell r="EE284">
            <v>0</v>
          </cell>
          <cell r="EF284">
            <v>0</v>
          </cell>
          <cell r="EG284">
            <v>0</v>
          </cell>
          <cell r="EH284">
            <v>0</v>
          </cell>
          <cell r="EI284">
            <v>0</v>
          </cell>
          <cell r="EJ284">
            <v>0</v>
          </cell>
          <cell r="EK284">
            <v>0</v>
          </cell>
          <cell r="EL284">
            <v>0</v>
          </cell>
          <cell r="EM284">
            <v>0</v>
          </cell>
          <cell r="EN284">
            <v>0</v>
          </cell>
          <cell r="EO284">
            <v>0</v>
          </cell>
          <cell r="EP284">
            <v>0</v>
          </cell>
          <cell r="EQ284">
            <v>0</v>
          </cell>
          <cell r="ER284">
            <v>0</v>
          </cell>
          <cell r="ES284">
            <v>0</v>
          </cell>
          <cell r="ET284">
            <v>0</v>
          </cell>
          <cell r="EU284">
            <v>0</v>
          </cell>
          <cell r="EV284">
            <v>0</v>
          </cell>
          <cell r="EW284">
            <v>0</v>
          </cell>
          <cell r="EX284">
            <v>0</v>
          </cell>
          <cell r="EY284">
            <v>0</v>
          </cell>
          <cell r="EZ284">
            <v>0</v>
          </cell>
          <cell r="FA284">
            <v>0</v>
          </cell>
          <cell r="FB284">
            <v>0</v>
          </cell>
          <cell r="FC284"/>
          <cell r="FD284">
            <v>0</v>
          </cell>
          <cell r="FE284">
            <v>0</v>
          </cell>
          <cell r="FF284">
            <v>0</v>
          </cell>
          <cell r="FG284">
            <v>0</v>
          </cell>
          <cell r="FH284">
            <v>0</v>
          </cell>
          <cell r="FI284">
            <v>0</v>
          </cell>
          <cell r="FJ284">
            <v>0</v>
          </cell>
          <cell r="FK284">
            <v>0</v>
          </cell>
          <cell r="FL284">
            <v>0</v>
          </cell>
          <cell r="FM284">
            <v>0</v>
          </cell>
          <cell r="FN284">
            <v>0</v>
          </cell>
          <cell r="FO284"/>
          <cell r="FP284"/>
          <cell r="FQ284"/>
          <cell r="FR284">
            <v>0</v>
          </cell>
          <cell r="FS284">
            <v>0</v>
          </cell>
          <cell r="FT284">
            <v>0</v>
          </cell>
          <cell r="FU284">
            <v>0</v>
          </cell>
          <cell r="FV284">
            <v>0</v>
          </cell>
          <cell r="FW284">
            <v>0</v>
          </cell>
          <cell r="FX284">
            <v>0</v>
          </cell>
          <cell r="FY284">
            <v>0</v>
          </cell>
          <cell r="FZ284">
            <v>0</v>
          </cell>
          <cell r="GA284" t="str">
            <v/>
          </cell>
          <cell r="GB284">
            <v>0</v>
          </cell>
          <cell r="GC284" t="str">
            <v>CHECK - SHORT YEAR</v>
          </cell>
          <cell r="GD284"/>
          <cell r="GE284"/>
          <cell r="GF284">
            <v>0</v>
          </cell>
          <cell r="GG284">
            <v>0</v>
          </cell>
          <cell r="GH284">
            <v>0</v>
          </cell>
          <cell r="GI284"/>
          <cell r="GJ284">
            <v>0</v>
          </cell>
          <cell r="GK284">
            <v>0</v>
          </cell>
          <cell r="GL284">
            <v>0</v>
          </cell>
          <cell r="GM284">
            <v>0</v>
          </cell>
          <cell r="GN284">
            <v>0</v>
          </cell>
          <cell r="GO284">
            <v>0</v>
          </cell>
          <cell r="GP284">
            <v>0</v>
          </cell>
          <cell r="GQ284">
            <v>0</v>
          </cell>
          <cell r="GR284">
            <v>0</v>
          </cell>
          <cell r="GS284">
            <v>0</v>
          </cell>
          <cell r="GT284"/>
          <cell r="GU284">
            <v>0</v>
          </cell>
          <cell r="GV284">
            <v>0</v>
          </cell>
        </row>
        <row r="285">
          <cell r="D285" t="str">
            <v/>
          </cell>
          <cell r="E285" t="str">
            <v/>
          </cell>
          <cell r="F285" t="str">
            <v/>
          </cell>
          <cell r="G285" t="str">
            <v/>
          </cell>
          <cell r="H285" t="str">
            <v/>
          </cell>
          <cell r="I285" t="str">
            <v/>
          </cell>
          <cell r="J285" t="str">
            <v/>
          </cell>
          <cell r="K285" t="str">
            <v/>
          </cell>
          <cell r="L285"/>
          <cell r="M285"/>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0</v>
          </cell>
          <cell r="BO285">
            <v>0</v>
          </cell>
          <cell r="BP285">
            <v>0</v>
          </cell>
          <cell r="BQ285">
            <v>0</v>
          </cell>
          <cell r="BR285">
            <v>0</v>
          </cell>
          <cell r="BS285">
            <v>0</v>
          </cell>
          <cell r="BT285">
            <v>0</v>
          </cell>
          <cell r="BU285">
            <v>0</v>
          </cell>
          <cell r="BV285">
            <v>0</v>
          </cell>
          <cell r="BW285">
            <v>0</v>
          </cell>
          <cell r="BX285">
            <v>0</v>
          </cell>
          <cell r="BY285">
            <v>0</v>
          </cell>
          <cell r="BZ285">
            <v>0</v>
          </cell>
          <cell r="CA285">
            <v>0</v>
          </cell>
          <cell r="CB285">
            <v>0</v>
          </cell>
          <cell r="CC285">
            <v>0</v>
          </cell>
          <cell r="CD285">
            <v>0</v>
          </cell>
          <cell r="CE285">
            <v>0</v>
          </cell>
          <cell r="CF285">
            <v>0</v>
          </cell>
          <cell r="CG285">
            <v>0</v>
          </cell>
          <cell r="CH285">
            <v>0</v>
          </cell>
          <cell r="CI285">
            <v>0</v>
          </cell>
          <cell r="CJ285">
            <v>0</v>
          </cell>
          <cell r="CK285">
            <v>0</v>
          </cell>
          <cell r="CL285">
            <v>0</v>
          </cell>
          <cell r="CM285">
            <v>0</v>
          </cell>
          <cell r="CN285">
            <v>0</v>
          </cell>
          <cell r="CO285">
            <v>0</v>
          </cell>
          <cell r="CP285">
            <v>0</v>
          </cell>
          <cell r="CQ285">
            <v>0</v>
          </cell>
          <cell r="CR285">
            <v>0</v>
          </cell>
          <cell r="CS285">
            <v>0</v>
          </cell>
          <cell r="CT285">
            <v>0</v>
          </cell>
          <cell r="CU285">
            <v>0</v>
          </cell>
          <cell r="CV285">
            <v>0</v>
          </cell>
          <cell r="CW285">
            <v>0</v>
          </cell>
          <cell r="CX285">
            <v>0</v>
          </cell>
          <cell r="CY285">
            <v>0</v>
          </cell>
          <cell r="CZ285">
            <v>0</v>
          </cell>
          <cell r="DA285">
            <v>0</v>
          </cell>
          <cell r="DB285">
            <v>0</v>
          </cell>
          <cell r="DC285">
            <v>0</v>
          </cell>
          <cell r="DD285">
            <v>0</v>
          </cell>
          <cell r="DE285">
            <v>0</v>
          </cell>
          <cell r="DF285">
            <v>0</v>
          </cell>
          <cell r="DG285">
            <v>0</v>
          </cell>
          <cell r="DH285">
            <v>0</v>
          </cell>
          <cell r="DI285">
            <v>0</v>
          </cell>
          <cell r="DJ285">
            <v>0</v>
          </cell>
          <cell r="DK285">
            <v>0</v>
          </cell>
          <cell r="DL285">
            <v>0</v>
          </cell>
          <cell r="DM285">
            <v>0</v>
          </cell>
          <cell r="DN285">
            <v>0</v>
          </cell>
          <cell r="DO285">
            <v>0</v>
          </cell>
          <cell r="DP285">
            <v>0</v>
          </cell>
          <cell r="DQ285">
            <v>0</v>
          </cell>
          <cell r="DR285">
            <v>0</v>
          </cell>
          <cell r="DS285"/>
          <cell r="DT285"/>
          <cell r="DU285">
            <v>0</v>
          </cell>
          <cell r="DV285" t="str">
            <v/>
          </cell>
          <cell r="DW285" t="str">
            <v/>
          </cell>
          <cell r="DX285">
            <v>0</v>
          </cell>
          <cell r="DY285">
            <v>0</v>
          </cell>
          <cell r="DZ285">
            <v>0</v>
          </cell>
          <cell r="EA285">
            <v>0</v>
          </cell>
          <cell r="EB285">
            <v>0</v>
          </cell>
          <cell r="EC285">
            <v>0</v>
          </cell>
          <cell r="ED285">
            <v>0</v>
          </cell>
          <cell r="EE285">
            <v>0</v>
          </cell>
          <cell r="EF285">
            <v>0</v>
          </cell>
          <cell r="EG285">
            <v>0</v>
          </cell>
          <cell r="EH285">
            <v>0</v>
          </cell>
          <cell r="EI285">
            <v>0</v>
          </cell>
          <cell r="EJ285">
            <v>0</v>
          </cell>
          <cell r="EK285">
            <v>0</v>
          </cell>
          <cell r="EL285">
            <v>0</v>
          </cell>
          <cell r="EM285">
            <v>0</v>
          </cell>
          <cell r="EN285">
            <v>0</v>
          </cell>
          <cell r="EO285">
            <v>0</v>
          </cell>
          <cell r="EP285">
            <v>0</v>
          </cell>
          <cell r="EQ285">
            <v>0</v>
          </cell>
          <cell r="ER285">
            <v>0</v>
          </cell>
          <cell r="ES285">
            <v>0</v>
          </cell>
          <cell r="ET285">
            <v>0</v>
          </cell>
          <cell r="EU285">
            <v>0</v>
          </cell>
          <cell r="EV285">
            <v>0</v>
          </cell>
          <cell r="EW285">
            <v>0</v>
          </cell>
          <cell r="EX285">
            <v>0</v>
          </cell>
          <cell r="EY285">
            <v>0</v>
          </cell>
          <cell r="EZ285">
            <v>0</v>
          </cell>
          <cell r="FA285">
            <v>0</v>
          </cell>
          <cell r="FB285">
            <v>0</v>
          </cell>
          <cell r="FC285"/>
          <cell r="FD285">
            <v>0</v>
          </cell>
          <cell r="FE285">
            <v>0</v>
          </cell>
          <cell r="FF285">
            <v>0</v>
          </cell>
          <cell r="FG285">
            <v>0</v>
          </cell>
          <cell r="FH285">
            <v>0</v>
          </cell>
          <cell r="FI285">
            <v>0</v>
          </cell>
          <cell r="FJ285">
            <v>0</v>
          </cell>
          <cell r="FK285">
            <v>0</v>
          </cell>
          <cell r="FL285">
            <v>0</v>
          </cell>
          <cell r="FM285">
            <v>0</v>
          </cell>
          <cell r="FN285">
            <v>0</v>
          </cell>
          <cell r="FO285"/>
          <cell r="FP285"/>
          <cell r="FQ285"/>
          <cell r="FR285">
            <v>0</v>
          </cell>
          <cell r="FS285">
            <v>0</v>
          </cell>
          <cell r="FT285">
            <v>0</v>
          </cell>
          <cell r="FU285">
            <v>0</v>
          </cell>
          <cell r="FV285">
            <v>0</v>
          </cell>
          <cell r="FW285">
            <v>0</v>
          </cell>
          <cell r="FX285">
            <v>0</v>
          </cell>
          <cell r="FY285">
            <v>0</v>
          </cell>
          <cell r="FZ285">
            <v>0</v>
          </cell>
          <cell r="GA285" t="str">
            <v/>
          </cell>
          <cell r="GB285">
            <v>0</v>
          </cell>
          <cell r="GC285" t="str">
            <v>CHECK - SHORT YEAR</v>
          </cell>
          <cell r="GD285"/>
          <cell r="GE285"/>
          <cell r="GF285">
            <v>0</v>
          </cell>
          <cell r="GG285">
            <v>0</v>
          </cell>
          <cell r="GH285">
            <v>0</v>
          </cell>
          <cell r="GI285"/>
          <cell r="GJ285">
            <v>0</v>
          </cell>
          <cell r="GK285">
            <v>0</v>
          </cell>
          <cell r="GL285">
            <v>0</v>
          </cell>
          <cell r="GM285">
            <v>0</v>
          </cell>
          <cell r="GN285">
            <v>0</v>
          </cell>
          <cell r="GO285">
            <v>0</v>
          </cell>
          <cell r="GP285">
            <v>0</v>
          </cell>
          <cell r="GQ285">
            <v>0</v>
          </cell>
          <cell r="GR285">
            <v>0</v>
          </cell>
          <cell r="GS285">
            <v>0</v>
          </cell>
          <cell r="GT285"/>
          <cell r="GU285">
            <v>0</v>
          </cell>
          <cell r="GV285">
            <v>0</v>
          </cell>
        </row>
        <row r="286">
          <cell r="D286" t="str">
            <v/>
          </cell>
          <cell r="E286" t="str">
            <v/>
          </cell>
          <cell r="F286" t="str">
            <v/>
          </cell>
          <cell r="G286" t="str">
            <v/>
          </cell>
          <cell r="H286" t="str">
            <v/>
          </cell>
          <cell r="I286" t="str">
            <v/>
          </cell>
          <cell r="J286" t="str">
            <v/>
          </cell>
          <cell r="K286" t="str">
            <v/>
          </cell>
          <cell r="L286"/>
          <cell r="M286"/>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v>
          </cell>
          <cell r="BG286">
            <v>0</v>
          </cell>
          <cell r="BH286">
            <v>0</v>
          </cell>
          <cell r="BI286">
            <v>0</v>
          </cell>
          <cell r="BJ286">
            <v>0</v>
          </cell>
          <cell r="BK286">
            <v>0</v>
          </cell>
          <cell r="BL286">
            <v>0</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v>
          </cell>
          <cell r="CA286">
            <v>0</v>
          </cell>
          <cell r="CB286">
            <v>0</v>
          </cell>
          <cell r="CC286">
            <v>0</v>
          </cell>
          <cell r="CD286">
            <v>0</v>
          </cell>
          <cell r="CE286">
            <v>0</v>
          </cell>
          <cell r="CF286">
            <v>0</v>
          </cell>
          <cell r="CG286">
            <v>0</v>
          </cell>
          <cell r="CH286">
            <v>0</v>
          </cell>
          <cell r="CI286">
            <v>0</v>
          </cell>
          <cell r="CJ286">
            <v>0</v>
          </cell>
          <cell r="CK286">
            <v>0</v>
          </cell>
          <cell r="CL286">
            <v>0</v>
          </cell>
          <cell r="CM286">
            <v>0</v>
          </cell>
          <cell r="CN286">
            <v>0</v>
          </cell>
          <cell r="CO286">
            <v>0</v>
          </cell>
          <cell r="CP286">
            <v>0</v>
          </cell>
          <cell r="CQ286">
            <v>0</v>
          </cell>
          <cell r="CR286">
            <v>0</v>
          </cell>
          <cell r="CS286">
            <v>0</v>
          </cell>
          <cell r="CT286">
            <v>0</v>
          </cell>
          <cell r="CU286">
            <v>0</v>
          </cell>
          <cell r="CV286">
            <v>0</v>
          </cell>
          <cell r="CW286">
            <v>0</v>
          </cell>
          <cell r="CX286">
            <v>0</v>
          </cell>
          <cell r="CY286">
            <v>0</v>
          </cell>
          <cell r="CZ286">
            <v>0</v>
          </cell>
          <cell r="DA286">
            <v>0</v>
          </cell>
          <cell r="DB286">
            <v>0</v>
          </cell>
          <cell r="DC286">
            <v>0</v>
          </cell>
          <cell r="DD286">
            <v>0</v>
          </cell>
          <cell r="DE286">
            <v>0</v>
          </cell>
          <cell r="DF286">
            <v>0</v>
          </cell>
          <cell r="DG286">
            <v>0</v>
          </cell>
          <cell r="DH286">
            <v>0</v>
          </cell>
          <cell r="DI286">
            <v>0</v>
          </cell>
          <cell r="DJ286">
            <v>0</v>
          </cell>
          <cell r="DK286">
            <v>0</v>
          </cell>
          <cell r="DL286">
            <v>0</v>
          </cell>
          <cell r="DM286">
            <v>0</v>
          </cell>
          <cell r="DN286">
            <v>0</v>
          </cell>
          <cell r="DO286">
            <v>0</v>
          </cell>
          <cell r="DP286">
            <v>0</v>
          </cell>
          <cell r="DQ286">
            <v>0</v>
          </cell>
          <cell r="DR286">
            <v>0</v>
          </cell>
          <cell r="DS286"/>
          <cell r="DT286"/>
          <cell r="DU286">
            <v>0</v>
          </cell>
          <cell r="DV286" t="str">
            <v/>
          </cell>
          <cell r="DW286" t="str">
            <v/>
          </cell>
          <cell r="DX286">
            <v>0</v>
          </cell>
          <cell r="DY286">
            <v>0</v>
          </cell>
          <cell r="DZ286">
            <v>0</v>
          </cell>
          <cell r="EA286">
            <v>0</v>
          </cell>
          <cell r="EB286">
            <v>0</v>
          </cell>
          <cell r="EC286">
            <v>0</v>
          </cell>
          <cell r="ED286">
            <v>0</v>
          </cell>
          <cell r="EE286">
            <v>0</v>
          </cell>
          <cell r="EF286">
            <v>0</v>
          </cell>
          <cell r="EG286">
            <v>0</v>
          </cell>
          <cell r="EH286">
            <v>0</v>
          </cell>
          <cell r="EI286">
            <v>0</v>
          </cell>
          <cell r="EJ286">
            <v>0</v>
          </cell>
          <cell r="EK286">
            <v>0</v>
          </cell>
          <cell r="EL286">
            <v>0</v>
          </cell>
          <cell r="EM286">
            <v>0</v>
          </cell>
          <cell r="EN286">
            <v>0</v>
          </cell>
          <cell r="EO286">
            <v>0</v>
          </cell>
          <cell r="EP286">
            <v>0</v>
          </cell>
          <cell r="EQ286">
            <v>0</v>
          </cell>
          <cell r="ER286">
            <v>0</v>
          </cell>
          <cell r="ES286">
            <v>0</v>
          </cell>
          <cell r="ET286">
            <v>0</v>
          </cell>
          <cell r="EU286">
            <v>0</v>
          </cell>
          <cell r="EV286">
            <v>0</v>
          </cell>
          <cell r="EW286">
            <v>0</v>
          </cell>
          <cell r="EX286">
            <v>0</v>
          </cell>
          <cell r="EY286">
            <v>0</v>
          </cell>
          <cell r="EZ286">
            <v>0</v>
          </cell>
          <cell r="FA286">
            <v>0</v>
          </cell>
          <cell r="FB286">
            <v>0</v>
          </cell>
          <cell r="FC286"/>
          <cell r="FD286">
            <v>0</v>
          </cell>
          <cell r="FE286">
            <v>0</v>
          </cell>
          <cell r="FF286">
            <v>0</v>
          </cell>
          <cell r="FG286">
            <v>0</v>
          </cell>
          <cell r="FH286">
            <v>0</v>
          </cell>
          <cell r="FI286">
            <v>0</v>
          </cell>
          <cell r="FJ286">
            <v>0</v>
          </cell>
          <cell r="FK286">
            <v>0</v>
          </cell>
          <cell r="FL286">
            <v>0</v>
          </cell>
          <cell r="FM286">
            <v>0</v>
          </cell>
          <cell r="FN286">
            <v>0</v>
          </cell>
          <cell r="FO286"/>
          <cell r="FP286"/>
          <cell r="FQ286"/>
          <cell r="FR286">
            <v>0</v>
          </cell>
          <cell r="FS286">
            <v>0</v>
          </cell>
          <cell r="FT286">
            <v>0</v>
          </cell>
          <cell r="FU286">
            <v>0</v>
          </cell>
          <cell r="FV286">
            <v>0</v>
          </cell>
          <cell r="FW286">
            <v>0</v>
          </cell>
          <cell r="FX286">
            <v>0</v>
          </cell>
          <cell r="FY286">
            <v>0</v>
          </cell>
          <cell r="FZ286">
            <v>0</v>
          </cell>
          <cell r="GA286" t="str">
            <v/>
          </cell>
          <cell r="GB286">
            <v>0</v>
          </cell>
          <cell r="GC286" t="str">
            <v>CHECK - SHORT YEAR</v>
          </cell>
          <cell r="GD286"/>
          <cell r="GE286"/>
          <cell r="GF286">
            <v>0</v>
          </cell>
          <cell r="GG286">
            <v>0</v>
          </cell>
          <cell r="GH286">
            <v>0</v>
          </cell>
          <cell r="GI286"/>
          <cell r="GJ286">
            <v>0</v>
          </cell>
          <cell r="GK286">
            <v>0</v>
          </cell>
          <cell r="GL286">
            <v>0</v>
          </cell>
          <cell r="GM286">
            <v>0</v>
          </cell>
          <cell r="GN286">
            <v>0</v>
          </cell>
          <cell r="GO286">
            <v>0</v>
          </cell>
          <cell r="GP286">
            <v>0</v>
          </cell>
          <cell r="GQ286">
            <v>0</v>
          </cell>
          <cell r="GR286">
            <v>0</v>
          </cell>
          <cell r="GS286">
            <v>0</v>
          </cell>
          <cell r="GT286"/>
          <cell r="GU286">
            <v>0</v>
          </cell>
          <cell r="GV286">
            <v>0</v>
          </cell>
        </row>
        <row r="287">
          <cell r="D287" t="str">
            <v/>
          </cell>
          <cell r="E287" t="str">
            <v/>
          </cell>
          <cell r="F287" t="str">
            <v/>
          </cell>
          <cell r="G287" t="str">
            <v/>
          </cell>
          <cell r="H287" t="str">
            <v/>
          </cell>
          <cell r="I287" t="str">
            <v/>
          </cell>
          <cell r="J287" t="str">
            <v/>
          </cell>
          <cell r="K287" t="str">
            <v/>
          </cell>
          <cell r="L287"/>
          <cell r="M287"/>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v>
          </cell>
          <cell r="BW287">
            <v>0</v>
          </cell>
          <cell r="BX287">
            <v>0</v>
          </cell>
          <cell r="BY287">
            <v>0</v>
          </cell>
          <cell r="BZ287">
            <v>0</v>
          </cell>
          <cell r="CA287">
            <v>0</v>
          </cell>
          <cell r="CB287">
            <v>0</v>
          </cell>
          <cell r="CC287">
            <v>0</v>
          </cell>
          <cell r="CD287">
            <v>0</v>
          </cell>
          <cell r="CE287">
            <v>0</v>
          </cell>
          <cell r="CF287">
            <v>0</v>
          </cell>
          <cell r="CG287">
            <v>0</v>
          </cell>
          <cell r="CH287">
            <v>0</v>
          </cell>
          <cell r="CI287">
            <v>0</v>
          </cell>
          <cell r="CJ287">
            <v>0</v>
          </cell>
          <cell r="CK287">
            <v>0</v>
          </cell>
          <cell r="CL287">
            <v>0</v>
          </cell>
          <cell r="CM287">
            <v>0</v>
          </cell>
          <cell r="CN287">
            <v>0</v>
          </cell>
          <cell r="CO287">
            <v>0</v>
          </cell>
          <cell r="CP287">
            <v>0</v>
          </cell>
          <cell r="CQ287">
            <v>0</v>
          </cell>
          <cell r="CR287">
            <v>0</v>
          </cell>
          <cell r="CS287">
            <v>0</v>
          </cell>
          <cell r="CT287">
            <v>0</v>
          </cell>
          <cell r="CU287">
            <v>0</v>
          </cell>
          <cell r="CV287">
            <v>0</v>
          </cell>
          <cell r="CW287">
            <v>0</v>
          </cell>
          <cell r="CX287">
            <v>0</v>
          </cell>
          <cell r="CY287">
            <v>0</v>
          </cell>
          <cell r="CZ287">
            <v>0</v>
          </cell>
          <cell r="DA287">
            <v>0</v>
          </cell>
          <cell r="DB287">
            <v>0</v>
          </cell>
          <cell r="DC287">
            <v>0</v>
          </cell>
          <cell r="DD287">
            <v>0</v>
          </cell>
          <cell r="DE287">
            <v>0</v>
          </cell>
          <cell r="DF287">
            <v>0</v>
          </cell>
          <cell r="DG287">
            <v>0</v>
          </cell>
          <cell r="DH287">
            <v>0</v>
          </cell>
          <cell r="DI287">
            <v>0</v>
          </cell>
          <cell r="DJ287">
            <v>0</v>
          </cell>
          <cell r="DK287">
            <v>0</v>
          </cell>
          <cell r="DL287">
            <v>0</v>
          </cell>
          <cell r="DM287">
            <v>0</v>
          </cell>
          <cell r="DN287">
            <v>0</v>
          </cell>
          <cell r="DO287">
            <v>0</v>
          </cell>
          <cell r="DP287">
            <v>0</v>
          </cell>
          <cell r="DQ287">
            <v>0</v>
          </cell>
          <cell r="DR287">
            <v>0</v>
          </cell>
          <cell r="DS287"/>
          <cell r="DT287"/>
          <cell r="DU287">
            <v>0</v>
          </cell>
          <cell r="DV287" t="str">
            <v/>
          </cell>
          <cell r="DW287" t="str">
            <v/>
          </cell>
          <cell r="DX287">
            <v>0</v>
          </cell>
          <cell r="DY287">
            <v>0</v>
          </cell>
          <cell r="DZ287">
            <v>0</v>
          </cell>
          <cell r="EA287">
            <v>0</v>
          </cell>
          <cell r="EB287">
            <v>0</v>
          </cell>
          <cell r="EC287">
            <v>0</v>
          </cell>
          <cell r="ED287">
            <v>0</v>
          </cell>
          <cell r="EE287">
            <v>0</v>
          </cell>
          <cell r="EF287">
            <v>0</v>
          </cell>
          <cell r="EG287">
            <v>0</v>
          </cell>
          <cell r="EH287">
            <v>0</v>
          </cell>
          <cell r="EI287">
            <v>0</v>
          </cell>
          <cell r="EJ287">
            <v>0</v>
          </cell>
          <cell r="EK287">
            <v>0</v>
          </cell>
          <cell r="EL287">
            <v>0</v>
          </cell>
          <cell r="EM287">
            <v>0</v>
          </cell>
          <cell r="EN287">
            <v>0</v>
          </cell>
          <cell r="EO287">
            <v>0</v>
          </cell>
          <cell r="EP287">
            <v>0</v>
          </cell>
          <cell r="EQ287">
            <v>0</v>
          </cell>
          <cell r="ER287">
            <v>0</v>
          </cell>
          <cell r="ES287">
            <v>0</v>
          </cell>
          <cell r="ET287">
            <v>0</v>
          </cell>
          <cell r="EU287">
            <v>0</v>
          </cell>
          <cell r="EV287">
            <v>0</v>
          </cell>
          <cell r="EW287">
            <v>0</v>
          </cell>
          <cell r="EX287">
            <v>0</v>
          </cell>
          <cell r="EY287">
            <v>0</v>
          </cell>
          <cell r="EZ287">
            <v>0</v>
          </cell>
          <cell r="FA287">
            <v>0</v>
          </cell>
          <cell r="FB287">
            <v>0</v>
          </cell>
          <cell r="FC287"/>
          <cell r="FD287">
            <v>0</v>
          </cell>
          <cell r="FE287">
            <v>0</v>
          </cell>
          <cell r="FF287">
            <v>0</v>
          </cell>
          <cell r="FG287">
            <v>0</v>
          </cell>
          <cell r="FH287">
            <v>0</v>
          </cell>
          <cell r="FI287">
            <v>0</v>
          </cell>
          <cell r="FJ287">
            <v>0</v>
          </cell>
          <cell r="FK287">
            <v>0</v>
          </cell>
          <cell r="FL287">
            <v>0</v>
          </cell>
          <cell r="FM287">
            <v>0</v>
          </cell>
          <cell r="FN287">
            <v>0</v>
          </cell>
          <cell r="FO287"/>
          <cell r="FP287"/>
          <cell r="FQ287"/>
          <cell r="FR287">
            <v>0</v>
          </cell>
          <cell r="FS287">
            <v>0</v>
          </cell>
          <cell r="FT287">
            <v>0</v>
          </cell>
          <cell r="FU287">
            <v>0</v>
          </cell>
          <cell r="FV287">
            <v>0</v>
          </cell>
          <cell r="FW287">
            <v>0</v>
          </cell>
          <cell r="FX287">
            <v>0</v>
          </cell>
          <cell r="FY287">
            <v>0</v>
          </cell>
          <cell r="FZ287">
            <v>0</v>
          </cell>
          <cell r="GA287" t="str">
            <v/>
          </cell>
          <cell r="GB287">
            <v>0</v>
          </cell>
          <cell r="GC287" t="str">
            <v>CHECK - SHORT YEAR</v>
          </cell>
          <cell r="GD287"/>
          <cell r="GE287"/>
          <cell r="GF287">
            <v>0</v>
          </cell>
          <cell r="GG287">
            <v>0</v>
          </cell>
          <cell r="GH287">
            <v>0</v>
          </cell>
          <cell r="GI287"/>
          <cell r="GJ287">
            <v>0</v>
          </cell>
          <cell r="GK287">
            <v>0</v>
          </cell>
          <cell r="GL287">
            <v>0</v>
          </cell>
          <cell r="GM287">
            <v>0</v>
          </cell>
          <cell r="GN287">
            <v>0</v>
          </cell>
          <cell r="GO287">
            <v>0</v>
          </cell>
          <cell r="GP287">
            <v>0</v>
          </cell>
          <cell r="GQ287">
            <v>0</v>
          </cell>
          <cell r="GR287">
            <v>0</v>
          </cell>
          <cell r="GS287">
            <v>0</v>
          </cell>
          <cell r="GT287"/>
          <cell r="GU287">
            <v>0</v>
          </cell>
          <cell r="GV287">
            <v>0</v>
          </cell>
        </row>
        <row r="288">
          <cell r="D288" t="str">
            <v/>
          </cell>
          <cell r="E288" t="str">
            <v/>
          </cell>
          <cell r="F288" t="str">
            <v/>
          </cell>
          <cell r="G288" t="str">
            <v/>
          </cell>
          <cell r="H288" t="str">
            <v/>
          </cell>
          <cell r="I288" t="str">
            <v/>
          </cell>
          <cell r="J288" t="str">
            <v/>
          </cell>
          <cell r="K288" t="str">
            <v/>
          </cell>
          <cell r="L288"/>
          <cell r="M288"/>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0</v>
          </cell>
          <cell r="BO288">
            <v>0</v>
          </cell>
          <cell r="BP288">
            <v>0</v>
          </cell>
          <cell r="BQ288">
            <v>0</v>
          </cell>
          <cell r="BR288">
            <v>0</v>
          </cell>
          <cell r="BS288">
            <v>0</v>
          </cell>
          <cell r="BT288">
            <v>0</v>
          </cell>
          <cell r="BU288">
            <v>0</v>
          </cell>
          <cell r="BV288">
            <v>0</v>
          </cell>
          <cell r="BW288">
            <v>0</v>
          </cell>
          <cell r="BX288">
            <v>0</v>
          </cell>
          <cell r="BY288">
            <v>0</v>
          </cell>
          <cell r="BZ288">
            <v>0</v>
          </cell>
          <cell r="CA288">
            <v>0</v>
          </cell>
          <cell r="CB288">
            <v>0</v>
          </cell>
          <cell r="CC288">
            <v>0</v>
          </cell>
          <cell r="CD288">
            <v>0</v>
          </cell>
          <cell r="CE288">
            <v>0</v>
          </cell>
          <cell r="CF288">
            <v>0</v>
          </cell>
          <cell r="CG288">
            <v>0</v>
          </cell>
          <cell r="CH288">
            <v>0</v>
          </cell>
          <cell r="CI288">
            <v>0</v>
          </cell>
          <cell r="CJ288">
            <v>0</v>
          </cell>
          <cell r="CK288">
            <v>0</v>
          </cell>
          <cell r="CL288">
            <v>0</v>
          </cell>
          <cell r="CM288">
            <v>0</v>
          </cell>
          <cell r="CN288">
            <v>0</v>
          </cell>
          <cell r="CO288">
            <v>0</v>
          </cell>
          <cell r="CP288">
            <v>0</v>
          </cell>
          <cell r="CQ288">
            <v>0</v>
          </cell>
          <cell r="CR288">
            <v>0</v>
          </cell>
          <cell r="CS288">
            <v>0</v>
          </cell>
          <cell r="CT288">
            <v>0</v>
          </cell>
          <cell r="CU288">
            <v>0</v>
          </cell>
          <cell r="CV288">
            <v>0</v>
          </cell>
          <cell r="CW288">
            <v>0</v>
          </cell>
          <cell r="CX288">
            <v>0</v>
          </cell>
          <cell r="CY288">
            <v>0</v>
          </cell>
          <cell r="CZ288">
            <v>0</v>
          </cell>
          <cell r="DA288">
            <v>0</v>
          </cell>
          <cell r="DB288">
            <v>0</v>
          </cell>
          <cell r="DC288">
            <v>0</v>
          </cell>
          <cell r="DD288">
            <v>0</v>
          </cell>
          <cell r="DE288">
            <v>0</v>
          </cell>
          <cell r="DF288">
            <v>0</v>
          </cell>
          <cell r="DG288">
            <v>0</v>
          </cell>
          <cell r="DH288">
            <v>0</v>
          </cell>
          <cell r="DI288">
            <v>0</v>
          </cell>
          <cell r="DJ288">
            <v>0</v>
          </cell>
          <cell r="DK288">
            <v>0</v>
          </cell>
          <cell r="DL288">
            <v>0</v>
          </cell>
          <cell r="DM288">
            <v>0</v>
          </cell>
          <cell r="DN288">
            <v>0</v>
          </cell>
          <cell r="DO288">
            <v>0</v>
          </cell>
          <cell r="DP288">
            <v>0</v>
          </cell>
          <cell r="DQ288">
            <v>0</v>
          </cell>
          <cell r="DR288">
            <v>0</v>
          </cell>
          <cell r="DS288"/>
          <cell r="DT288"/>
          <cell r="DU288">
            <v>0</v>
          </cell>
          <cell r="DV288" t="str">
            <v/>
          </cell>
          <cell r="DW288" t="str">
            <v/>
          </cell>
          <cell r="DX288">
            <v>0</v>
          </cell>
          <cell r="DY288">
            <v>0</v>
          </cell>
          <cell r="DZ288">
            <v>0</v>
          </cell>
          <cell r="EA288">
            <v>0</v>
          </cell>
          <cell r="EB288">
            <v>0</v>
          </cell>
          <cell r="EC288">
            <v>0</v>
          </cell>
          <cell r="ED288">
            <v>0</v>
          </cell>
          <cell r="EE288">
            <v>0</v>
          </cell>
          <cell r="EF288">
            <v>0</v>
          </cell>
          <cell r="EG288">
            <v>0</v>
          </cell>
          <cell r="EH288">
            <v>0</v>
          </cell>
          <cell r="EI288">
            <v>0</v>
          </cell>
          <cell r="EJ288">
            <v>0</v>
          </cell>
          <cell r="EK288">
            <v>0</v>
          </cell>
          <cell r="EL288">
            <v>0</v>
          </cell>
          <cell r="EM288">
            <v>0</v>
          </cell>
          <cell r="EN288">
            <v>0</v>
          </cell>
          <cell r="EO288">
            <v>0</v>
          </cell>
          <cell r="EP288">
            <v>0</v>
          </cell>
          <cell r="EQ288">
            <v>0</v>
          </cell>
          <cell r="ER288">
            <v>0</v>
          </cell>
          <cell r="ES288">
            <v>0</v>
          </cell>
          <cell r="ET288">
            <v>0</v>
          </cell>
          <cell r="EU288">
            <v>0</v>
          </cell>
          <cell r="EV288">
            <v>0</v>
          </cell>
          <cell r="EW288">
            <v>0</v>
          </cell>
          <cell r="EX288">
            <v>0</v>
          </cell>
          <cell r="EY288">
            <v>0</v>
          </cell>
          <cell r="EZ288">
            <v>0</v>
          </cell>
          <cell r="FA288">
            <v>0</v>
          </cell>
          <cell r="FB288">
            <v>0</v>
          </cell>
          <cell r="FC288"/>
          <cell r="FD288">
            <v>0</v>
          </cell>
          <cell r="FE288">
            <v>0</v>
          </cell>
          <cell r="FF288">
            <v>0</v>
          </cell>
          <cell r="FG288">
            <v>0</v>
          </cell>
          <cell r="FH288">
            <v>0</v>
          </cell>
          <cell r="FI288">
            <v>0</v>
          </cell>
          <cell r="FJ288">
            <v>0</v>
          </cell>
          <cell r="FK288">
            <v>0</v>
          </cell>
          <cell r="FL288">
            <v>0</v>
          </cell>
          <cell r="FM288">
            <v>0</v>
          </cell>
          <cell r="FN288">
            <v>0</v>
          </cell>
          <cell r="FO288"/>
          <cell r="FP288"/>
          <cell r="FQ288"/>
          <cell r="FR288">
            <v>0</v>
          </cell>
          <cell r="FS288">
            <v>0</v>
          </cell>
          <cell r="FT288">
            <v>0</v>
          </cell>
          <cell r="FU288">
            <v>0</v>
          </cell>
          <cell r="FV288">
            <v>0</v>
          </cell>
          <cell r="FW288">
            <v>0</v>
          </cell>
          <cell r="FX288">
            <v>0</v>
          </cell>
          <cell r="FY288">
            <v>0</v>
          </cell>
          <cell r="FZ288">
            <v>0</v>
          </cell>
          <cell r="GA288" t="str">
            <v/>
          </cell>
          <cell r="GB288">
            <v>0</v>
          </cell>
          <cell r="GC288" t="str">
            <v>CHECK - SHORT YEAR</v>
          </cell>
          <cell r="GD288"/>
          <cell r="GE288"/>
          <cell r="GF288">
            <v>0</v>
          </cell>
          <cell r="GG288">
            <v>0</v>
          </cell>
          <cell r="GH288">
            <v>0</v>
          </cell>
          <cell r="GI288"/>
          <cell r="GJ288">
            <v>0</v>
          </cell>
          <cell r="GK288">
            <v>0</v>
          </cell>
          <cell r="GL288">
            <v>0</v>
          </cell>
          <cell r="GM288">
            <v>0</v>
          </cell>
          <cell r="GN288">
            <v>0</v>
          </cell>
          <cell r="GO288">
            <v>0</v>
          </cell>
          <cell r="GP288">
            <v>0</v>
          </cell>
          <cell r="GQ288">
            <v>0</v>
          </cell>
          <cell r="GR288">
            <v>0</v>
          </cell>
          <cell r="GS288">
            <v>0</v>
          </cell>
          <cell r="GT288"/>
          <cell r="GU288">
            <v>0</v>
          </cell>
          <cell r="GV288">
            <v>0</v>
          </cell>
        </row>
        <row r="289">
          <cell r="D289" t="str">
            <v/>
          </cell>
          <cell r="E289" t="str">
            <v/>
          </cell>
          <cell r="F289" t="str">
            <v/>
          </cell>
          <cell r="G289" t="str">
            <v/>
          </cell>
          <cell r="H289" t="str">
            <v/>
          </cell>
          <cell r="I289" t="str">
            <v/>
          </cell>
          <cell r="J289" t="str">
            <v/>
          </cell>
          <cell r="K289" t="str">
            <v/>
          </cell>
          <cell r="L289"/>
          <cell r="M289"/>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0</v>
          </cell>
          <cell r="BO289">
            <v>0</v>
          </cell>
          <cell r="BP289">
            <v>0</v>
          </cell>
          <cell r="BQ289">
            <v>0</v>
          </cell>
          <cell r="BR289">
            <v>0</v>
          </cell>
          <cell r="BS289">
            <v>0</v>
          </cell>
          <cell r="BT289">
            <v>0</v>
          </cell>
          <cell r="BU289">
            <v>0</v>
          </cell>
          <cell r="BV289">
            <v>0</v>
          </cell>
          <cell r="BW289">
            <v>0</v>
          </cell>
          <cell r="BX289">
            <v>0</v>
          </cell>
          <cell r="BY289">
            <v>0</v>
          </cell>
          <cell r="BZ289">
            <v>0</v>
          </cell>
          <cell r="CA289">
            <v>0</v>
          </cell>
          <cell r="CB289">
            <v>0</v>
          </cell>
          <cell r="CC289">
            <v>0</v>
          </cell>
          <cell r="CD289">
            <v>0</v>
          </cell>
          <cell r="CE289">
            <v>0</v>
          </cell>
          <cell r="CF289">
            <v>0</v>
          </cell>
          <cell r="CG289">
            <v>0</v>
          </cell>
          <cell r="CH289">
            <v>0</v>
          </cell>
          <cell r="CI289">
            <v>0</v>
          </cell>
          <cell r="CJ289">
            <v>0</v>
          </cell>
          <cell r="CK289">
            <v>0</v>
          </cell>
          <cell r="CL289">
            <v>0</v>
          </cell>
          <cell r="CM289">
            <v>0</v>
          </cell>
          <cell r="CN289">
            <v>0</v>
          </cell>
          <cell r="CO289">
            <v>0</v>
          </cell>
          <cell r="CP289">
            <v>0</v>
          </cell>
          <cell r="CQ289">
            <v>0</v>
          </cell>
          <cell r="CR289">
            <v>0</v>
          </cell>
          <cell r="CS289">
            <v>0</v>
          </cell>
          <cell r="CT289">
            <v>0</v>
          </cell>
          <cell r="CU289">
            <v>0</v>
          </cell>
          <cell r="CV289">
            <v>0</v>
          </cell>
          <cell r="CW289">
            <v>0</v>
          </cell>
          <cell r="CX289">
            <v>0</v>
          </cell>
          <cell r="CY289">
            <v>0</v>
          </cell>
          <cell r="CZ289">
            <v>0</v>
          </cell>
          <cell r="DA289">
            <v>0</v>
          </cell>
          <cell r="DB289">
            <v>0</v>
          </cell>
          <cell r="DC289">
            <v>0</v>
          </cell>
          <cell r="DD289">
            <v>0</v>
          </cell>
          <cell r="DE289">
            <v>0</v>
          </cell>
          <cell r="DF289">
            <v>0</v>
          </cell>
          <cell r="DG289">
            <v>0</v>
          </cell>
          <cell r="DH289">
            <v>0</v>
          </cell>
          <cell r="DI289">
            <v>0</v>
          </cell>
          <cell r="DJ289">
            <v>0</v>
          </cell>
          <cell r="DK289">
            <v>0</v>
          </cell>
          <cell r="DL289">
            <v>0</v>
          </cell>
          <cell r="DM289">
            <v>0</v>
          </cell>
          <cell r="DN289">
            <v>0</v>
          </cell>
          <cell r="DO289">
            <v>0</v>
          </cell>
          <cell r="DP289">
            <v>0</v>
          </cell>
          <cell r="DQ289">
            <v>0</v>
          </cell>
          <cell r="DR289">
            <v>0</v>
          </cell>
          <cell r="DS289"/>
          <cell r="DT289"/>
          <cell r="DU289">
            <v>0</v>
          </cell>
          <cell r="DV289" t="str">
            <v/>
          </cell>
          <cell r="DW289" t="str">
            <v/>
          </cell>
          <cell r="DX289">
            <v>0</v>
          </cell>
          <cell r="DY289">
            <v>0</v>
          </cell>
          <cell r="DZ289">
            <v>0</v>
          </cell>
          <cell r="EA289">
            <v>0</v>
          </cell>
          <cell r="EB289">
            <v>0</v>
          </cell>
          <cell r="EC289">
            <v>0</v>
          </cell>
          <cell r="ED289">
            <v>0</v>
          </cell>
          <cell r="EE289">
            <v>0</v>
          </cell>
          <cell r="EF289">
            <v>0</v>
          </cell>
          <cell r="EG289">
            <v>0</v>
          </cell>
          <cell r="EH289">
            <v>0</v>
          </cell>
          <cell r="EI289">
            <v>0</v>
          </cell>
          <cell r="EJ289">
            <v>0</v>
          </cell>
          <cell r="EK289">
            <v>0</v>
          </cell>
          <cell r="EL289">
            <v>0</v>
          </cell>
          <cell r="EM289">
            <v>0</v>
          </cell>
          <cell r="EN289">
            <v>0</v>
          </cell>
          <cell r="EO289">
            <v>0</v>
          </cell>
          <cell r="EP289">
            <v>0</v>
          </cell>
          <cell r="EQ289">
            <v>0</v>
          </cell>
          <cell r="ER289">
            <v>0</v>
          </cell>
          <cell r="ES289">
            <v>0</v>
          </cell>
          <cell r="ET289">
            <v>0</v>
          </cell>
          <cell r="EU289">
            <v>0</v>
          </cell>
          <cell r="EV289">
            <v>0</v>
          </cell>
          <cell r="EW289">
            <v>0</v>
          </cell>
          <cell r="EX289">
            <v>0</v>
          </cell>
          <cell r="EY289">
            <v>0</v>
          </cell>
          <cell r="EZ289">
            <v>0</v>
          </cell>
          <cell r="FA289">
            <v>0</v>
          </cell>
          <cell r="FB289">
            <v>0</v>
          </cell>
          <cell r="FC289"/>
          <cell r="FD289">
            <v>0</v>
          </cell>
          <cell r="FE289">
            <v>0</v>
          </cell>
          <cell r="FF289">
            <v>0</v>
          </cell>
          <cell r="FG289">
            <v>0</v>
          </cell>
          <cell r="FH289">
            <v>0</v>
          </cell>
          <cell r="FI289">
            <v>0</v>
          </cell>
          <cell r="FJ289">
            <v>0</v>
          </cell>
          <cell r="FK289">
            <v>0</v>
          </cell>
          <cell r="FL289">
            <v>0</v>
          </cell>
          <cell r="FM289">
            <v>0</v>
          </cell>
          <cell r="FN289">
            <v>0</v>
          </cell>
          <cell r="FO289"/>
          <cell r="FP289"/>
          <cell r="FQ289"/>
          <cell r="FR289">
            <v>0</v>
          </cell>
          <cell r="FS289">
            <v>0</v>
          </cell>
          <cell r="FT289">
            <v>0</v>
          </cell>
          <cell r="FU289">
            <v>0</v>
          </cell>
          <cell r="FV289">
            <v>0</v>
          </cell>
          <cell r="FW289">
            <v>0</v>
          </cell>
          <cell r="FX289">
            <v>0</v>
          </cell>
          <cell r="FY289">
            <v>0</v>
          </cell>
          <cell r="FZ289">
            <v>0</v>
          </cell>
          <cell r="GA289" t="str">
            <v/>
          </cell>
          <cell r="GB289">
            <v>0</v>
          </cell>
          <cell r="GC289" t="str">
            <v>CHECK - SHORT YEAR</v>
          </cell>
          <cell r="GD289"/>
          <cell r="GE289"/>
          <cell r="GF289">
            <v>0</v>
          </cell>
          <cell r="GG289">
            <v>0</v>
          </cell>
          <cell r="GH289">
            <v>0</v>
          </cell>
          <cell r="GI289"/>
          <cell r="GJ289">
            <v>0</v>
          </cell>
          <cell r="GK289">
            <v>0</v>
          </cell>
          <cell r="GL289">
            <v>0</v>
          </cell>
          <cell r="GM289">
            <v>0</v>
          </cell>
          <cell r="GN289">
            <v>0</v>
          </cell>
          <cell r="GO289">
            <v>0</v>
          </cell>
          <cell r="GP289">
            <v>0</v>
          </cell>
          <cell r="GQ289">
            <v>0</v>
          </cell>
          <cell r="GR289">
            <v>0</v>
          </cell>
          <cell r="GS289">
            <v>0</v>
          </cell>
          <cell r="GT289"/>
          <cell r="GU289">
            <v>0</v>
          </cell>
          <cell r="GV289">
            <v>0</v>
          </cell>
        </row>
        <row r="290">
          <cell r="D290" t="str">
            <v/>
          </cell>
          <cell r="E290" t="str">
            <v/>
          </cell>
          <cell r="F290" t="str">
            <v/>
          </cell>
          <cell r="G290" t="str">
            <v/>
          </cell>
          <cell r="H290" t="str">
            <v/>
          </cell>
          <cell r="I290" t="str">
            <v/>
          </cell>
          <cell r="J290" t="str">
            <v/>
          </cell>
          <cell r="K290" t="str">
            <v/>
          </cell>
          <cell r="L290"/>
          <cell r="M290"/>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0</v>
          </cell>
          <cell r="BO290">
            <v>0</v>
          </cell>
          <cell r="BP290">
            <v>0</v>
          </cell>
          <cell r="BQ290">
            <v>0</v>
          </cell>
          <cell r="BR290">
            <v>0</v>
          </cell>
          <cell r="BS290">
            <v>0</v>
          </cell>
          <cell r="BT290">
            <v>0</v>
          </cell>
          <cell r="BU290">
            <v>0</v>
          </cell>
          <cell r="BV290">
            <v>0</v>
          </cell>
          <cell r="BW290">
            <v>0</v>
          </cell>
          <cell r="BX290">
            <v>0</v>
          </cell>
          <cell r="BY290">
            <v>0</v>
          </cell>
          <cell r="BZ290">
            <v>0</v>
          </cell>
          <cell r="CA290">
            <v>0</v>
          </cell>
          <cell r="CB290">
            <v>0</v>
          </cell>
          <cell r="CC290">
            <v>0</v>
          </cell>
          <cell r="CD290">
            <v>0</v>
          </cell>
          <cell r="CE290">
            <v>0</v>
          </cell>
          <cell r="CF290">
            <v>0</v>
          </cell>
          <cell r="CG290">
            <v>0</v>
          </cell>
          <cell r="CH290">
            <v>0</v>
          </cell>
          <cell r="CI290">
            <v>0</v>
          </cell>
          <cell r="CJ290">
            <v>0</v>
          </cell>
          <cell r="CK290">
            <v>0</v>
          </cell>
          <cell r="CL290">
            <v>0</v>
          </cell>
          <cell r="CM290">
            <v>0</v>
          </cell>
          <cell r="CN290">
            <v>0</v>
          </cell>
          <cell r="CO290">
            <v>0</v>
          </cell>
          <cell r="CP290">
            <v>0</v>
          </cell>
          <cell r="CQ290">
            <v>0</v>
          </cell>
          <cell r="CR290">
            <v>0</v>
          </cell>
          <cell r="CS290">
            <v>0</v>
          </cell>
          <cell r="CT290">
            <v>0</v>
          </cell>
          <cell r="CU290">
            <v>0</v>
          </cell>
          <cell r="CV290">
            <v>0</v>
          </cell>
          <cell r="CW290">
            <v>0</v>
          </cell>
          <cell r="CX290">
            <v>0</v>
          </cell>
          <cell r="CY290">
            <v>0</v>
          </cell>
          <cell r="CZ290">
            <v>0</v>
          </cell>
          <cell r="DA290">
            <v>0</v>
          </cell>
          <cell r="DB290">
            <v>0</v>
          </cell>
          <cell r="DC290">
            <v>0</v>
          </cell>
          <cell r="DD290">
            <v>0</v>
          </cell>
          <cell r="DE290">
            <v>0</v>
          </cell>
          <cell r="DF290">
            <v>0</v>
          </cell>
          <cell r="DG290">
            <v>0</v>
          </cell>
          <cell r="DH290">
            <v>0</v>
          </cell>
          <cell r="DI290">
            <v>0</v>
          </cell>
          <cell r="DJ290">
            <v>0</v>
          </cell>
          <cell r="DK290">
            <v>0</v>
          </cell>
          <cell r="DL290">
            <v>0</v>
          </cell>
          <cell r="DM290">
            <v>0</v>
          </cell>
          <cell r="DN290">
            <v>0</v>
          </cell>
          <cell r="DO290">
            <v>0</v>
          </cell>
          <cell r="DP290">
            <v>0</v>
          </cell>
          <cell r="DQ290">
            <v>0</v>
          </cell>
          <cell r="DR290">
            <v>0</v>
          </cell>
          <cell r="DS290"/>
          <cell r="DT290"/>
          <cell r="DU290">
            <v>0</v>
          </cell>
          <cell r="DV290" t="str">
            <v/>
          </cell>
          <cell r="DW290" t="str">
            <v/>
          </cell>
          <cell r="DX290">
            <v>0</v>
          </cell>
          <cell r="DY290">
            <v>0</v>
          </cell>
          <cell r="DZ290">
            <v>0</v>
          </cell>
          <cell r="EA290">
            <v>0</v>
          </cell>
          <cell r="EB290">
            <v>0</v>
          </cell>
          <cell r="EC290">
            <v>0</v>
          </cell>
          <cell r="ED290">
            <v>0</v>
          </cell>
          <cell r="EE290">
            <v>0</v>
          </cell>
          <cell r="EF290">
            <v>0</v>
          </cell>
          <cell r="EG290">
            <v>0</v>
          </cell>
          <cell r="EH290">
            <v>0</v>
          </cell>
          <cell r="EI290">
            <v>0</v>
          </cell>
          <cell r="EJ290">
            <v>0</v>
          </cell>
          <cell r="EK290">
            <v>0</v>
          </cell>
          <cell r="EL290">
            <v>0</v>
          </cell>
          <cell r="EM290">
            <v>0</v>
          </cell>
          <cell r="EN290">
            <v>0</v>
          </cell>
          <cell r="EO290">
            <v>0</v>
          </cell>
          <cell r="EP290">
            <v>0</v>
          </cell>
          <cell r="EQ290">
            <v>0</v>
          </cell>
          <cell r="ER290">
            <v>0</v>
          </cell>
          <cell r="ES290">
            <v>0</v>
          </cell>
          <cell r="ET290">
            <v>0</v>
          </cell>
          <cell r="EU290">
            <v>0</v>
          </cell>
          <cell r="EV290">
            <v>0</v>
          </cell>
          <cell r="EW290">
            <v>0</v>
          </cell>
          <cell r="EX290">
            <v>0</v>
          </cell>
          <cell r="EY290">
            <v>0</v>
          </cell>
          <cell r="EZ290">
            <v>0</v>
          </cell>
          <cell r="FA290">
            <v>0</v>
          </cell>
          <cell r="FB290">
            <v>0</v>
          </cell>
          <cell r="FC290"/>
          <cell r="FD290">
            <v>0</v>
          </cell>
          <cell r="FE290">
            <v>0</v>
          </cell>
          <cell r="FF290">
            <v>0</v>
          </cell>
          <cell r="FG290">
            <v>0</v>
          </cell>
          <cell r="FH290">
            <v>0</v>
          </cell>
          <cell r="FI290">
            <v>0</v>
          </cell>
          <cell r="FJ290">
            <v>0</v>
          </cell>
          <cell r="FK290">
            <v>0</v>
          </cell>
          <cell r="FL290">
            <v>0</v>
          </cell>
          <cell r="FM290">
            <v>0</v>
          </cell>
          <cell r="FN290">
            <v>0</v>
          </cell>
          <cell r="FO290"/>
          <cell r="FP290"/>
          <cell r="FQ290"/>
          <cell r="FR290">
            <v>0</v>
          </cell>
          <cell r="FS290">
            <v>0</v>
          </cell>
          <cell r="FT290">
            <v>0</v>
          </cell>
          <cell r="FU290">
            <v>0</v>
          </cell>
          <cell r="FV290">
            <v>0</v>
          </cell>
          <cell r="FW290">
            <v>0</v>
          </cell>
          <cell r="FX290">
            <v>0</v>
          </cell>
          <cell r="FY290">
            <v>0</v>
          </cell>
          <cell r="FZ290">
            <v>0</v>
          </cell>
          <cell r="GA290" t="str">
            <v/>
          </cell>
          <cell r="GB290">
            <v>0</v>
          </cell>
          <cell r="GC290" t="str">
            <v>CHECK - SHORT YEAR</v>
          </cell>
          <cell r="GD290"/>
          <cell r="GE290"/>
          <cell r="GF290">
            <v>0</v>
          </cell>
          <cell r="GG290">
            <v>0</v>
          </cell>
          <cell r="GH290">
            <v>0</v>
          </cell>
          <cell r="GI290"/>
          <cell r="GJ290">
            <v>0</v>
          </cell>
          <cell r="GK290">
            <v>0</v>
          </cell>
          <cell r="GL290">
            <v>0</v>
          </cell>
          <cell r="GM290">
            <v>0</v>
          </cell>
          <cell r="GN290">
            <v>0</v>
          </cell>
          <cell r="GO290">
            <v>0</v>
          </cell>
          <cell r="GP290">
            <v>0</v>
          </cell>
          <cell r="GQ290">
            <v>0</v>
          </cell>
          <cell r="GR290">
            <v>0</v>
          </cell>
          <cell r="GS290">
            <v>0</v>
          </cell>
          <cell r="GT290"/>
          <cell r="GU290">
            <v>0</v>
          </cell>
          <cell r="GV290">
            <v>0</v>
          </cell>
        </row>
        <row r="291">
          <cell r="D291" t="str">
            <v/>
          </cell>
          <cell r="E291" t="str">
            <v/>
          </cell>
          <cell r="F291" t="str">
            <v/>
          </cell>
          <cell r="G291" t="str">
            <v/>
          </cell>
          <cell r="H291" t="str">
            <v/>
          </cell>
          <cell r="I291" t="str">
            <v/>
          </cell>
          <cell r="J291" t="str">
            <v/>
          </cell>
          <cell r="K291" t="str">
            <v/>
          </cell>
          <cell r="L291"/>
          <cell r="M291"/>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cell r="BW291">
            <v>0</v>
          </cell>
          <cell r="BX291">
            <v>0</v>
          </cell>
          <cell r="BY291">
            <v>0</v>
          </cell>
          <cell r="BZ291">
            <v>0</v>
          </cell>
          <cell r="CA291">
            <v>0</v>
          </cell>
          <cell r="CB291">
            <v>0</v>
          </cell>
          <cell r="CC291">
            <v>0</v>
          </cell>
          <cell r="CD291">
            <v>0</v>
          </cell>
          <cell r="CE291">
            <v>0</v>
          </cell>
          <cell r="CF291">
            <v>0</v>
          </cell>
          <cell r="CG291">
            <v>0</v>
          </cell>
          <cell r="CH291">
            <v>0</v>
          </cell>
          <cell r="CI291">
            <v>0</v>
          </cell>
          <cell r="CJ291">
            <v>0</v>
          </cell>
          <cell r="CK291">
            <v>0</v>
          </cell>
          <cell r="CL291">
            <v>0</v>
          </cell>
          <cell r="CM291">
            <v>0</v>
          </cell>
          <cell r="CN291">
            <v>0</v>
          </cell>
          <cell r="CO291">
            <v>0</v>
          </cell>
          <cell r="CP291">
            <v>0</v>
          </cell>
          <cell r="CQ291">
            <v>0</v>
          </cell>
          <cell r="CR291">
            <v>0</v>
          </cell>
          <cell r="CS291">
            <v>0</v>
          </cell>
          <cell r="CT291">
            <v>0</v>
          </cell>
          <cell r="CU291">
            <v>0</v>
          </cell>
          <cell r="CV291">
            <v>0</v>
          </cell>
          <cell r="CW291">
            <v>0</v>
          </cell>
          <cell r="CX291">
            <v>0</v>
          </cell>
          <cell r="CY291">
            <v>0</v>
          </cell>
          <cell r="CZ291">
            <v>0</v>
          </cell>
          <cell r="DA291">
            <v>0</v>
          </cell>
          <cell r="DB291">
            <v>0</v>
          </cell>
          <cell r="DC291">
            <v>0</v>
          </cell>
          <cell r="DD291">
            <v>0</v>
          </cell>
          <cell r="DE291">
            <v>0</v>
          </cell>
          <cell r="DF291">
            <v>0</v>
          </cell>
          <cell r="DG291">
            <v>0</v>
          </cell>
          <cell r="DH291">
            <v>0</v>
          </cell>
          <cell r="DI291">
            <v>0</v>
          </cell>
          <cell r="DJ291">
            <v>0</v>
          </cell>
          <cell r="DK291">
            <v>0</v>
          </cell>
          <cell r="DL291">
            <v>0</v>
          </cell>
          <cell r="DM291">
            <v>0</v>
          </cell>
          <cell r="DN291">
            <v>0</v>
          </cell>
          <cell r="DO291">
            <v>0</v>
          </cell>
          <cell r="DP291">
            <v>0</v>
          </cell>
          <cell r="DQ291">
            <v>0</v>
          </cell>
          <cell r="DR291">
            <v>0</v>
          </cell>
          <cell r="DS291"/>
          <cell r="DT291"/>
          <cell r="DU291">
            <v>0</v>
          </cell>
          <cell r="DV291" t="str">
            <v/>
          </cell>
          <cell r="DW291" t="str">
            <v/>
          </cell>
          <cell r="DX291">
            <v>0</v>
          </cell>
          <cell r="DY291">
            <v>0</v>
          </cell>
          <cell r="DZ291">
            <v>0</v>
          </cell>
          <cell r="EA291">
            <v>0</v>
          </cell>
          <cell r="EB291">
            <v>0</v>
          </cell>
          <cell r="EC291">
            <v>0</v>
          </cell>
          <cell r="ED291">
            <v>0</v>
          </cell>
          <cell r="EE291">
            <v>0</v>
          </cell>
          <cell r="EF291">
            <v>0</v>
          </cell>
          <cell r="EG291">
            <v>0</v>
          </cell>
          <cell r="EH291">
            <v>0</v>
          </cell>
          <cell r="EI291">
            <v>0</v>
          </cell>
          <cell r="EJ291">
            <v>0</v>
          </cell>
          <cell r="EK291">
            <v>0</v>
          </cell>
          <cell r="EL291">
            <v>0</v>
          </cell>
          <cell r="EM291">
            <v>0</v>
          </cell>
          <cell r="EN291">
            <v>0</v>
          </cell>
          <cell r="EO291">
            <v>0</v>
          </cell>
          <cell r="EP291">
            <v>0</v>
          </cell>
          <cell r="EQ291">
            <v>0</v>
          </cell>
          <cell r="ER291">
            <v>0</v>
          </cell>
          <cell r="ES291">
            <v>0</v>
          </cell>
          <cell r="ET291">
            <v>0</v>
          </cell>
          <cell r="EU291">
            <v>0</v>
          </cell>
          <cell r="EV291">
            <v>0</v>
          </cell>
          <cell r="EW291">
            <v>0</v>
          </cell>
          <cell r="EX291">
            <v>0</v>
          </cell>
          <cell r="EY291">
            <v>0</v>
          </cell>
          <cell r="EZ291">
            <v>0</v>
          </cell>
          <cell r="FA291">
            <v>0</v>
          </cell>
          <cell r="FB291">
            <v>0</v>
          </cell>
          <cell r="FC291"/>
          <cell r="FD291">
            <v>0</v>
          </cell>
          <cell r="FE291">
            <v>0</v>
          </cell>
          <cell r="FF291">
            <v>0</v>
          </cell>
          <cell r="FG291">
            <v>0</v>
          </cell>
          <cell r="FH291">
            <v>0</v>
          </cell>
          <cell r="FI291">
            <v>0</v>
          </cell>
          <cell r="FJ291">
            <v>0</v>
          </cell>
          <cell r="FK291">
            <v>0</v>
          </cell>
          <cell r="FL291">
            <v>0</v>
          </cell>
          <cell r="FM291">
            <v>0</v>
          </cell>
          <cell r="FN291">
            <v>0</v>
          </cell>
          <cell r="FO291"/>
          <cell r="FP291"/>
          <cell r="FQ291"/>
          <cell r="FR291">
            <v>0</v>
          </cell>
          <cell r="FS291">
            <v>0</v>
          </cell>
          <cell r="FT291">
            <v>0</v>
          </cell>
          <cell r="FU291">
            <v>0</v>
          </cell>
          <cell r="FV291">
            <v>0</v>
          </cell>
          <cell r="FW291">
            <v>0</v>
          </cell>
          <cell r="FX291">
            <v>0</v>
          </cell>
          <cell r="FY291">
            <v>0</v>
          </cell>
          <cell r="FZ291">
            <v>0</v>
          </cell>
          <cell r="GA291" t="str">
            <v/>
          </cell>
          <cell r="GB291">
            <v>0</v>
          </cell>
          <cell r="GC291" t="str">
            <v>CHECK - SHORT YEAR</v>
          </cell>
          <cell r="GD291"/>
          <cell r="GE291"/>
          <cell r="GF291">
            <v>0</v>
          </cell>
          <cell r="GG291">
            <v>0</v>
          </cell>
          <cell r="GH291">
            <v>0</v>
          </cell>
          <cell r="GI291"/>
          <cell r="GJ291">
            <v>0</v>
          </cell>
          <cell r="GK291">
            <v>0</v>
          </cell>
          <cell r="GL291">
            <v>0</v>
          </cell>
          <cell r="GM291">
            <v>0</v>
          </cell>
          <cell r="GN291">
            <v>0</v>
          </cell>
          <cell r="GO291">
            <v>0</v>
          </cell>
          <cell r="GP291">
            <v>0</v>
          </cell>
          <cell r="GQ291">
            <v>0</v>
          </cell>
          <cell r="GR291">
            <v>0</v>
          </cell>
          <cell r="GS291">
            <v>0</v>
          </cell>
          <cell r="GT291"/>
          <cell r="GU291">
            <v>0</v>
          </cell>
          <cell r="GV291">
            <v>0</v>
          </cell>
        </row>
        <row r="292">
          <cell r="D292" t="str">
            <v/>
          </cell>
          <cell r="E292" t="str">
            <v/>
          </cell>
          <cell r="F292" t="str">
            <v/>
          </cell>
          <cell r="G292" t="str">
            <v/>
          </cell>
          <cell r="H292" t="str">
            <v/>
          </cell>
          <cell r="I292" t="str">
            <v/>
          </cell>
          <cell r="J292" t="str">
            <v/>
          </cell>
          <cell r="K292" t="str">
            <v/>
          </cell>
          <cell r="L292"/>
          <cell r="M292"/>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cell r="BW292">
            <v>0</v>
          </cell>
          <cell r="BX292">
            <v>0</v>
          </cell>
          <cell r="BY292">
            <v>0</v>
          </cell>
          <cell r="BZ292">
            <v>0</v>
          </cell>
          <cell r="CA292">
            <v>0</v>
          </cell>
          <cell r="CB292">
            <v>0</v>
          </cell>
          <cell r="CC292">
            <v>0</v>
          </cell>
          <cell r="CD292">
            <v>0</v>
          </cell>
          <cell r="CE292">
            <v>0</v>
          </cell>
          <cell r="CF292">
            <v>0</v>
          </cell>
          <cell r="CG292">
            <v>0</v>
          </cell>
          <cell r="CH292">
            <v>0</v>
          </cell>
          <cell r="CI292">
            <v>0</v>
          </cell>
          <cell r="CJ292">
            <v>0</v>
          </cell>
          <cell r="CK292">
            <v>0</v>
          </cell>
          <cell r="CL292">
            <v>0</v>
          </cell>
          <cell r="CM292">
            <v>0</v>
          </cell>
          <cell r="CN292">
            <v>0</v>
          </cell>
          <cell r="CO292">
            <v>0</v>
          </cell>
          <cell r="CP292">
            <v>0</v>
          </cell>
          <cell r="CQ292">
            <v>0</v>
          </cell>
          <cell r="CR292">
            <v>0</v>
          </cell>
          <cell r="CS292">
            <v>0</v>
          </cell>
          <cell r="CT292">
            <v>0</v>
          </cell>
          <cell r="CU292">
            <v>0</v>
          </cell>
          <cell r="CV292">
            <v>0</v>
          </cell>
          <cell r="CW292">
            <v>0</v>
          </cell>
          <cell r="CX292">
            <v>0</v>
          </cell>
          <cell r="CY292">
            <v>0</v>
          </cell>
          <cell r="CZ292">
            <v>0</v>
          </cell>
          <cell r="DA292">
            <v>0</v>
          </cell>
          <cell r="DB292">
            <v>0</v>
          </cell>
          <cell r="DC292">
            <v>0</v>
          </cell>
          <cell r="DD292">
            <v>0</v>
          </cell>
          <cell r="DE292">
            <v>0</v>
          </cell>
          <cell r="DF292">
            <v>0</v>
          </cell>
          <cell r="DG292">
            <v>0</v>
          </cell>
          <cell r="DH292">
            <v>0</v>
          </cell>
          <cell r="DI292">
            <v>0</v>
          </cell>
          <cell r="DJ292">
            <v>0</v>
          </cell>
          <cell r="DK292">
            <v>0</v>
          </cell>
          <cell r="DL292">
            <v>0</v>
          </cell>
          <cell r="DM292">
            <v>0</v>
          </cell>
          <cell r="DN292">
            <v>0</v>
          </cell>
          <cell r="DO292">
            <v>0</v>
          </cell>
          <cell r="DP292">
            <v>0</v>
          </cell>
          <cell r="DQ292">
            <v>0</v>
          </cell>
          <cell r="DR292">
            <v>0</v>
          </cell>
          <cell r="DS292"/>
          <cell r="DT292"/>
          <cell r="DU292">
            <v>0</v>
          </cell>
          <cell r="DV292" t="str">
            <v/>
          </cell>
          <cell r="DW292" t="str">
            <v/>
          </cell>
          <cell r="DX292">
            <v>0</v>
          </cell>
          <cell r="DY292">
            <v>0</v>
          </cell>
          <cell r="DZ292">
            <v>0</v>
          </cell>
          <cell r="EA292">
            <v>0</v>
          </cell>
          <cell r="EB292">
            <v>0</v>
          </cell>
          <cell r="EC292">
            <v>0</v>
          </cell>
          <cell r="ED292">
            <v>0</v>
          </cell>
          <cell r="EE292">
            <v>0</v>
          </cell>
          <cell r="EF292">
            <v>0</v>
          </cell>
          <cell r="EG292">
            <v>0</v>
          </cell>
          <cell r="EH292">
            <v>0</v>
          </cell>
          <cell r="EI292">
            <v>0</v>
          </cell>
          <cell r="EJ292">
            <v>0</v>
          </cell>
          <cell r="EK292">
            <v>0</v>
          </cell>
          <cell r="EL292">
            <v>0</v>
          </cell>
          <cell r="EM292">
            <v>0</v>
          </cell>
          <cell r="EN292">
            <v>0</v>
          </cell>
          <cell r="EO292">
            <v>0</v>
          </cell>
          <cell r="EP292">
            <v>0</v>
          </cell>
          <cell r="EQ292">
            <v>0</v>
          </cell>
          <cell r="ER292">
            <v>0</v>
          </cell>
          <cell r="ES292">
            <v>0</v>
          </cell>
          <cell r="ET292">
            <v>0</v>
          </cell>
          <cell r="EU292">
            <v>0</v>
          </cell>
          <cell r="EV292">
            <v>0</v>
          </cell>
          <cell r="EW292">
            <v>0</v>
          </cell>
          <cell r="EX292">
            <v>0</v>
          </cell>
          <cell r="EY292">
            <v>0</v>
          </cell>
          <cell r="EZ292">
            <v>0</v>
          </cell>
          <cell r="FA292">
            <v>0</v>
          </cell>
          <cell r="FB292">
            <v>0</v>
          </cell>
          <cell r="FC292"/>
          <cell r="FD292">
            <v>0</v>
          </cell>
          <cell r="FE292">
            <v>0</v>
          </cell>
          <cell r="FF292">
            <v>0</v>
          </cell>
          <cell r="FG292">
            <v>0</v>
          </cell>
          <cell r="FH292">
            <v>0</v>
          </cell>
          <cell r="FI292">
            <v>0</v>
          </cell>
          <cell r="FJ292">
            <v>0</v>
          </cell>
          <cell r="FK292">
            <v>0</v>
          </cell>
          <cell r="FL292">
            <v>0</v>
          </cell>
          <cell r="FM292">
            <v>0</v>
          </cell>
          <cell r="FN292">
            <v>0</v>
          </cell>
          <cell r="FO292"/>
          <cell r="FP292"/>
          <cell r="FQ292"/>
          <cell r="FR292">
            <v>0</v>
          </cell>
          <cell r="FS292">
            <v>0</v>
          </cell>
          <cell r="FT292">
            <v>0</v>
          </cell>
          <cell r="FU292">
            <v>0</v>
          </cell>
          <cell r="FV292">
            <v>0</v>
          </cell>
          <cell r="FW292">
            <v>0</v>
          </cell>
          <cell r="FX292">
            <v>0</v>
          </cell>
          <cell r="FY292">
            <v>0</v>
          </cell>
          <cell r="FZ292">
            <v>0</v>
          </cell>
          <cell r="GA292" t="str">
            <v/>
          </cell>
          <cell r="GB292">
            <v>0</v>
          </cell>
          <cell r="GC292" t="str">
            <v>CHECK - SHORT YEAR</v>
          </cell>
          <cell r="GD292"/>
          <cell r="GE292"/>
          <cell r="GF292">
            <v>0</v>
          </cell>
          <cell r="GG292">
            <v>0</v>
          </cell>
          <cell r="GH292">
            <v>0</v>
          </cell>
          <cell r="GI292"/>
          <cell r="GJ292">
            <v>0</v>
          </cell>
          <cell r="GK292">
            <v>0</v>
          </cell>
          <cell r="GL292">
            <v>0</v>
          </cell>
          <cell r="GM292">
            <v>0</v>
          </cell>
          <cell r="GN292">
            <v>0</v>
          </cell>
          <cell r="GO292">
            <v>0</v>
          </cell>
          <cell r="GP292">
            <v>0</v>
          </cell>
          <cell r="GQ292">
            <v>0</v>
          </cell>
          <cell r="GR292">
            <v>0</v>
          </cell>
          <cell r="GS292">
            <v>0</v>
          </cell>
          <cell r="GT292"/>
          <cell r="GU292">
            <v>0</v>
          </cell>
          <cell r="GV292">
            <v>0</v>
          </cell>
        </row>
        <row r="293">
          <cell r="D293" t="str">
            <v/>
          </cell>
          <cell r="E293" t="str">
            <v/>
          </cell>
          <cell r="F293" t="str">
            <v/>
          </cell>
          <cell r="G293" t="str">
            <v/>
          </cell>
          <cell r="H293" t="str">
            <v/>
          </cell>
          <cell r="I293" t="str">
            <v/>
          </cell>
          <cell r="J293" t="str">
            <v/>
          </cell>
          <cell r="K293" t="str">
            <v/>
          </cell>
          <cell r="L293"/>
          <cell r="M293"/>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BX293">
            <v>0</v>
          </cell>
          <cell r="BY293">
            <v>0</v>
          </cell>
          <cell r="BZ293">
            <v>0</v>
          </cell>
          <cell r="CA293">
            <v>0</v>
          </cell>
          <cell r="CB293">
            <v>0</v>
          </cell>
          <cell r="CC293">
            <v>0</v>
          </cell>
          <cell r="CD293">
            <v>0</v>
          </cell>
          <cell r="CE293">
            <v>0</v>
          </cell>
          <cell r="CF293">
            <v>0</v>
          </cell>
          <cell r="CG293">
            <v>0</v>
          </cell>
          <cell r="CH293">
            <v>0</v>
          </cell>
          <cell r="CI293">
            <v>0</v>
          </cell>
          <cell r="CJ293">
            <v>0</v>
          </cell>
          <cell r="CK293">
            <v>0</v>
          </cell>
          <cell r="CL293">
            <v>0</v>
          </cell>
          <cell r="CM293">
            <v>0</v>
          </cell>
          <cell r="CN293">
            <v>0</v>
          </cell>
          <cell r="CO293">
            <v>0</v>
          </cell>
          <cell r="CP293">
            <v>0</v>
          </cell>
          <cell r="CQ293">
            <v>0</v>
          </cell>
          <cell r="CR293">
            <v>0</v>
          </cell>
          <cell r="CS293">
            <v>0</v>
          </cell>
          <cell r="CT293">
            <v>0</v>
          </cell>
          <cell r="CU293">
            <v>0</v>
          </cell>
          <cell r="CV293">
            <v>0</v>
          </cell>
          <cell r="CW293">
            <v>0</v>
          </cell>
          <cell r="CX293">
            <v>0</v>
          </cell>
          <cell r="CY293">
            <v>0</v>
          </cell>
          <cell r="CZ293">
            <v>0</v>
          </cell>
          <cell r="DA293">
            <v>0</v>
          </cell>
          <cell r="DB293">
            <v>0</v>
          </cell>
          <cell r="DC293">
            <v>0</v>
          </cell>
          <cell r="DD293">
            <v>0</v>
          </cell>
          <cell r="DE293">
            <v>0</v>
          </cell>
          <cell r="DF293">
            <v>0</v>
          </cell>
          <cell r="DG293">
            <v>0</v>
          </cell>
          <cell r="DH293">
            <v>0</v>
          </cell>
          <cell r="DI293">
            <v>0</v>
          </cell>
          <cell r="DJ293">
            <v>0</v>
          </cell>
          <cell r="DK293">
            <v>0</v>
          </cell>
          <cell r="DL293">
            <v>0</v>
          </cell>
          <cell r="DM293">
            <v>0</v>
          </cell>
          <cell r="DN293">
            <v>0</v>
          </cell>
          <cell r="DO293">
            <v>0</v>
          </cell>
          <cell r="DP293">
            <v>0</v>
          </cell>
          <cell r="DQ293">
            <v>0</v>
          </cell>
          <cell r="DR293">
            <v>0</v>
          </cell>
          <cell r="DS293"/>
          <cell r="DT293"/>
          <cell r="DU293">
            <v>0</v>
          </cell>
          <cell r="DV293" t="str">
            <v/>
          </cell>
          <cell r="DW293" t="str">
            <v/>
          </cell>
          <cell r="DX293">
            <v>0</v>
          </cell>
          <cell r="DY293">
            <v>0</v>
          </cell>
          <cell r="DZ293">
            <v>0</v>
          </cell>
          <cell r="EA293">
            <v>0</v>
          </cell>
          <cell r="EB293">
            <v>0</v>
          </cell>
          <cell r="EC293">
            <v>0</v>
          </cell>
          <cell r="ED293">
            <v>0</v>
          </cell>
          <cell r="EE293">
            <v>0</v>
          </cell>
          <cell r="EF293">
            <v>0</v>
          </cell>
          <cell r="EG293">
            <v>0</v>
          </cell>
          <cell r="EH293">
            <v>0</v>
          </cell>
          <cell r="EI293">
            <v>0</v>
          </cell>
          <cell r="EJ293">
            <v>0</v>
          </cell>
          <cell r="EK293">
            <v>0</v>
          </cell>
          <cell r="EL293">
            <v>0</v>
          </cell>
          <cell r="EM293">
            <v>0</v>
          </cell>
          <cell r="EN293">
            <v>0</v>
          </cell>
          <cell r="EO293">
            <v>0</v>
          </cell>
          <cell r="EP293">
            <v>0</v>
          </cell>
          <cell r="EQ293">
            <v>0</v>
          </cell>
          <cell r="ER293">
            <v>0</v>
          </cell>
          <cell r="ES293">
            <v>0</v>
          </cell>
          <cell r="ET293">
            <v>0</v>
          </cell>
          <cell r="EU293">
            <v>0</v>
          </cell>
          <cell r="EV293">
            <v>0</v>
          </cell>
          <cell r="EW293">
            <v>0</v>
          </cell>
          <cell r="EX293">
            <v>0</v>
          </cell>
          <cell r="EY293">
            <v>0</v>
          </cell>
          <cell r="EZ293">
            <v>0</v>
          </cell>
          <cell r="FA293">
            <v>0</v>
          </cell>
          <cell r="FB293">
            <v>0</v>
          </cell>
          <cell r="FC293"/>
          <cell r="FD293">
            <v>0</v>
          </cell>
          <cell r="FE293">
            <v>0</v>
          </cell>
          <cell r="FF293">
            <v>0</v>
          </cell>
          <cell r="FG293">
            <v>0</v>
          </cell>
          <cell r="FH293">
            <v>0</v>
          </cell>
          <cell r="FI293">
            <v>0</v>
          </cell>
          <cell r="FJ293">
            <v>0</v>
          </cell>
          <cell r="FK293">
            <v>0</v>
          </cell>
          <cell r="FL293">
            <v>0</v>
          </cell>
          <cell r="FM293">
            <v>0</v>
          </cell>
          <cell r="FN293">
            <v>0</v>
          </cell>
          <cell r="FO293"/>
          <cell r="FP293"/>
          <cell r="FQ293"/>
          <cell r="FR293">
            <v>0</v>
          </cell>
          <cell r="FS293">
            <v>0</v>
          </cell>
          <cell r="FT293">
            <v>0</v>
          </cell>
          <cell r="FU293">
            <v>0</v>
          </cell>
          <cell r="FV293">
            <v>0</v>
          </cell>
          <cell r="FW293">
            <v>0</v>
          </cell>
          <cell r="FX293">
            <v>0</v>
          </cell>
          <cell r="FY293">
            <v>0</v>
          </cell>
          <cell r="FZ293">
            <v>0</v>
          </cell>
          <cell r="GA293" t="str">
            <v/>
          </cell>
          <cell r="GB293">
            <v>0</v>
          </cell>
          <cell r="GC293" t="str">
            <v>CHECK - SHORT YEAR</v>
          </cell>
          <cell r="GD293"/>
          <cell r="GE293"/>
          <cell r="GF293">
            <v>0</v>
          </cell>
          <cell r="GG293">
            <v>0</v>
          </cell>
          <cell r="GH293">
            <v>0</v>
          </cell>
          <cell r="GI293"/>
          <cell r="GJ293">
            <v>0</v>
          </cell>
          <cell r="GK293">
            <v>0</v>
          </cell>
          <cell r="GL293">
            <v>0</v>
          </cell>
          <cell r="GM293">
            <v>0</v>
          </cell>
          <cell r="GN293">
            <v>0</v>
          </cell>
          <cell r="GO293">
            <v>0</v>
          </cell>
          <cell r="GP293">
            <v>0</v>
          </cell>
          <cell r="GQ293">
            <v>0</v>
          </cell>
          <cell r="GR293">
            <v>0</v>
          </cell>
          <cell r="GS293">
            <v>0</v>
          </cell>
          <cell r="GT293"/>
          <cell r="GU293">
            <v>0</v>
          </cell>
          <cell r="GV293">
            <v>0</v>
          </cell>
        </row>
        <row r="294">
          <cell r="D294" t="str">
            <v/>
          </cell>
          <cell r="E294" t="str">
            <v/>
          </cell>
          <cell r="F294" t="str">
            <v/>
          </cell>
          <cell r="G294" t="str">
            <v/>
          </cell>
          <cell r="H294" t="str">
            <v/>
          </cell>
          <cell r="I294" t="str">
            <v/>
          </cell>
          <cell r="J294" t="str">
            <v/>
          </cell>
          <cell r="K294" t="str">
            <v/>
          </cell>
          <cell r="L294"/>
          <cell r="M294"/>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0</v>
          </cell>
          <cell r="BW294">
            <v>0</v>
          </cell>
          <cell r="BX294">
            <v>0</v>
          </cell>
          <cell r="BY294">
            <v>0</v>
          </cell>
          <cell r="BZ294">
            <v>0</v>
          </cell>
          <cell r="CA294">
            <v>0</v>
          </cell>
          <cell r="CB294">
            <v>0</v>
          </cell>
          <cell r="CC294">
            <v>0</v>
          </cell>
          <cell r="CD294">
            <v>0</v>
          </cell>
          <cell r="CE294">
            <v>0</v>
          </cell>
          <cell r="CF294">
            <v>0</v>
          </cell>
          <cell r="CG294">
            <v>0</v>
          </cell>
          <cell r="CH294">
            <v>0</v>
          </cell>
          <cell r="CI294">
            <v>0</v>
          </cell>
          <cell r="CJ294">
            <v>0</v>
          </cell>
          <cell r="CK294">
            <v>0</v>
          </cell>
          <cell r="CL294">
            <v>0</v>
          </cell>
          <cell r="CM294">
            <v>0</v>
          </cell>
          <cell r="CN294">
            <v>0</v>
          </cell>
          <cell r="CO294">
            <v>0</v>
          </cell>
          <cell r="CP294">
            <v>0</v>
          </cell>
          <cell r="CQ294">
            <v>0</v>
          </cell>
          <cell r="CR294">
            <v>0</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v>
          </cell>
          <cell r="DI294">
            <v>0</v>
          </cell>
          <cell r="DJ294">
            <v>0</v>
          </cell>
          <cell r="DK294">
            <v>0</v>
          </cell>
          <cell r="DL294">
            <v>0</v>
          </cell>
          <cell r="DM294">
            <v>0</v>
          </cell>
          <cell r="DN294">
            <v>0</v>
          </cell>
          <cell r="DO294">
            <v>0</v>
          </cell>
          <cell r="DP294">
            <v>0</v>
          </cell>
          <cell r="DQ294">
            <v>0</v>
          </cell>
          <cell r="DR294">
            <v>0</v>
          </cell>
          <cell r="DS294"/>
          <cell r="DT294"/>
          <cell r="DU294">
            <v>0</v>
          </cell>
          <cell r="DV294" t="str">
            <v/>
          </cell>
          <cell r="DW294" t="str">
            <v/>
          </cell>
          <cell r="DX294">
            <v>0</v>
          </cell>
          <cell r="DY294">
            <v>0</v>
          </cell>
          <cell r="DZ294">
            <v>0</v>
          </cell>
          <cell r="EA294">
            <v>0</v>
          </cell>
          <cell r="EB294">
            <v>0</v>
          </cell>
          <cell r="EC294">
            <v>0</v>
          </cell>
          <cell r="ED294">
            <v>0</v>
          </cell>
          <cell r="EE294">
            <v>0</v>
          </cell>
          <cell r="EF294">
            <v>0</v>
          </cell>
          <cell r="EG294">
            <v>0</v>
          </cell>
          <cell r="EH294">
            <v>0</v>
          </cell>
          <cell r="EI294">
            <v>0</v>
          </cell>
          <cell r="EJ294">
            <v>0</v>
          </cell>
          <cell r="EK294">
            <v>0</v>
          </cell>
          <cell r="EL294">
            <v>0</v>
          </cell>
          <cell r="EM294">
            <v>0</v>
          </cell>
          <cell r="EN294">
            <v>0</v>
          </cell>
          <cell r="EO294">
            <v>0</v>
          </cell>
          <cell r="EP294">
            <v>0</v>
          </cell>
          <cell r="EQ294">
            <v>0</v>
          </cell>
          <cell r="ER294">
            <v>0</v>
          </cell>
          <cell r="ES294">
            <v>0</v>
          </cell>
          <cell r="ET294">
            <v>0</v>
          </cell>
          <cell r="EU294">
            <v>0</v>
          </cell>
          <cell r="EV294">
            <v>0</v>
          </cell>
          <cell r="EW294">
            <v>0</v>
          </cell>
          <cell r="EX294">
            <v>0</v>
          </cell>
          <cell r="EY294">
            <v>0</v>
          </cell>
          <cell r="EZ294">
            <v>0</v>
          </cell>
          <cell r="FA294">
            <v>0</v>
          </cell>
          <cell r="FB294">
            <v>0</v>
          </cell>
          <cell r="FC294"/>
          <cell r="FD294">
            <v>0</v>
          </cell>
          <cell r="FE294">
            <v>0</v>
          </cell>
          <cell r="FF294">
            <v>0</v>
          </cell>
          <cell r="FG294">
            <v>0</v>
          </cell>
          <cell r="FH294">
            <v>0</v>
          </cell>
          <cell r="FI294">
            <v>0</v>
          </cell>
          <cell r="FJ294">
            <v>0</v>
          </cell>
          <cell r="FK294">
            <v>0</v>
          </cell>
          <cell r="FL294">
            <v>0</v>
          </cell>
          <cell r="FM294">
            <v>0</v>
          </cell>
          <cell r="FN294">
            <v>0</v>
          </cell>
          <cell r="FO294"/>
          <cell r="FP294"/>
          <cell r="FQ294"/>
          <cell r="FR294">
            <v>0</v>
          </cell>
          <cell r="FS294">
            <v>0</v>
          </cell>
          <cell r="FT294">
            <v>0</v>
          </cell>
          <cell r="FU294">
            <v>0</v>
          </cell>
          <cell r="FV294">
            <v>0</v>
          </cell>
          <cell r="FW294">
            <v>0</v>
          </cell>
          <cell r="FX294">
            <v>0</v>
          </cell>
          <cell r="FY294">
            <v>0</v>
          </cell>
          <cell r="FZ294">
            <v>0</v>
          </cell>
          <cell r="GA294" t="str">
            <v/>
          </cell>
          <cell r="GB294">
            <v>0</v>
          </cell>
          <cell r="GC294" t="str">
            <v>CHECK - SHORT YEAR</v>
          </cell>
          <cell r="GD294"/>
          <cell r="GE294"/>
          <cell r="GF294">
            <v>0</v>
          </cell>
          <cell r="GG294">
            <v>0</v>
          </cell>
          <cell r="GH294">
            <v>0</v>
          </cell>
          <cell r="GI294"/>
          <cell r="GJ294">
            <v>0</v>
          </cell>
          <cell r="GK294">
            <v>0</v>
          </cell>
          <cell r="GL294">
            <v>0</v>
          </cell>
          <cell r="GM294">
            <v>0</v>
          </cell>
          <cell r="GN294">
            <v>0</v>
          </cell>
          <cell r="GO294">
            <v>0</v>
          </cell>
          <cell r="GP294">
            <v>0</v>
          </cell>
          <cell r="GQ294">
            <v>0</v>
          </cell>
          <cell r="GR294">
            <v>0</v>
          </cell>
          <cell r="GS294">
            <v>0</v>
          </cell>
          <cell r="GT294"/>
          <cell r="GU294">
            <v>0</v>
          </cell>
          <cell r="GV294">
            <v>0</v>
          </cell>
        </row>
        <row r="295">
          <cell r="D295" t="str">
            <v/>
          </cell>
          <cell r="E295" t="str">
            <v/>
          </cell>
          <cell r="F295" t="str">
            <v/>
          </cell>
          <cell r="G295" t="str">
            <v/>
          </cell>
          <cell r="H295" t="str">
            <v/>
          </cell>
          <cell r="I295" t="str">
            <v/>
          </cell>
          <cell r="J295" t="str">
            <v/>
          </cell>
          <cell r="K295" t="str">
            <v/>
          </cell>
          <cell r="L295"/>
          <cell r="M295"/>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0</v>
          </cell>
          <cell r="BW295">
            <v>0</v>
          </cell>
          <cell r="BX295">
            <v>0</v>
          </cell>
          <cell r="BY295">
            <v>0</v>
          </cell>
          <cell r="BZ295">
            <v>0</v>
          </cell>
          <cell r="CA295">
            <v>0</v>
          </cell>
          <cell r="CB295">
            <v>0</v>
          </cell>
          <cell r="CC295">
            <v>0</v>
          </cell>
          <cell r="CD295">
            <v>0</v>
          </cell>
          <cell r="CE295">
            <v>0</v>
          </cell>
          <cell r="CF295">
            <v>0</v>
          </cell>
          <cell r="CG295">
            <v>0</v>
          </cell>
          <cell r="CH295">
            <v>0</v>
          </cell>
          <cell r="CI295">
            <v>0</v>
          </cell>
          <cell r="CJ295">
            <v>0</v>
          </cell>
          <cell r="CK295">
            <v>0</v>
          </cell>
          <cell r="CL295">
            <v>0</v>
          </cell>
          <cell r="CM295">
            <v>0</v>
          </cell>
          <cell r="CN295">
            <v>0</v>
          </cell>
          <cell r="CO295">
            <v>0</v>
          </cell>
          <cell r="CP295">
            <v>0</v>
          </cell>
          <cell r="CQ295">
            <v>0</v>
          </cell>
          <cell r="CR295">
            <v>0</v>
          </cell>
          <cell r="CS295">
            <v>0</v>
          </cell>
          <cell r="CT295">
            <v>0</v>
          </cell>
          <cell r="CU295">
            <v>0</v>
          </cell>
          <cell r="CV295">
            <v>0</v>
          </cell>
          <cell r="CW295">
            <v>0</v>
          </cell>
          <cell r="CX295">
            <v>0</v>
          </cell>
          <cell r="CY295">
            <v>0</v>
          </cell>
          <cell r="CZ295">
            <v>0</v>
          </cell>
          <cell r="DA295">
            <v>0</v>
          </cell>
          <cell r="DB295">
            <v>0</v>
          </cell>
          <cell r="DC295">
            <v>0</v>
          </cell>
          <cell r="DD295">
            <v>0</v>
          </cell>
          <cell r="DE295">
            <v>0</v>
          </cell>
          <cell r="DF295">
            <v>0</v>
          </cell>
          <cell r="DG295">
            <v>0</v>
          </cell>
          <cell r="DH295">
            <v>0</v>
          </cell>
          <cell r="DI295">
            <v>0</v>
          </cell>
          <cell r="DJ295">
            <v>0</v>
          </cell>
          <cell r="DK295">
            <v>0</v>
          </cell>
          <cell r="DL295">
            <v>0</v>
          </cell>
          <cell r="DM295">
            <v>0</v>
          </cell>
          <cell r="DN295">
            <v>0</v>
          </cell>
          <cell r="DO295">
            <v>0</v>
          </cell>
          <cell r="DP295">
            <v>0</v>
          </cell>
          <cell r="DQ295">
            <v>0</v>
          </cell>
          <cell r="DR295">
            <v>0</v>
          </cell>
          <cell r="DS295"/>
          <cell r="DT295"/>
          <cell r="DU295">
            <v>0</v>
          </cell>
          <cell r="DV295" t="str">
            <v/>
          </cell>
          <cell r="DW295" t="str">
            <v/>
          </cell>
          <cell r="DX295">
            <v>0</v>
          </cell>
          <cell r="DY295">
            <v>0</v>
          </cell>
          <cell r="DZ295">
            <v>0</v>
          </cell>
          <cell r="EA295">
            <v>0</v>
          </cell>
          <cell r="EB295">
            <v>0</v>
          </cell>
          <cell r="EC295">
            <v>0</v>
          </cell>
          <cell r="ED295">
            <v>0</v>
          </cell>
          <cell r="EE295">
            <v>0</v>
          </cell>
          <cell r="EF295">
            <v>0</v>
          </cell>
          <cell r="EG295">
            <v>0</v>
          </cell>
          <cell r="EH295">
            <v>0</v>
          </cell>
          <cell r="EI295">
            <v>0</v>
          </cell>
          <cell r="EJ295">
            <v>0</v>
          </cell>
          <cell r="EK295">
            <v>0</v>
          </cell>
          <cell r="EL295">
            <v>0</v>
          </cell>
          <cell r="EM295">
            <v>0</v>
          </cell>
          <cell r="EN295">
            <v>0</v>
          </cell>
          <cell r="EO295">
            <v>0</v>
          </cell>
          <cell r="EP295">
            <v>0</v>
          </cell>
          <cell r="EQ295">
            <v>0</v>
          </cell>
          <cell r="ER295">
            <v>0</v>
          </cell>
          <cell r="ES295">
            <v>0</v>
          </cell>
          <cell r="ET295">
            <v>0</v>
          </cell>
          <cell r="EU295">
            <v>0</v>
          </cell>
          <cell r="EV295">
            <v>0</v>
          </cell>
          <cell r="EW295">
            <v>0</v>
          </cell>
          <cell r="EX295">
            <v>0</v>
          </cell>
          <cell r="EY295">
            <v>0</v>
          </cell>
          <cell r="EZ295">
            <v>0</v>
          </cell>
          <cell r="FA295">
            <v>0</v>
          </cell>
          <cell r="FB295">
            <v>0</v>
          </cell>
          <cell r="FC295"/>
          <cell r="FD295">
            <v>0</v>
          </cell>
          <cell r="FE295">
            <v>0</v>
          </cell>
          <cell r="FF295">
            <v>0</v>
          </cell>
          <cell r="FG295">
            <v>0</v>
          </cell>
          <cell r="FH295">
            <v>0</v>
          </cell>
          <cell r="FI295">
            <v>0</v>
          </cell>
          <cell r="FJ295">
            <v>0</v>
          </cell>
          <cell r="FK295">
            <v>0</v>
          </cell>
          <cell r="FL295">
            <v>0</v>
          </cell>
          <cell r="FM295">
            <v>0</v>
          </cell>
          <cell r="FN295">
            <v>0</v>
          </cell>
          <cell r="FO295"/>
          <cell r="FP295"/>
          <cell r="FQ295"/>
          <cell r="FR295">
            <v>0</v>
          </cell>
          <cell r="FS295">
            <v>0</v>
          </cell>
          <cell r="FT295">
            <v>0</v>
          </cell>
          <cell r="FU295">
            <v>0</v>
          </cell>
          <cell r="FV295">
            <v>0</v>
          </cell>
          <cell r="FW295">
            <v>0</v>
          </cell>
          <cell r="FX295">
            <v>0</v>
          </cell>
          <cell r="FY295">
            <v>0</v>
          </cell>
          <cell r="FZ295">
            <v>0</v>
          </cell>
          <cell r="GA295" t="str">
            <v/>
          </cell>
          <cell r="GB295">
            <v>0</v>
          </cell>
          <cell r="GC295" t="str">
            <v>CHECK - SHORT YEAR</v>
          </cell>
          <cell r="GD295"/>
          <cell r="GE295"/>
          <cell r="GF295">
            <v>0</v>
          </cell>
          <cell r="GG295">
            <v>0</v>
          </cell>
          <cell r="GH295">
            <v>0</v>
          </cell>
          <cell r="GI295"/>
          <cell r="GJ295">
            <v>0</v>
          </cell>
          <cell r="GK295">
            <v>0</v>
          </cell>
          <cell r="GL295">
            <v>0</v>
          </cell>
          <cell r="GM295">
            <v>0</v>
          </cell>
          <cell r="GN295">
            <v>0</v>
          </cell>
          <cell r="GO295">
            <v>0</v>
          </cell>
          <cell r="GP295">
            <v>0</v>
          </cell>
          <cell r="GQ295">
            <v>0</v>
          </cell>
          <cell r="GR295">
            <v>0</v>
          </cell>
          <cell r="GS295">
            <v>0</v>
          </cell>
          <cell r="GT295"/>
          <cell r="GU295">
            <v>0</v>
          </cell>
          <cell r="GV295">
            <v>0</v>
          </cell>
        </row>
        <row r="296">
          <cell r="D296" t="str">
            <v/>
          </cell>
          <cell r="E296" t="str">
            <v/>
          </cell>
          <cell r="F296" t="str">
            <v/>
          </cell>
          <cell r="G296" t="str">
            <v/>
          </cell>
          <cell r="H296" t="str">
            <v/>
          </cell>
          <cell r="I296" t="str">
            <v/>
          </cell>
          <cell r="J296" t="str">
            <v/>
          </cell>
          <cell r="K296" t="str">
            <v/>
          </cell>
          <cell r="L296"/>
          <cell r="M296"/>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v>
          </cell>
          <cell r="BW296">
            <v>0</v>
          </cell>
          <cell r="BX296">
            <v>0</v>
          </cell>
          <cell r="BY296">
            <v>0</v>
          </cell>
          <cell r="BZ296">
            <v>0</v>
          </cell>
          <cell r="CA296">
            <v>0</v>
          </cell>
          <cell r="CB296">
            <v>0</v>
          </cell>
          <cell r="CC296">
            <v>0</v>
          </cell>
          <cell r="CD296">
            <v>0</v>
          </cell>
          <cell r="CE296">
            <v>0</v>
          </cell>
          <cell r="CF296">
            <v>0</v>
          </cell>
          <cell r="CG296">
            <v>0</v>
          </cell>
          <cell r="CH296">
            <v>0</v>
          </cell>
          <cell r="CI296">
            <v>0</v>
          </cell>
          <cell r="CJ296">
            <v>0</v>
          </cell>
          <cell r="CK296">
            <v>0</v>
          </cell>
          <cell r="CL296">
            <v>0</v>
          </cell>
          <cell r="CM296">
            <v>0</v>
          </cell>
          <cell r="CN296">
            <v>0</v>
          </cell>
          <cell r="CO296">
            <v>0</v>
          </cell>
          <cell r="CP296">
            <v>0</v>
          </cell>
          <cell r="CQ296">
            <v>0</v>
          </cell>
          <cell r="CR296">
            <v>0</v>
          </cell>
          <cell r="CS296">
            <v>0</v>
          </cell>
          <cell r="CT296">
            <v>0</v>
          </cell>
          <cell r="CU296">
            <v>0</v>
          </cell>
          <cell r="CV296">
            <v>0</v>
          </cell>
          <cell r="CW296">
            <v>0</v>
          </cell>
          <cell r="CX296">
            <v>0</v>
          </cell>
          <cell r="CY296">
            <v>0</v>
          </cell>
          <cell r="CZ296">
            <v>0</v>
          </cell>
          <cell r="DA296">
            <v>0</v>
          </cell>
          <cell r="DB296">
            <v>0</v>
          </cell>
          <cell r="DC296">
            <v>0</v>
          </cell>
          <cell r="DD296">
            <v>0</v>
          </cell>
          <cell r="DE296">
            <v>0</v>
          </cell>
          <cell r="DF296">
            <v>0</v>
          </cell>
          <cell r="DG296">
            <v>0</v>
          </cell>
          <cell r="DH296">
            <v>0</v>
          </cell>
          <cell r="DI296">
            <v>0</v>
          </cell>
          <cell r="DJ296">
            <v>0</v>
          </cell>
          <cell r="DK296">
            <v>0</v>
          </cell>
          <cell r="DL296">
            <v>0</v>
          </cell>
          <cell r="DM296">
            <v>0</v>
          </cell>
          <cell r="DN296">
            <v>0</v>
          </cell>
          <cell r="DO296">
            <v>0</v>
          </cell>
          <cell r="DP296">
            <v>0</v>
          </cell>
          <cell r="DQ296">
            <v>0</v>
          </cell>
          <cell r="DR296">
            <v>0</v>
          </cell>
          <cell r="DS296"/>
          <cell r="DT296"/>
          <cell r="DU296">
            <v>0</v>
          </cell>
          <cell r="DV296" t="str">
            <v/>
          </cell>
          <cell r="DW296" t="str">
            <v/>
          </cell>
          <cell r="DX296">
            <v>0</v>
          </cell>
          <cell r="DY296">
            <v>0</v>
          </cell>
          <cell r="DZ296">
            <v>0</v>
          </cell>
          <cell r="EA296">
            <v>0</v>
          </cell>
          <cell r="EB296">
            <v>0</v>
          </cell>
          <cell r="EC296">
            <v>0</v>
          </cell>
          <cell r="ED296">
            <v>0</v>
          </cell>
          <cell r="EE296">
            <v>0</v>
          </cell>
          <cell r="EF296">
            <v>0</v>
          </cell>
          <cell r="EG296">
            <v>0</v>
          </cell>
          <cell r="EH296">
            <v>0</v>
          </cell>
          <cell r="EI296">
            <v>0</v>
          </cell>
          <cell r="EJ296">
            <v>0</v>
          </cell>
          <cell r="EK296">
            <v>0</v>
          </cell>
          <cell r="EL296">
            <v>0</v>
          </cell>
          <cell r="EM296">
            <v>0</v>
          </cell>
          <cell r="EN296">
            <v>0</v>
          </cell>
          <cell r="EO296">
            <v>0</v>
          </cell>
          <cell r="EP296">
            <v>0</v>
          </cell>
          <cell r="EQ296">
            <v>0</v>
          </cell>
          <cell r="ER296">
            <v>0</v>
          </cell>
          <cell r="ES296">
            <v>0</v>
          </cell>
          <cell r="ET296">
            <v>0</v>
          </cell>
          <cell r="EU296">
            <v>0</v>
          </cell>
          <cell r="EV296">
            <v>0</v>
          </cell>
          <cell r="EW296">
            <v>0</v>
          </cell>
          <cell r="EX296">
            <v>0</v>
          </cell>
          <cell r="EY296">
            <v>0</v>
          </cell>
          <cell r="EZ296">
            <v>0</v>
          </cell>
          <cell r="FA296">
            <v>0</v>
          </cell>
          <cell r="FB296">
            <v>0</v>
          </cell>
          <cell r="FC296"/>
          <cell r="FD296">
            <v>0</v>
          </cell>
          <cell r="FE296">
            <v>0</v>
          </cell>
          <cell r="FF296">
            <v>0</v>
          </cell>
          <cell r="FG296">
            <v>0</v>
          </cell>
          <cell r="FH296">
            <v>0</v>
          </cell>
          <cell r="FI296">
            <v>0</v>
          </cell>
          <cell r="FJ296">
            <v>0</v>
          </cell>
          <cell r="FK296">
            <v>0</v>
          </cell>
          <cell r="FL296">
            <v>0</v>
          </cell>
          <cell r="FM296">
            <v>0</v>
          </cell>
          <cell r="FN296">
            <v>0</v>
          </cell>
          <cell r="FO296"/>
          <cell r="FP296"/>
          <cell r="FQ296"/>
          <cell r="FR296">
            <v>0</v>
          </cell>
          <cell r="FS296">
            <v>0</v>
          </cell>
          <cell r="FT296">
            <v>0</v>
          </cell>
          <cell r="FU296">
            <v>0</v>
          </cell>
          <cell r="FV296">
            <v>0</v>
          </cell>
          <cell r="FW296">
            <v>0</v>
          </cell>
          <cell r="FX296">
            <v>0</v>
          </cell>
          <cell r="FY296">
            <v>0</v>
          </cell>
          <cell r="FZ296">
            <v>0</v>
          </cell>
          <cell r="GA296" t="str">
            <v/>
          </cell>
          <cell r="GB296">
            <v>0</v>
          </cell>
          <cell r="GC296" t="str">
            <v>CHECK - SHORT YEAR</v>
          </cell>
          <cell r="GD296"/>
          <cell r="GE296"/>
          <cell r="GF296">
            <v>0</v>
          </cell>
          <cell r="GG296">
            <v>0</v>
          </cell>
          <cell r="GH296">
            <v>0</v>
          </cell>
          <cell r="GI296"/>
          <cell r="GJ296">
            <v>0</v>
          </cell>
          <cell r="GK296">
            <v>0</v>
          </cell>
          <cell r="GL296">
            <v>0</v>
          </cell>
          <cell r="GM296">
            <v>0</v>
          </cell>
          <cell r="GN296">
            <v>0</v>
          </cell>
          <cell r="GO296">
            <v>0</v>
          </cell>
          <cell r="GP296">
            <v>0</v>
          </cell>
          <cell r="GQ296">
            <v>0</v>
          </cell>
          <cell r="GR296">
            <v>0</v>
          </cell>
          <cell r="GS296">
            <v>0</v>
          </cell>
          <cell r="GT296"/>
          <cell r="GU296">
            <v>0</v>
          </cell>
          <cell r="GV296">
            <v>0</v>
          </cell>
        </row>
        <row r="297">
          <cell r="D297" t="str">
            <v/>
          </cell>
          <cell r="E297" t="str">
            <v/>
          </cell>
          <cell r="F297" t="str">
            <v/>
          </cell>
          <cell r="G297" t="str">
            <v/>
          </cell>
          <cell r="H297" t="str">
            <v/>
          </cell>
          <cell r="I297" t="str">
            <v/>
          </cell>
          <cell r="J297" t="str">
            <v/>
          </cell>
          <cell r="K297" t="str">
            <v/>
          </cell>
          <cell r="L297"/>
          <cell r="M297"/>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0</v>
          </cell>
          <cell r="BW297">
            <v>0</v>
          </cell>
          <cell r="BX297">
            <v>0</v>
          </cell>
          <cell r="BY297">
            <v>0</v>
          </cell>
          <cell r="BZ297">
            <v>0</v>
          </cell>
          <cell r="CA297">
            <v>0</v>
          </cell>
          <cell r="CB297">
            <v>0</v>
          </cell>
          <cell r="CC297">
            <v>0</v>
          </cell>
          <cell r="CD297">
            <v>0</v>
          </cell>
          <cell r="CE297">
            <v>0</v>
          </cell>
          <cell r="CF297">
            <v>0</v>
          </cell>
          <cell r="CG297">
            <v>0</v>
          </cell>
          <cell r="CH297">
            <v>0</v>
          </cell>
          <cell r="CI297">
            <v>0</v>
          </cell>
          <cell r="CJ297">
            <v>0</v>
          </cell>
          <cell r="CK297">
            <v>0</v>
          </cell>
          <cell r="CL297">
            <v>0</v>
          </cell>
          <cell r="CM297">
            <v>0</v>
          </cell>
          <cell r="CN297">
            <v>0</v>
          </cell>
          <cell r="CO297">
            <v>0</v>
          </cell>
          <cell r="CP297">
            <v>0</v>
          </cell>
          <cell r="CQ297">
            <v>0</v>
          </cell>
          <cell r="CR297">
            <v>0</v>
          </cell>
          <cell r="CS297">
            <v>0</v>
          </cell>
          <cell r="CT297">
            <v>0</v>
          </cell>
          <cell r="CU297">
            <v>0</v>
          </cell>
          <cell r="CV297">
            <v>0</v>
          </cell>
          <cell r="CW297">
            <v>0</v>
          </cell>
          <cell r="CX297">
            <v>0</v>
          </cell>
          <cell r="CY297">
            <v>0</v>
          </cell>
          <cell r="CZ297">
            <v>0</v>
          </cell>
          <cell r="DA297">
            <v>0</v>
          </cell>
          <cell r="DB297">
            <v>0</v>
          </cell>
          <cell r="DC297">
            <v>0</v>
          </cell>
          <cell r="DD297">
            <v>0</v>
          </cell>
          <cell r="DE297">
            <v>0</v>
          </cell>
          <cell r="DF297">
            <v>0</v>
          </cell>
          <cell r="DG297">
            <v>0</v>
          </cell>
          <cell r="DH297">
            <v>0</v>
          </cell>
          <cell r="DI297">
            <v>0</v>
          </cell>
          <cell r="DJ297">
            <v>0</v>
          </cell>
          <cell r="DK297">
            <v>0</v>
          </cell>
          <cell r="DL297">
            <v>0</v>
          </cell>
          <cell r="DM297">
            <v>0</v>
          </cell>
          <cell r="DN297">
            <v>0</v>
          </cell>
          <cell r="DO297">
            <v>0</v>
          </cell>
          <cell r="DP297">
            <v>0</v>
          </cell>
          <cell r="DQ297">
            <v>0</v>
          </cell>
          <cell r="DR297">
            <v>0</v>
          </cell>
          <cell r="DS297"/>
          <cell r="DT297"/>
          <cell r="DU297">
            <v>0</v>
          </cell>
          <cell r="DV297" t="str">
            <v/>
          </cell>
          <cell r="DW297" t="str">
            <v/>
          </cell>
          <cell r="DX297">
            <v>0</v>
          </cell>
          <cell r="DY297">
            <v>0</v>
          </cell>
          <cell r="DZ297">
            <v>0</v>
          </cell>
          <cell r="EA297">
            <v>0</v>
          </cell>
          <cell r="EB297">
            <v>0</v>
          </cell>
          <cell r="EC297">
            <v>0</v>
          </cell>
          <cell r="ED297">
            <v>0</v>
          </cell>
          <cell r="EE297">
            <v>0</v>
          </cell>
          <cell r="EF297">
            <v>0</v>
          </cell>
          <cell r="EG297">
            <v>0</v>
          </cell>
          <cell r="EH297">
            <v>0</v>
          </cell>
          <cell r="EI297">
            <v>0</v>
          </cell>
          <cell r="EJ297">
            <v>0</v>
          </cell>
          <cell r="EK297">
            <v>0</v>
          </cell>
          <cell r="EL297">
            <v>0</v>
          </cell>
          <cell r="EM297">
            <v>0</v>
          </cell>
          <cell r="EN297">
            <v>0</v>
          </cell>
          <cell r="EO297">
            <v>0</v>
          </cell>
          <cell r="EP297">
            <v>0</v>
          </cell>
          <cell r="EQ297">
            <v>0</v>
          </cell>
          <cell r="ER297">
            <v>0</v>
          </cell>
          <cell r="ES297">
            <v>0</v>
          </cell>
          <cell r="ET297">
            <v>0</v>
          </cell>
          <cell r="EU297">
            <v>0</v>
          </cell>
          <cell r="EV297">
            <v>0</v>
          </cell>
          <cell r="EW297">
            <v>0</v>
          </cell>
          <cell r="EX297">
            <v>0</v>
          </cell>
          <cell r="EY297">
            <v>0</v>
          </cell>
          <cell r="EZ297">
            <v>0</v>
          </cell>
          <cell r="FA297">
            <v>0</v>
          </cell>
          <cell r="FB297">
            <v>0</v>
          </cell>
          <cell r="FC297"/>
          <cell r="FD297">
            <v>0</v>
          </cell>
          <cell r="FE297">
            <v>0</v>
          </cell>
          <cell r="FF297">
            <v>0</v>
          </cell>
          <cell r="FG297">
            <v>0</v>
          </cell>
          <cell r="FH297">
            <v>0</v>
          </cell>
          <cell r="FI297">
            <v>0</v>
          </cell>
          <cell r="FJ297">
            <v>0</v>
          </cell>
          <cell r="FK297">
            <v>0</v>
          </cell>
          <cell r="FL297">
            <v>0</v>
          </cell>
          <cell r="FM297">
            <v>0</v>
          </cell>
          <cell r="FN297">
            <v>0</v>
          </cell>
          <cell r="FO297"/>
          <cell r="FP297"/>
          <cell r="FQ297"/>
          <cell r="FR297">
            <v>0</v>
          </cell>
          <cell r="FS297">
            <v>0</v>
          </cell>
          <cell r="FT297">
            <v>0</v>
          </cell>
          <cell r="FU297">
            <v>0</v>
          </cell>
          <cell r="FV297">
            <v>0</v>
          </cell>
          <cell r="FW297">
            <v>0</v>
          </cell>
          <cell r="FX297">
            <v>0</v>
          </cell>
          <cell r="FY297">
            <v>0</v>
          </cell>
          <cell r="FZ297">
            <v>0</v>
          </cell>
          <cell r="GA297" t="str">
            <v/>
          </cell>
          <cell r="GB297">
            <v>0</v>
          </cell>
          <cell r="GC297" t="str">
            <v>CHECK - SHORT YEAR</v>
          </cell>
          <cell r="GD297"/>
          <cell r="GE297"/>
          <cell r="GF297">
            <v>0</v>
          </cell>
          <cell r="GG297">
            <v>0</v>
          </cell>
          <cell r="GH297">
            <v>0</v>
          </cell>
          <cell r="GI297"/>
          <cell r="GJ297">
            <v>0</v>
          </cell>
          <cell r="GK297">
            <v>0</v>
          </cell>
          <cell r="GL297">
            <v>0</v>
          </cell>
          <cell r="GM297">
            <v>0</v>
          </cell>
          <cell r="GN297">
            <v>0</v>
          </cell>
          <cell r="GO297">
            <v>0</v>
          </cell>
          <cell r="GP297">
            <v>0</v>
          </cell>
          <cell r="GQ297">
            <v>0</v>
          </cell>
          <cell r="GR297">
            <v>0</v>
          </cell>
          <cell r="GS297">
            <v>0</v>
          </cell>
          <cell r="GT297"/>
          <cell r="GU297">
            <v>0</v>
          </cell>
          <cell r="GV297">
            <v>0</v>
          </cell>
        </row>
        <row r="298">
          <cell r="D298" t="str">
            <v/>
          </cell>
          <cell r="E298" t="str">
            <v/>
          </cell>
          <cell r="F298" t="str">
            <v/>
          </cell>
          <cell r="G298" t="str">
            <v/>
          </cell>
          <cell r="H298" t="str">
            <v/>
          </cell>
          <cell r="I298" t="str">
            <v/>
          </cell>
          <cell r="J298" t="str">
            <v/>
          </cell>
          <cell r="K298" t="str">
            <v/>
          </cell>
          <cell r="L298"/>
          <cell r="M298"/>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0</v>
          </cell>
          <cell r="BW298">
            <v>0</v>
          </cell>
          <cell r="BX298">
            <v>0</v>
          </cell>
          <cell r="BY298">
            <v>0</v>
          </cell>
          <cell r="BZ298">
            <v>0</v>
          </cell>
          <cell r="CA298">
            <v>0</v>
          </cell>
          <cell r="CB298">
            <v>0</v>
          </cell>
          <cell r="CC298">
            <v>0</v>
          </cell>
          <cell r="CD298">
            <v>0</v>
          </cell>
          <cell r="CE298">
            <v>0</v>
          </cell>
          <cell r="CF298">
            <v>0</v>
          </cell>
          <cell r="CG298">
            <v>0</v>
          </cell>
          <cell r="CH298">
            <v>0</v>
          </cell>
          <cell r="CI298">
            <v>0</v>
          </cell>
          <cell r="CJ298">
            <v>0</v>
          </cell>
          <cell r="CK298">
            <v>0</v>
          </cell>
          <cell r="CL298">
            <v>0</v>
          </cell>
          <cell r="CM298">
            <v>0</v>
          </cell>
          <cell r="CN298">
            <v>0</v>
          </cell>
          <cell r="CO298">
            <v>0</v>
          </cell>
          <cell r="CP298">
            <v>0</v>
          </cell>
          <cell r="CQ298">
            <v>0</v>
          </cell>
          <cell r="CR298">
            <v>0</v>
          </cell>
          <cell r="CS298">
            <v>0</v>
          </cell>
          <cell r="CT298">
            <v>0</v>
          </cell>
          <cell r="CU298">
            <v>0</v>
          </cell>
          <cell r="CV298">
            <v>0</v>
          </cell>
          <cell r="CW298">
            <v>0</v>
          </cell>
          <cell r="CX298">
            <v>0</v>
          </cell>
          <cell r="CY298">
            <v>0</v>
          </cell>
          <cell r="CZ298">
            <v>0</v>
          </cell>
          <cell r="DA298">
            <v>0</v>
          </cell>
          <cell r="DB298">
            <v>0</v>
          </cell>
          <cell r="DC298">
            <v>0</v>
          </cell>
          <cell r="DD298">
            <v>0</v>
          </cell>
          <cell r="DE298">
            <v>0</v>
          </cell>
          <cell r="DF298">
            <v>0</v>
          </cell>
          <cell r="DG298">
            <v>0</v>
          </cell>
          <cell r="DH298">
            <v>0</v>
          </cell>
          <cell r="DI298">
            <v>0</v>
          </cell>
          <cell r="DJ298">
            <v>0</v>
          </cell>
          <cell r="DK298">
            <v>0</v>
          </cell>
          <cell r="DL298">
            <v>0</v>
          </cell>
          <cell r="DM298">
            <v>0</v>
          </cell>
          <cell r="DN298">
            <v>0</v>
          </cell>
          <cell r="DO298">
            <v>0</v>
          </cell>
          <cell r="DP298">
            <v>0</v>
          </cell>
          <cell r="DQ298">
            <v>0</v>
          </cell>
          <cell r="DR298">
            <v>0</v>
          </cell>
          <cell r="DS298"/>
          <cell r="DT298"/>
          <cell r="DU298">
            <v>0</v>
          </cell>
          <cell r="DV298" t="str">
            <v/>
          </cell>
          <cell r="DW298" t="str">
            <v/>
          </cell>
          <cell r="DX298">
            <v>0</v>
          </cell>
          <cell r="DY298">
            <v>0</v>
          </cell>
          <cell r="DZ298">
            <v>0</v>
          </cell>
          <cell r="EA298">
            <v>0</v>
          </cell>
          <cell r="EB298">
            <v>0</v>
          </cell>
          <cell r="EC298">
            <v>0</v>
          </cell>
          <cell r="ED298">
            <v>0</v>
          </cell>
          <cell r="EE298">
            <v>0</v>
          </cell>
          <cell r="EF298">
            <v>0</v>
          </cell>
          <cell r="EG298">
            <v>0</v>
          </cell>
          <cell r="EH298">
            <v>0</v>
          </cell>
          <cell r="EI298">
            <v>0</v>
          </cell>
          <cell r="EJ298">
            <v>0</v>
          </cell>
          <cell r="EK298">
            <v>0</v>
          </cell>
          <cell r="EL298">
            <v>0</v>
          </cell>
          <cell r="EM298">
            <v>0</v>
          </cell>
          <cell r="EN298">
            <v>0</v>
          </cell>
          <cell r="EO298">
            <v>0</v>
          </cell>
          <cell r="EP298">
            <v>0</v>
          </cell>
          <cell r="EQ298">
            <v>0</v>
          </cell>
          <cell r="ER298">
            <v>0</v>
          </cell>
          <cell r="ES298">
            <v>0</v>
          </cell>
          <cell r="ET298">
            <v>0</v>
          </cell>
          <cell r="EU298">
            <v>0</v>
          </cell>
          <cell r="EV298">
            <v>0</v>
          </cell>
          <cell r="EW298">
            <v>0</v>
          </cell>
          <cell r="EX298">
            <v>0</v>
          </cell>
          <cell r="EY298">
            <v>0</v>
          </cell>
          <cell r="EZ298">
            <v>0</v>
          </cell>
          <cell r="FA298">
            <v>0</v>
          </cell>
          <cell r="FB298">
            <v>0</v>
          </cell>
          <cell r="FC298"/>
          <cell r="FD298">
            <v>0</v>
          </cell>
          <cell r="FE298">
            <v>0</v>
          </cell>
          <cell r="FF298">
            <v>0</v>
          </cell>
          <cell r="FG298">
            <v>0</v>
          </cell>
          <cell r="FH298">
            <v>0</v>
          </cell>
          <cell r="FI298">
            <v>0</v>
          </cell>
          <cell r="FJ298">
            <v>0</v>
          </cell>
          <cell r="FK298">
            <v>0</v>
          </cell>
          <cell r="FL298">
            <v>0</v>
          </cell>
          <cell r="FM298">
            <v>0</v>
          </cell>
          <cell r="FN298">
            <v>0</v>
          </cell>
          <cell r="FO298"/>
          <cell r="FP298"/>
          <cell r="FQ298"/>
          <cell r="FR298">
            <v>0</v>
          </cell>
          <cell r="FS298">
            <v>0</v>
          </cell>
          <cell r="FT298">
            <v>0</v>
          </cell>
          <cell r="FU298">
            <v>0</v>
          </cell>
          <cell r="FV298">
            <v>0</v>
          </cell>
          <cell r="FW298">
            <v>0</v>
          </cell>
          <cell r="FX298">
            <v>0</v>
          </cell>
          <cell r="FY298">
            <v>0</v>
          </cell>
          <cell r="FZ298">
            <v>0</v>
          </cell>
          <cell r="GA298" t="str">
            <v/>
          </cell>
          <cell r="GB298">
            <v>0</v>
          </cell>
          <cell r="GC298" t="str">
            <v>CHECK - SHORT YEAR</v>
          </cell>
          <cell r="GD298"/>
          <cell r="GE298"/>
          <cell r="GF298">
            <v>0</v>
          </cell>
          <cell r="GG298">
            <v>0</v>
          </cell>
          <cell r="GH298">
            <v>0</v>
          </cell>
          <cell r="GI298"/>
          <cell r="GJ298">
            <v>0</v>
          </cell>
          <cell r="GK298">
            <v>0</v>
          </cell>
          <cell r="GL298">
            <v>0</v>
          </cell>
          <cell r="GM298">
            <v>0</v>
          </cell>
          <cell r="GN298">
            <v>0</v>
          </cell>
          <cell r="GO298">
            <v>0</v>
          </cell>
          <cell r="GP298">
            <v>0</v>
          </cell>
          <cell r="GQ298">
            <v>0</v>
          </cell>
          <cell r="GR298">
            <v>0</v>
          </cell>
          <cell r="GS298">
            <v>0</v>
          </cell>
          <cell r="GT298"/>
          <cell r="GU298">
            <v>0</v>
          </cell>
          <cell r="GV298">
            <v>0</v>
          </cell>
        </row>
        <row r="299">
          <cell r="D299" t="str">
            <v/>
          </cell>
          <cell r="E299" t="str">
            <v/>
          </cell>
          <cell r="F299" t="str">
            <v/>
          </cell>
          <cell r="G299" t="str">
            <v/>
          </cell>
          <cell r="H299" t="str">
            <v/>
          </cell>
          <cell r="I299" t="str">
            <v/>
          </cell>
          <cell r="J299" t="str">
            <v/>
          </cell>
          <cell r="K299" t="str">
            <v/>
          </cell>
          <cell r="L299"/>
          <cell r="M299"/>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v>
          </cell>
          <cell r="BW299">
            <v>0</v>
          </cell>
          <cell r="BX299">
            <v>0</v>
          </cell>
          <cell r="BY299">
            <v>0</v>
          </cell>
          <cell r="BZ299">
            <v>0</v>
          </cell>
          <cell r="CA299">
            <v>0</v>
          </cell>
          <cell r="CB299">
            <v>0</v>
          </cell>
          <cell r="CC299">
            <v>0</v>
          </cell>
          <cell r="CD299">
            <v>0</v>
          </cell>
          <cell r="CE299">
            <v>0</v>
          </cell>
          <cell r="CF299">
            <v>0</v>
          </cell>
          <cell r="CG299">
            <v>0</v>
          </cell>
          <cell r="CH299">
            <v>0</v>
          </cell>
          <cell r="CI299">
            <v>0</v>
          </cell>
          <cell r="CJ299">
            <v>0</v>
          </cell>
          <cell r="CK299">
            <v>0</v>
          </cell>
          <cell r="CL299">
            <v>0</v>
          </cell>
          <cell r="CM299">
            <v>0</v>
          </cell>
          <cell r="CN299">
            <v>0</v>
          </cell>
          <cell r="CO299">
            <v>0</v>
          </cell>
          <cell r="CP299">
            <v>0</v>
          </cell>
          <cell r="CQ299">
            <v>0</v>
          </cell>
          <cell r="CR299">
            <v>0</v>
          </cell>
          <cell r="CS299">
            <v>0</v>
          </cell>
          <cell r="CT299">
            <v>0</v>
          </cell>
          <cell r="CU299">
            <v>0</v>
          </cell>
          <cell r="CV299">
            <v>0</v>
          </cell>
          <cell r="CW299">
            <v>0</v>
          </cell>
          <cell r="CX299">
            <v>0</v>
          </cell>
          <cell r="CY299">
            <v>0</v>
          </cell>
          <cell r="CZ299">
            <v>0</v>
          </cell>
          <cell r="DA299">
            <v>0</v>
          </cell>
          <cell r="DB299">
            <v>0</v>
          </cell>
          <cell r="DC299">
            <v>0</v>
          </cell>
          <cell r="DD299">
            <v>0</v>
          </cell>
          <cell r="DE299">
            <v>0</v>
          </cell>
          <cell r="DF299">
            <v>0</v>
          </cell>
          <cell r="DG299">
            <v>0</v>
          </cell>
          <cell r="DH299">
            <v>0</v>
          </cell>
          <cell r="DI299">
            <v>0</v>
          </cell>
          <cell r="DJ299">
            <v>0</v>
          </cell>
          <cell r="DK299">
            <v>0</v>
          </cell>
          <cell r="DL299">
            <v>0</v>
          </cell>
          <cell r="DM299">
            <v>0</v>
          </cell>
          <cell r="DN299">
            <v>0</v>
          </cell>
          <cell r="DO299">
            <v>0</v>
          </cell>
          <cell r="DP299">
            <v>0</v>
          </cell>
          <cell r="DQ299">
            <v>0</v>
          </cell>
          <cell r="DR299">
            <v>0</v>
          </cell>
          <cell r="DS299"/>
          <cell r="DT299"/>
          <cell r="DU299">
            <v>0</v>
          </cell>
          <cell r="DV299" t="str">
            <v/>
          </cell>
          <cell r="DW299" t="str">
            <v/>
          </cell>
          <cell r="DX299">
            <v>0</v>
          </cell>
          <cell r="DY299">
            <v>0</v>
          </cell>
          <cell r="DZ299">
            <v>0</v>
          </cell>
          <cell r="EA299">
            <v>0</v>
          </cell>
          <cell r="EB299">
            <v>0</v>
          </cell>
          <cell r="EC299">
            <v>0</v>
          </cell>
          <cell r="ED299">
            <v>0</v>
          </cell>
          <cell r="EE299">
            <v>0</v>
          </cell>
          <cell r="EF299">
            <v>0</v>
          </cell>
          <cell r="EG299">
            <v>0</v>
          </cell>
          <cell r="EH299">
            <v>0</v>
          </cell>
          <cell r="EI299">
            <v>0</v>
          </cell>
          <cell r="EJ299">
            <v>0</v>
          </cell>
          <cell r="EK299">
            <v>0</v>
          </cell>
          <cell r="EL299">
            <v>0</v>
          </cell>
          <cell r="EM299">
            <v>0</v>
          </cell>
          <cell r="EN299">
            <v>0</v>
          </cell>
          <cell r="EO299">
            <v>0</v>
          </cell>
          <cell r="EP299">
            <v>0</v>
          </cell>
          <cell r="EQ299">
            <v>0</v>
          </cell>
          <cell r="ER299">
            <v>0</v>
          </cell>
          <cell r="ES299">
            <v>0</v>
          </cell>
          <cell r="ET299">
            <v>0</v>
          </cell>
          <cell r="EU299">
            <v>0</v>
          </cell>
          <cell r="EV299">
            <v>0</v>
          </cell>
          <cell r="EW299">
            <v>0</v>
          </cell>
          <cell r="EX299">
            <v>0</v>
          </cell>
          <cell r="EY299">
            <v>0</v>
          </cell>
          <cell r="EZ299">
            <v>0</v>
          </cell>
          <cell r="FA299">
            <v>0</v>
          </cell>
          <cell r="FB299">
            <v>0</v>
          </cell>
          <cell r="FC299"/>
          <cell r="FD299">
            <v>0</v>
          </cell>
          <cell r="FE299">
            <v>0</v>
          </cell>
          <cell r="FF299">
            <v>0</v>
          </cell>
          <cell r="FG299">
            <v>0</v>
          </cell>
          <cell r="FH299">
            <v>0</v>
          </cell>
          <cell r="FI299">
            <v>0</v>
          </cell>
          <cell r="FJ299">
            <v>0</v>
          </cell>
          <cell r="FK299">
            <v>0</v>
          </cell>
          <cell r="FL299">
            <v>0</v>
          </cell>
          <cell r="FM299">
            <v>0</v>
          </cell>
          <cell r="FN299">
            <v>0</v>
          </cell>
          <cell r="FO299"/>
          <cell r="FP299"/>
          <cell r="FQ299"/>
          <cell r="FR299">
            <v>0</v>
          </cell>
          <cell r="FS299">
            <v>0</v>
          </cell>
          <cell r="FT299">
            <v>0</v>
          </cell>
          <cell r="FU299">
            <v>0</v>
          </cell>
          <cell r="FV299">
            <v>0</v>
          </cell>
          <cell r="FW299">
            <v>0</v>
          </cell>
          <cell r="FX299">
            <v>0</v>
          </cell>
          <cell r="FY299">
            <v>0</v>
          </cell>
          <cell r="FZ299">
            <v>0</v>
          </cell>
          <cell r="GA299" t="str">
            <v/>
          </cell>
          <cell r="GB299">
            <v>0</v>
          </cell>
          <cell r="GC299" t="str">
            <v>CHECK - SHORT YEAR</v>
          </cell>
          <cell r="GD299"/>
          <cell r="GE299"/>
          <cell r="GF299">
            <v>0</v>
          </cell>
          <cell r="GG299">
            <v>0</v>
          </cell>
          <cell r="GH299">
            <v>0</v>
          </cell>
          <cell r="GI299"/>
          <cell r="GJ299">
            <v>0</v>
          </cell>
          <cell r="GK299">
            <v>0</v>
          </cell>
          <cell r="GL299">
            <v>0</v>
          </cell>
          <cell r="GM299">
            <v>0</v>
          </cell>
          <cell r="GN299">
            <v>0</v>
          </cell>
          <cell r="GO299">
            <v>0</v>
          </cell>
          <cell r="GP299">
            <v>0</v>
          </cell>
          <cell r="GQ299">
            <v>0</v>
          </cell>
          <cell r="GR299">
            <v>0</v>
          </cell>
          <cell r="GS299">
            <v>0</v>
          </cell>
          <cell r="GT299"/>
          <cell r="GU299">
            <v>0</v>
          </cell>
          <cell r="GV299">
            <v>0</v>
          </cell>
        </row>
        <row r="300">
          <cell r="D300" t="str">
            <v/>
          </cell>
          <cell r="E300" t="str">
            <v/>
          </cell>
          <cell r="F300" t="str">
            <v/>
          </cell>
          <cell r="G300" t="str">
            <v/>
          </cell>
          <cell r="H300" t="str">
            <v/>
          </cell>
          <cell r="I300" t="str">
            <v/>
          </cell>
          <cell r="J300" t="str">
            <v/>
          </cell>
          <cell r="K300" t="str">
            <v/>
          </cell>
          <cell r="L300"/>
          <cell r="M300"/>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cell r="CL300">
            <v>0</v>
          </cell>
          <cell r="CM300">
            <v>0</v>
          </cell>
          <cell r="CN300">
            <v>0</v>
          </cell>
          <cell r="CO300">
            <v>0</v>
          </cell>
          <cell r="CP300">
            <v>0</v>
          </cell>
          <cell r="CQ300">
            <v>0</v>
          </cell>
          <cell r="CR300">
            <v>0</v>
          </cell>
          <cell r="CS300">
            <v>0</v>
          </cell>
          <cell r="CT300">
            <v>0</v>
          </cell>
          <cell r="CU300">
            <v>0</v>
          </cell>
          <cell r="CV300">
            <v>0</v>
          </cell>
          <cell r="CW300">
            <v>0</v>
          </cell>
          <cell r="CX300">
            <v>0</v>
          </cell>
          <cell r="CY300">
            <v>0</v>
          </cell>
          <cell r="CZ300">
            <v>0</v>
          </cell>
          <cell r="DA300">
            <v>0</v>
          </cell>
          <cell r="DB300">
            <v>0</v>
          </cell>
          <cell r="DC300">
            <v>0</v>
          </cell>
          <cell r="DD300">
            <v>0</v>
          </cell>
          <cell r="DE300">
            <v>0</v>
          </cell>
          <cell r="DF300">
            <v>0</v>
          </cell>
          <cell r="DG300">
            <v>0</v>
          </cell>
          <cell r="DH300">
            <v>0</v>
          </cell>
          <cell r="DI300">
            <v>0</v>
          </cell>
          <cell r="DJ300">
            <v>0</v>
          </cell>
          <cell r="DK300">
            <v>0</v>
          </cell>
          <cell r="DL300">
            <v>0</v>
          </cell>
          <cell r="DM300">
            <v>0</v>
          </cell>
          <cell r="DN300">
            <v>0</v>
          </cell>
          <cell r="DO300">
            <v>0</v>
          </cell>
          <cell r="DP300">
            <v>0</v>
          </cell>
          <cell r="DQ300">
            <v>0</v>
          </cell>
          <cell r="DR300">
            <v>0</v>
          </cell>
          <cell r="DS300"/>
          <cell r="DT300"/>
          <cell r="DU300">
            <v>0</v>
          </cell>
          <cell r="DV300" t="str">
            <v/>
          </cell>
          <cell r="DW300" t="str">
            <v/>
          </cell>
          <cell r="DX300">
            <v>0</v>
          </cell>
          <cell r="DY300">
            <v>0</v>
          </cell>
          <cell r="DZ300">
            <v>0</v>
          </cell>
          <cell r="EA300">
            <v>0</v>
          </cell>
          <cell r="EB300">
            <v>0</v>
          </cell>
          <cell r="EC300">
            <v>0</v>
          </cell>
          <cell r="ED300">
            <v>0</v>
          </cell>
          <cell r="EE300">
            <v>0</v>
          </cell>
          <cell r="EF300">
            <v>0</v>
          </cell>
          <cell r="EG300">
            <v>0</v>
          </cell>
          <cell r="EH300">
            <v>0</v>
          </cell>
          <cell r="EI300">
            <v>0</v>
          </cell>
          <cell r="EJ300">
            <v>0</v>
          </cell>
          <cell r="EK300">
            <v>0</v>
          </cell>
          <cell r="EL300">
            <v>0</v>
          </cell>
          <cell r="EM300">
            <v>0</v>
          </cell>
          <cell r="EN300">
            <v>0</v>
          </cell>
          <cell r="EO300">
            <v>0</v>
          </cell>
          <cell r="EP300">
            <v>0</v>
          </cell>
          <cell r="EQ300">
            <v>0</v>
          </cell>
          <cell r="ER300">
            <v>0</v>
          </cell>
          <cell r="ES300">
            <v>0</v>
          </cell>
          <cell r="ET300">
            <v>0</v>
          </cell>
          <cell r="EU300">
            <v>0</v>
          </cell>
          <cell r="EV300">
            <v>0</v>
          </cell>
          <cell r="EW300">
            <v>0</v>
          </cell>
          <cell r="EX300">
            <v>0</v>
          </cell>
          <cell r="EY300">
            <v>0</v>
          </cell>
          <cell r="EZ300">
            <v>0</v>
          </cell>
          <cell r="FA300">
            <v>0</v>
          </cell>
          <cell r="FB300">
            <v>0</v>
          </cell>
          <cell r="FC300"/>
          <cell r="FD300">
            <v>0</v>
          </cell>
          <cell r="FE300">
            <v>0</v>
          </cell>
          <cell r="FF300">
            <v>0</v>
          </cell>
          <cell r="FG300">
            <v>0</v>
          </cell>
          <cell r="FH300">
            <v>0</v>
          </cell>
          <cell r="FI300">
            <v>0</v>
          </cell>
          <cell r="FJ300">
            <v>0</v>
          </cell>
          <cell r="FK300">
            <v>0</v>
          </cell>
          <cell r="FL300">
            <v>0</v>
          </cell>
          <cell r="FM300">
            <v>0</v>
          </cell>
          <cell r="FN300">
            <v>0</v>
          </cell>
          <cell r="FO300"/>
          <cell r="FP300"/>
          <cell r="FQ300"/>
          <cell r="FR300">
            <v>0</v>
          </cell>
          <cell r="FS300">
            <v>0</v>
          </cell>
          <cell r="FT300">
            <v>0</v>
          </cell>
          <cell r="FU300">
            <v>0</v>
          </cell>
          <cell r="FV300">
            <v>0</v>
          </cell>
          <cell r="FW300">
            <v>0</v>
          </cell>
          <cell r="FX300">
            <v>0</v>
          </cell>
          <cell r="FY300">
            <v>0</v>
          </cell>
          <cell r="FZ300">
            <v>0</v>
          </cell>
          <cell r="GA300" t="str">
            <v/>
          </cell>
          <cell r="GB300">
            <v>0</v>
          </cell>
          <cell r="GC300" t="str">
            <v>CHECK - SHORT YEAR</v>
          </cell>
          <cell r="GD300"/>
          <cell r="GE300"/>
          <cell r="GF300">
            <v>0</v>
          </cell>
          <cell r="GG300">
            <v>0</v>
          </cell>
          <cell r="GH300">
            <v>0</v>
          </cell>
          <cell r="GI300"/>
          <cell r="GJ300">
            <v>0</v>
          </cell>
          <cell r="GK300">
            <v>0</v>
          </cell>
          <cell r="GL300">
            <v>0</v>
          </cell>
          <cell r="GM300">
            <v>0</v>
          </cell>
          <cell r="GN300">
            <v>0</v>
          </cell>
          <cell r="GO300">
            <v>0</v>
          </cell>
          <cell r="GP300">
            <v>0</v>
          </cell>
          <cell r="GQ300">
            <v>0</v>
          </cell>
          <cell r="GR300">
            <v>0</v>
          </cell>
          <cell r="GS300">
            <v>0</v>
          </cell>
          <cell r="GT300"/>
          <cell r="GU300">
            <v>0</v>
          </cell>
          <cell r="GV300">
            <v>0</v>
          </cell>
        </row>
        <row r="301">
          <cell r="D301" t="str">
            <v/>
          </cell>
          <cell r="E301" t="str">
            <v/>
          </cell>
          <cell r="F301" t="str">
            <v/>
          </cell>
          <cell r="G301" t="str">
            <v/>
          </cell>
          <cell r="H301" t="str">
            <v/>
          </cell>
          <cell r="I301" t="str">
            <v/>
          </cell>
          <cell r="J301" t="str">
            <v/>
          </cell>
          <cell r="K301" t="str">
            <v/>
          </cell>
          <cell r="L301"/>
          <cell r="M301"/>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X301">
            <v>0</v>
          </cell>
          <cell r="BY301">
            <v>0</v>
          </cell>
          <cell r="BZ301">
            <v>0</v>
          </cell>
          <cell r="CA301">
            <v>0</v>
          </cell>
          <cell r="CB301">
            <v>0</v>
          </cell>
          <cell r="CC301">
            <v>0</v>
          </cell>
          <cell r="CD301">
            <v>0</v>
          </cell>
          <cell r="CE301">
            <v>0</v>
          </cell>
          <cell r="CF301">
            <v>0</v>
          </cell>
          <cell r="CG301">
            <v>0</v>
          </cell>
          <cell r="CH301">
            <v>0</v>
          </cell>
          <cell r="CI301">
            <v>0</v>
          </cell>
          <cell r="CJ301">
            <v>0</v>
          </cell>
          <cell r="CK301">
            <v>0</v>
          </cell>
          <cell r="CL301">
            <v>0</v>
          </cell>
          <cell r="CM301">
            <v>0</v>
          </cell>
          <cell r="CN301">
            <v>0</v>
          </cell>
          <cell r="CO301">
            <v>0</v>
          </cell>
          <cell r="CP301">
            <v>0</v>
          </cell>
          <cell r="CQ301">
            <v>0</v>
          </cell>
          <cell r="CR301">
            <v>0</v>
          </cell>
          <cell r="CS301">
            <v>0</v>
          </cell>
          <cell r="CT301">
            <v>0</v>
          </cell>
          <cell r="CU301">
            <v>0</v>
          </cell>
          <cell r="CV301">
            <v>0</v>
          </cell>
          <cell r="CW301">
            <v>0</v>
          </cell>
          <cell r="CX301">
            <v>0</v>
          </cell>
          <cell r="CY301">
            <v>0</v>
          </cell>
          <cell r="CZ301">
            <v>0</v>
          </cell>
          <cell r="DA301">
            <v>0</v>
          </cell>
          <cell r="DB301">
            <v>0</v>
          </cell>
          <cell r="DC301">
            <v>0</v>
          </cell>
          <cell r="DD301">
            <v>0</v>
          </cell>
          <cell r="DE301">
            <v>0</v>
          </cell>
          <cell r="DF301">
            <v>0</v>
          </cell>
          <cell r="DG301">
            <v>0</v>
          </cell>
          <cell r="DH301">
            <v>0</v>
          </cell>
          <cell r="DI301">
            <v>0</v>
          </cell>
          <cell r="DJ301">
            <v>0</v>
          </cell>
          <cell r="DK301">
            <v>0</v>
          </cell>
          <cell r="DL301">
            <v>0</v>
          </cell>
          <cell r="DM301">
            <v>0</v>
          </cell>
          <cell r="DN301">
            <v>0</v>
          </cell>
          <cell r="DO301">
            <v>0</v>
          </cell>
          <cell r="DP301">
            <v>0</v>
          </cell>
          <cell r="DQ301">
            <v>0</v>
          </cell>
          <cell r="DR301">
            <v>0</v>
          </cell>
          <cell r="DS301"/>
          <cell r="DT301"/>
          <cell r="DU301">
            <v>0</v>
          </cell>
          <cell r="DV301" t="str">
            <v/>
          </cell>
          <cell r="DW301" t="str">
            <v/>
          </cell>
          <cell r="DX301">
            <v>0</v>
          </cell>
          <cell r="DY301">
            <v>0</v>
          </cell>
          <cell r="DZ301">
            <v>0</v>
          </cell>
          <cell r="EA301">
            <v>0</v>
          </cell>
          <cell r="EB301">
            <v>0</v>
          </cell>
          <cell r="EC301">
            <v>0</v>
          </cell>
          <cell r="ED301">
            <v>0</v>
          </cell>
          <cell r="EE301">
            <v>0</v>
          </cell>
          <cell r="EF301">
            <v>0</v>
          </cell>
          <cell r="EG301">
            <v>0</v>
          </cell>
          <cell r="EH301">
            <v>0</v>
          </cell>
          <cell r="EI301">
            <v>0</v>
          </cell>
          <cell r="EJ301">
            <v>0</v>
          </cell>
          <cell r="EK301">
            <v>0</v>
          </cell>
          <cell r="EL301">
            <v>0</v>
          </cell>
          <cell r="EM301">
            <v>0</v>
          </cell>
          <cell r="EN301">
            <v>0</v>
          </cell>
          <cell r="EO301">
            <v>0</v>
          </cell>
          <cell r="EP301">
            <v>0</v>
          </cell>
          <cell r="EQ301">
            <v>0</v>
          </cell>
          <cell r="ER301">
            <v>0</v>
          </cell>
          <cell r="ES301">
            <v>0</v>
          </cell>
          <cell r="ET301">
            <v>0</v>
          </cell>
          <cell r="EU301">
            <v>0</v>
          </cell>
          <cell r="EV301">
            <v>0</v>
          </cell>
          <cell r="EW301">
            <v>0</v>
          </cell>
          <cell r="EX301">
            <v>0</v>
          </cell>
          <cell r="EY301">
            <v>0</v>
          </cell>
          <cell r="EZ301">
            <v>0</v>
          </cell>
          <cell r="FA301">
            <v>0</v>
          </cell>
          <cell r="FB301">
            <v>0</v>
          </cell>
          <cell r="FC301"/>
          <cell r="FD301">
            <v>0</v>
          </cell>
          <cell r="FE301">
            <v>0</v>
          </cell>
          <cell r="FF301">
            <v>0</v>
          </cell>
          <cell r="FG301">
            <v>0</v>
          </cell>
          <cell r="FH301">
            <v>0</v>
          </cell>
          <cell r="FI301">
            <v>0</v>
          </cell>
          <cell r="FJ301">
            <v>0</v>
          </cell>
          <cell r="FK301">
            <v>0</v>
          </cell>
          <cell r="FL301">
            <v>0</v>
          </cell>
          <cell r="FM301">
            <v>0</v>
          </cell>
          <cell r="FN301">
            <v>0</v>
          </cell>
          <cell r="FO301"/>
          <cell r="FP301"/>
          <cell r="FQ301"/>
          <cell r="FR301">
            <v>0</v>
          </cell>
          <cell r="FS301">
            <v>0</v>
          </cell>
          <cell r="FT301">
            <v>0</v>
          </cell>
          <cell r="FU301">
            <v>0</v>
          </cell>
          <cell r="FV301">
            <v>0</v>
          </cell>
          <cell r="FW301">
            <v>0</v>
          </cell>
          <cell r="FX301">
            <v>0</v>
          </cell>
          <cell r="FY301">
            <v>0</v>
          </cell>
          <cell r="FZ301">
            <v>0</v>
          </cell>
          <cell r="GA301" t="str">
            <v/>
          </cell>
          <cell r="GB301">
            <v>0</v>
          </cell>
          <cell r="GC301" t="str">
            <v>CHECK - SHORT YEAR</v>
          </cell>
          <cell r="GD301"/>
          <cell r="GE301"/>
          <cell r="GF301">
            <v>0</v>
          </cell>
          <cell r="GG301">
            <v>0</v>
          </cell>
          <cell r="GH301">
            <v>0</v>
          </cell>
          <cell r="GI301"/>
          <cell r="GJ301">
            <v>0</v>
          </cell>
          <cell r="GK301">
            <v>0</v>
          </cell>
          <cell r="GL301">
            <v>0</v>
          </cell>
          <cell r="GM301">
            <v>0</v>
          </cell>
          <cell r="GN301">
            <v>0</v>
          </cell>
          <cell r="GO301">
            <v>0</v>
          </cell>
          <cell r="GP301">
            <v>0</v>
          </cell>
          <cell r="GQ301">
            <v>0</v>
          </cell>
          <cell r="GR301">
            <v>0</v>
          </cell>
          <cell r="GS301">
            <v>0</v>
          </cell>
          <cell r="GT301"/>
          <cell r="GU301">
            <v>0</v>
          </cell>
          <cell r="GV301">
            <v>0</v>
          </cell>
        </row>
        <row r="302">
          <cell r="D302" t="str">
            <v/>
          </cell>
          <cell r="E302" t="str">
            <v/>
          </cell>
          <cell r="F302" t="str">
            <v/>
          </cell>
          <cell r="G302" t="str">
            <v/>
          </cell>
          <cell r="H302" t="str">
            <v/>
          </cell>
          <cell r="I302" t="str">
            <v/>
          </cell>
          <cell r="J302" t="str">
            <v/>
          </cell>
          <cell r="K302" t="str">
            <v/>
          </cell>
          <cell r="L302"/>
          <cell r="M302"/>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v>
          </cell>
          <cell r="BT302">
            <v>0</v>
          </cell>
          <cell r="BU302">
            <v>0</v>
          </cell>
          <cell r="BV302">
            <v>0</v>
          </cell>
          <cell r="BW302">
            <v>0</v>
          </cell>
          <cell r="BX302">
            <v>0</v>
          </cell>
          <cell r="BY302">
            <v>0</v>
          </cell>
          <cell r="BZ302">
            <v>0</v>
          </cell>
          <cell r="CA302">
            <v>0</v>
          </cell>
          <cell r="CB302">
            <v>0</v>
          </cell>
          <cell r="CC302">
            <v>0</v>
          </cell>
          <cell r="CD302">
            <v>0</v>
          </cell>
          <cell r="CE302">
            <v>0</v>
          </cell>
          <cell r="CF302">
            <v>0</v>
          </cell>
          <cell r="CG302">
            <v>0</v>
          </cell>
          <cell r="CH302">
            <v>0</v>
          </cell>
          <cell r="CI302">
            <v>0</v>
          </cell>
          <cell r="CJ302">
            <v>0</v>
          </cell>
          <cell r="CK302">
            <v>0</v>
          </cell>
          <cell r="CL302">
            <v>0</v>
          </cell>
          <cell r="CM302">
            <v>0</v>
          </cell>
          <cell r="CN302">
            <v>0</v>
          </cell>
          <cell r="CO302">
            <v>0</v>
          </cell>
          <cell r="CP302">
            <v>0</v>
          </cell>
          <cell r="CQ302">
            <v>0</v>
          </cell>
          <cell r="CR302">
            <v>0</v>
          </cell>
          <cell r="CS302">
            <v>0</v>
          </cell>
          <cell r="CT302">
            <v>0</v>
          </cell>
          <cell r="CU302">
            <v>0</v>
          </cell>
          <cell r="CV302">
            <v>0</v>
          </cell>
          <cell r="CW302">
            <v>0</v>
          </cell>
          <cell r="CX302">
            <v>0</v>
          </cell>
          <cell r="CY302">
            <v>0</v>
          </cell>
          <cell r="CZ302">
            <v>0</v>
          </cell>
          <cell r="DA302">
            <v>0</v>
          </cell>
          <cell r="DB302">
            <v>0</v>
          </cell>
          <cell r="DC302">
            <v>0</v>
          </cell>
          <cell r="DD302">
            <v>0</v>
          </cell>
          <cell r="DE302">
            <v>0</v>
          </cell>
          <cell r="DF302">
            <v>0</v>
          </cell>
          <cell r="DG302">
            <v>0</v>
          </cell>
          <cell r="DH302">
            <v>0</v>
          </cell>
          <cell r="DI302">
            <v>0</v>
          </cell>
          <cell r="DJ302">
            <v>0</v>
          </cell>
          <cell r="DK302">
            <v>0</v>
          </cell>
          <cell r="DL302">
            <v>0</v>
          </cell>
          <cell r="DM302">
            <v>0</v>
          </cell>
          <cell r="DN302">
            <v>0</v>
          </cell>
          <cell r="DO302">
            <v>0</v>
          </cell>
          <cell r="DP302">
            <v>0</v>
          </cell>
          <cell r="DQ302">
            <v>0</v>
          </cell>
          <cell r="DR302">
            <v>0</v>
          </cell>
          <cell r="DS302"/>
          <cell r="DT302"/>
          <cell r="DU302">
            <v>0</v>
          </cell>
          <cell r="DV302" t="str">
            <v/>
          </cell>
          <cell r="DW302" t="str">
            <v/>
          </cell>
          <cell r="DX302">
            <v>0</v>
          </cell>
          <cell r="DY302">
            <v>0</v>
          </cell>
          <cell r="DZ302">
            <v>0</v>
          </cell>
          <cell r="EA302">
            <v>0</v>
          </cell>
          <cell r="EB302">
            <v>0</v>
          </cell>
          <cell r="EC302">
            <v>0</v>
          </cell>
          <cell r="ED302">
            <v>0</v>
          </cell>
          <cell r="EE302">
            <v>0</v>
          </cell>
          <cell r="EF302">
            <v>0</v>
          </cell>
          <cell r="EG302">
            <v>0</v>
          </cell>
          <cell r="EH302">
            <v>0</v>
          </cell>
          <cell r="EI302">
            <v>0</v>
          </cell>
          <cell r="EJ302">
            <v>0</v>
          </cell>
          <cell r="EK302">
            <v>0</v>
          </cell>
          <cell r="EL302">
            <v>0</v>
          </cell>
          <cell r="EM302">
            <v>0</v>
          </cell>
          <cell r="EN302">
            <v>0</v>
          </cell>
          <cell r="EO302">
            <v>0</v>
          </cell>
          <cell r="EP302">
            <v>0</v>
          </cell>
          <cell r="EQ302">
            <v>0</v>
          </cell>
          <cell r="ER302">
            <v>0</v>
          </cell>
          <cell r="ES302">
            <v>0</v>
          </cell>
          <cell r="ET302">
            <v>0</v>
          </cell>
          <cell r="EU302">
            <v>0</v>
          </cell>
          <cell r="EV302">
            <v>0</v>
          </cell>
          <cell r="EW302">
            <v>0</v>
          </cell>
          <cell r="EX302">
            <v>0</v>
          </cell>
          <cell r="EY302">
            <v>0</v>
          </cell>
          <cell r="EZ302">
            <v>0</v>
          </cell>
          <cell r="FA302">
            <v>0</v>
          </cell>
          <cell r="FB302">
            <v>0</v>
          </cell>
          <cell r="FC302"/>
          <cell r="FD302">
            <v>0</v>
          </cell>
          <cell r="FE302">
            <v>0</v>
          </cell>
          <cell r="FF302">
            <v>0</v>
          </cell>
          <cell r="FG302">
            <v>0</v>
          </cell>
          <cell r="FH302">
            <v>0</v>
          </cell>
          <cell r="FI302">
            <v>0</v>
          </cell>
          <cell r="FJ302">
            <v>0</v>
          </cell>
          <cell r="FK302">
            <v>0</v>
          </cell>
          <cell r="FL302">
            <v>0</v>
          </cell>
          <cell r="FM302">
            <v>0</v>
          </cell>
          <cell r="FN302">
            <v>0</v>
          </cell>
          <cell r="FO302"/>
          <cell r="FP302"/>
          <cell r="FQ302"/>
          <cell r="FR302">
            <v>0</v>
          </cell>
          <cell r="FS302">
            <v>0</v>
          </cell>
          <cell r="FT302">
            <v>0</v>
          </cell>
          <cell r="FU302">
            <v>0</v>
          </cell>
          <cell r="FV302">
            <v>0</v>
          </cell>
          <cell r="FW302">
            <v>0</v>
          </cell>
          <cell r="FX302">
            <v>0</v>
          </cell>
          <cell r="FY302">
            <v>0</v>
          </cell>
          <cell r="FZ302">
            <v>0</v>
          </cell>
          <cell r="GA302" t="str">
            <v/>
          </cell>
          <cell r="GB302">
            <v>0</v>
          </cell>
          <cell r="GC302" t="str">
            <v>CHECK - SHORT YEAR</v>
          </cell>
          <cell r="GD302"/>
          <cell r="GE302"/>
          <cell r="GF302">
            <v>0</v>
          </cell>
          <cell r="GG302">
            <v>0</v>
          </cell>
          <cell r="GH302">
            <v>0</v>
          </cell>
          <cell r="GI302"/>
          <cell r="GJ302">
            <v>0</v>
          </cell>
          <cell r="GK302">
            <v>0</v>
          </cell>
          <cell r="GL302">
            <v>0</v>
          </cell>
          <cell r="GM302">
            <v>0</v>
          </cell>
          <cell r="GN302">
            <v>0</v>
          </cell>
          <cell r="GO302">
            <v>0</v>
          </cell>
          <cell r="GP302">
            <v>0</v>
          </cell>
          <cell r="GQ302">
            <v>0</v>
          </cell>
          <cell r="GR302">
            <v>0</v>
          </cell>
          <cell r="GS302">
            <v>0</v>
          </cell>
          <cell r="GT302"/>
          <cell r="GU302">
            <v>0</v>
          </cell>
          <cell r="GV302">
            <v>0</v>
          </cell>
        </row>
        <row r="303">
          <cell r="D303" t="str">
            <v/>
          </cell>
          <cell r="E303" t="str">
            <v/>
          </cell>
          <cell r="F303" t="str">
            <v/>
          </cell>
          <cell r="G303" t="str">
            <v/>
          </cell>
          <cell r="H303" t="str">
            <v/>
          </cell>
          <cell r="I303" t="str">
            <v/>
          </cell>
          <cell r="J303" t="str">
            <v/>
          </cell>
          <cell r="K303" t="str">
            <v/>
          </cell>
          <cell r="L303"/>
          <cell r="M303"/>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R303">
            <v>0</v>
          </cell>
          <cell r="BS303">
            <v>0</v>
          </cell>
          <cell r="BT303">
            <v>0</v>
          </cell>
          <cell r="BU303">
            <v>0</v>
          </cell>
          <cell r="BV303">
            <v>0</v>
          </cell>
          <cell r="BW303">
            <v>0</v>
          </cell>
          <cell r="BX303">
            <v>0</v>
          </cell>
          <cell r="BY303">
            <v>0</v>
          </cell>
          <cell r="BZ303">
            <v>0</v>
          </cell>
          <cell r="CA303">
            <v>0</v>
          </cell>
          <cell r="CB303">
            <v>0</v>
          </cell>
          <cell r="CC303">
            <v>0</v>
          </cell>
          <cell r="CD303">
            <v>0</v>
          </cell>
          <cell r="CE303">
            <v>0</v>
          </cell>
          <cell r="CF303">
            <v>0</v>
          </cell>
          <cell r="CG303">
            <v>0</v>
          </cell>
          <cell r="CH303">
            <v>0</v>
          </cell>
          <cell r="CI303">
            <v>0</v>
          </cell>
          <cell r="CJ303">
            <v>0</v>
          </cell>
          <cell r="CK303">
            <v>0</v>
          </cell>
          <cell r="CL303">
            <v>0</v>
          </cell>
          <cell r="CM303">
            <v>0</v>
          </cell>
          <cell r="CN303">
            <v>0</v>
          </cell>
          <cell r="CO303">
            <v>0</v>
          </cell>
          <cell r="CP303">
            <v>0</v>
          </cell>
          <cell r="CQ303">
            <v>0</v>
          </cell>
          <cell r="CR303">
            <v>0</v>
          </cell>
          <cell r="CS303">
            <v>0</v>
          </cell>
          <cell r="CT303">
            <v>0</v>
          </cell>
          <cell r="CU303">
            <v>0</v>
          </cell>
          <cell r="CV303">
            <v>0</v>
          </cell>
          <cell r="CW303">
            <v>0</v>
          </cell>
          <cell r="CX303">
            <v>0</v>
          </cell>
          <cell r="CY303">
            <v>0</v>
          </cell>
          <cell r="CZ303">
            <v>0</v>
          </cell>
          <cell r="DA303">
            <v>0</v>
          </cell>
          <cell r="DB303">
            <v>0</v>
          </cell>
          <cell r="DC303">
            <v>0</v>
          </cell>
          <cell r="DD303">
            <v>0</v>
          </cell>
          <cell r="DE303">
            <v>0</v>
          </cell>
          <cell r="DF303">
            <v>0</v>
          </cell>
          <cell r="DG303">
            <v>0</v>
          </cell>
          <cell r="DH303">
            <v>0</v>
          </cell>
          <cell r="DI303">
            <v>0</v>
          </cell>
          <cell r="DJ303">
            <v>0</v>
          </cell>
          <cell r="DK303">
            <v>0</v>
          </cell>
          <cell r="DL303">
            <v>0</v>
          </cell>
          <cell r="DM303">
            <v>0</v>
          </cell>
          <cell r="DN303">
            <v>0</v>
          </cell>
          <cell r="DO303">
            <v>0</v>
          </cell>
          <cell r="DP303">
            <v>0</v>
          </cell>
          <cell r="DQ303">
            <v>0</v>
          </cell>
          <cell r="DR303">
            <v>0</v>
          </cell>
          <cell r="DS303"/>
          <cell r="DT303"/>
          <cell r="DU303">
            <v>0</v>
          </cell>
          <cell r="DV303" t="str">
            <v/>
          </cell>
          <cell r="DW303" t="str">
            <v/>
          </cell>
          <cell r="DX303">
            <v>0</v>
          </cell>
          <cell r="DY303">
            <v>0</v>
          </cell>
          <cell r="DZ303">
            <v>0</v>
          </cell>
          <cell r="EA303">
            <v>0</v>
          </cell>
          <cell r="EB303">
            <v>0</v>
          </cell>
          <cell r="EC303">
            <v>0</v>
          </cell>
          <cell r="ED303">
            <v>0</v>
          </cell>
          <cell r="EE303">
            <v>0</v>
          </cell>
          <cell r="EF303">
            <v>0</v>
          </cell>
          <cell r="EG303">
            <v>0</v>
          </cell>
          <cell r="EH303">
            <v>0</v>
          </cell>
          <cell r="EI303">
            <v>0</v>
          </cell>
          <cell r="EJ303">
            <v>0</v>
          </cell>
          <cell r="EK303">
            <v>0</v>
          </cell>
          <cell r="EL303">
            <v>0</v>
          </cell>
          <cell r="EM303">
            <v>0</v>
          </cell>
          <cell r="EN303">
            <v>0</v>
          </cell>
          <cell r="EO303">
            <v>0</v>
          </cell>
          <cell r="EP303">
            <v>0</v>
          </cell>
          <cell r="EQ303">
            <v>0</v>
          </cell>
          <cell r="ER303">
            <v>0</v>
          </cell>
          <cell r="ES303">
            <v>0</v>
          </cell>
          <cell r="ET303">
            <v>0</v>
          </cell>
          <cell r="EU303">
            <v>0</v>
          </cell>
          <cell r="EV303">
            <v>0</v>
          </cell>
          <cell r="EW303">
            <v>0</v>
          </cell>
          <cell r="EX303">
            <v>0</v>
          </cell>
          <cell r="EY303">
            <v>0</v>
          </cell>
          <cell r="EZ303">
            <v>0</v>
          </cell>
          <cell r="FA303">
            <v>0</v>
          </cell>
          <cell r="FB303">
            <v>0</v>
          </cell>
          <cell r="FC303"/>
          <cell r="FD303">
            <v>0</v>
          </cell>
          <cell r="FE303">
            <v>0</v>
          </cell>
          <cell r="FF303">
            <v>0</v>
          </cell>
          <cell r="FG303">
            <v>0</v>
          </cell>
          <cell r="FH303">
            <v>0</v>
          </cell>
          <cell r="FI303">
            <v>0</v>
          </cell>
          <cell r="FJ303">
            <v>0</v>
          </cell>
          <cell r="FK303">
            <v>0</v>
          </cell>
          <cell r="FL303">
            <v>0</v>
          </cell>
          <cell r="FM303">
            <v>0</v>
          </cell>
          <cell r="FN303">
            <v>0</v>
          </cell>
          <cell r="FO303"/>
          <cell r="FP303"/>
          <cell r="FQ303"/>
          <cell r="FR303">
            <v>0</v>
          </cell>
          <cell r="FS303">
            <v>0</v>
          </cell>
          <cell r="FT303">
            <v>0</v>
          </cell>
          <cell r="FU303">
            <v>0</v>
          </cell>
          <cell r="FV303">
            <v>0</v>
          </cell>
          <cell r="FW303">
            <v>0</v>
          </cell>
          <cell r="FX303">
            <v>0</v>
          </cell>
          <cell r="FY303">
            <v>0</v>
          </cell>
          <cell r="FZ303">
            <v>0</v>
          </cell>
          <cell r="GA303" t="str">
            <v/>
          </cell>
          <cell r="GB303">
            <v>0</v>
          </cell>
          <cell r="GC303" t="str">
            <v>CHECK - SHORT YEAR</v>
          </cell>
          <cell r="GD303"/>
          <cell r="GE303"/>
          <cell r="GF303">
            <v>0</v>
          </cell>
          <cell r="GG303">
            <v>0</v>
          </cell>
          <cell r="GH303">
            <v>0</v>
          </cell>
          <cell r="GI303"/>
          <cell r="GJ303">
            <v>0</v>
          </cell>
          <cell r="GK303">
            <v>0</v>
          </cell>
          <cell r="GL303">
            <v>0</v>
          </cell>
          <cell r="GM303">
            <v>0</v>
          </cell>
          <cell r="GN303">
            <v>0</v>
          </cell>
          <cell r="GO303">
            <v>0</v>
          </cell>
          <cell r="GP303">
            <v>0</v>
          </cell>
          <cell r="GQ303">
            <v>0</v>
          </cell>
          <cell r="GR303">
            <v>0</v>
          </cell>
          <cell r="GS303">
            <v>0</v>
          </cell>
          <cell r="GT303"/>
          <cell r="GU303">
            <v>0</v>
          </cell>
          <cell r="GV303">
            <v>0</v>
          </cell>
        </row>
        <row r="304">
          <cell r="D304" t="str">
            <v/>
          </cell>
          <cell r="E304" t="str">
            <v/>
          </cell>
          <cell r="F304" t="str">
            <v/>
          </cell>
          <cell r="G304" t="str">
            <v/>
          </cell>
          <cell r="H304" t="str">
            <v/>
          </cell>
          <cell r="I304" t="str">
            <v/>
          </cell>
          <cell r="J304" t="str">
            <v/>
          </cell>
          <cell r="K304" t="str">
            <v/>
          </cell>
          <cell r="L304"/>
          <cell r="M304"/>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v>
          </cell>
          <cell r="BO304">
            <v>0</v>
          </cell>
          <cell r="BP304">
            <v>0</v>
          </cell>
          <cell r="BQ304">
            <v>0</v>
          </cell>
          <cell r="BR304">
            <v>0</v>
          </cell>
          <cell r="BS304">
            <v>0</v>
          </cell>
          <cell r="BT304">
            <v>0</v>
          </cell>
          <cell r="BU304">
            <v>0</v>
          </cell>
          <cell r="BV304">
            <v>0</v>
          </cell>
          <cell r="BW304">
            <v>0</v>
          </cell>
          <cell r="BX304">
            <v>0</v>
          </cell>
          <cell r="BY304">
            <v>0</v>
          </cell>
          <cell r="BZ304">
            <v>0</v>
          </cell>
          <cell r="CA304">
            <v>0</v>
          </cell>
          <cell r="CB304">
            <v>0</v>
          </cell>
          <cell r="CC304">
            <v>0</v>
          </cell>
          <cell r="CD304">
            <v>0</v>
          </cell>
          <cell r="CE304">
            <v>0</v>
          </cell>
          <cell r="CF304">
            <v>0</v>
          </cell>
          <cell r="CG304">
            <v>0</v>
          </cell>
          <cell r="CH304">
            <v>0</v>
          </cell>
          <cell r="CI304">
            <v>0</v>
          </cell>
          <cell r="CJ304">
            <v>0</v>
          </cell>
          <cell r="CK304">
            <v>0</v>
          </cell>
          <cell r="CL304">
            <v>0</v>
          </cell>
          <cell r="CM304">
            <v>0</v>
          </cell>
          <cell r="CN304">
            <v>0</v>
          </cell>
          <cell r="CO304">
            <v>0</v>
          </cell>
          <cell r="CP304">
            <v>0</v>
          </cell>
          <cell r="CQ304">
            <v>0</v>
          </cell>
          <cell r="CR304">
            <v>0</v>
          </cell>
          <cell r="CS304">
            <v>0</v>
          </cell>
          <cell r="CT304">
            <v>0</v>
          </cell>
          <cell r="CU304">
            <v>0</v>
          </cell>
          <cell r="CV304">
            <v>0</v>
          </cell>
          <cell r="CW304">
            <v>0</v>
          </cell>
          <cell r="CX304">
            <v>0</v>
          </cell>
          <cell r="CY304">
            <v>0</v>
          </cell>
          <cell r="CZ304">
            <v>0</v>
          </cell>
          <cell r="DA304">
            <v>0</v>
          </cell>
          <cell r="DB304">
            <v>0</v>
          </cell>
          <cell r="DC304">
            <v>0</v>
          </cell>
          <cell r="DD304">
            <v>0</v>
          </cell>
          <cell r="DE304">
            <v>0</v>
          </cell>
          <cell r="DF304">
            <v>0</v>
          </cell>
          <cell r="DG304">
            <v>0</v>
          </cell>
          <cell r="DH304">
            <v>0</v>
          </cell>
          <cell r="DI304">
            <v>0</v>
          </cell>
          <cell r="DJ304">
            <v>0</v>
          </cell>
          <cell r="DK304">
            <v>0</v>
          </cell>
          <cell r="DL304">
            <v>0</v>
          </cell>
          <cell r="DM304">
            <v>0</v>
          </cell>
          <cell r="DN304">
            <v>0</v>
          </cell>
          <cell r="DO304">
            <v>0</v>
          </cell>
          <cell r="DP304">
            <v>0</v>
          </cell>
          <cell r="DQ304">
            <v>0</v>
          </cell>
          <cell r="DR304">
            <v>0</v>
          </cell>
          <cell r="DS304"/>
          <cell r="DT304"/>
          <cell r="DU304">
            <v>0</v>
          </cell>
          <cell r="DV304" t="str">
            <v/>
          </cell>
          <cell r="DW304" t="str">
            <v/>
          </cell>
          <cell r="DX304">
            <v>0</v>
          </cell>
          <cell r="DY304">
            <v>0</v>
          </cell>
          <cell r="DZ304">
            <v>0</v>
          </cell>
          <cell r="EA304">
            <v>0</v>
          </cell>
          <cell r="EB304">
            <v>0</v>
          </cell>
          <cell r="EC304">
            <v>0</v>
          </cell>
          <cell r="ED304">
            <v>0</v>
          </cell>
          <cell r="EE304">
            <v>0</v>
          </cell>
          <cell r="EF304">
            <v>0</v>
          </cell>
          <cell r="EG304">
            <v>0</v>
          </cell>
          <cell r="EH304">
            <v>0</v>
          </cell>
          <cell r="EI304">
            <v>0</v>
          </cell>
          <cell r="EJ304">
            <v>0</v>
          </cell>
          <cell r="EK304">
            <v>0</v>
          </cell>
          <cell r="EL304">
            <v>0</v>
          </cell>
          <cell r="EM304">
            <v>0</v>
          </cell>
          <cell r="EN304">
            <v>0</v>
          </cell>
          <cell r="EO304">
            <v>0</v>
          </cell>
          <cell r="EP304">
            <v>0</v>
          </cell>
          <cell r="EQ304">
            <v>0</v>
          </cell>
          <cell r="ER304">
            <v>0</v>
          </cell>
          <cell r="ES304">
            <v>0</v>
          </cell>
          <cell r="ET304">
            <v>0</v>
          </cell>
          <cell r="EU304">
            <v>0</v>
          </cell>
          <cell r="EV304">
            <v>0</v>
          </cell>
          <cell r="EW304">
            <v>0</v>
          </cell>
          <cell r="EX304">
            <v>0</v>
          </cell>
          <cell r="EY304">
            <v>0</v>
          </cell>
          <cell r="EZ304">
            <v>0</v>
          </cell>
          <cell r="FA304">
            <v>0</v>
          </cell>
          <cell r="FB304">
            <v>0</v>
          </cell>
          <cell r="FC304"/>
          <cell r="FD304">
            <v>0</v>
          </cell>
          <cell r="FE304">
            <v>0</v>
          </cell>
          <cell r="FF304">
            <v>0</v>
          </cell>
          <cell r="FG304">
            <v>0</v>
          </cell>
          <cell r="FH304">
            <v>0</v>
          </cell>
          <cell r="FI304">
            <v>0</v>
          </cell>
          <cell r="FJ304">
            <v>0</v>
          </cell>
          <cell r="FK304">
            <v>0</v>
          </cell>
          <cell r="FL304">
            <v>0</v>
          </cell>
          <cell r="FM304">
            <v>0</v>
          </cell>
          <cell r="FN304">
            <v>0</v>
          </cell>
          <cell r="FO304"/>
          <cell r="FP304"/>
          <cell r="FQ304"/>
          <cell r="FR304">
            <v>0</v>
          </cell>
          <cell r="FS304">
            <v>0</v>
          </cell>
          <cell r="FT304">
            <v>0</v>
          </cell>
          <cell r="FU304">
            <v>0</v>
          </cell>
          <cell r="FV304">
            <v>0</v>
          </cell>
          <cell r="FW304">
            <v>0</v>
          </cell>
          <cell r="FX304">
            <v>0</v>
          </cell>
          <cell r="FY304">
            <v>0</v>
          </cell>
          <cell r="FZ304">
            <v>0</v>
          </cell>
          <cell r="GA304" t="str">
            <v/>
          </cell>
          <cell r="GB304">
            <v>0</v>
          </cell>
          <cell r="GC304" t="str">
            <v>CHECK - SHORT YEAR</v>
          </cell>
          <cell r="GD304"/>
          <cell r="GE304"/>
          <cell r="GF304">
            <v>0</v>
          </cell>
          <cell r="GG304">
            <v>0</v>
          </cell>
          <cell r="GH304">
            <v>0</v>
          </cell>
          <cell r="GI304"/>
          <cell r="GJ304">
            <v>0</v>
          </cell>
          <cell r="GK304">
            <v>0</v>
          </cell>
          <cell r="GL304">
            <v>0</v>
          </cell>
          <cell r="GM304">
            <v>0</v>
          </cell>
          <cell r="GN304">
            <v>0</v>
          </cell>
          <cell r="GO304">
            <v>0</v>
          </cell>
          <cell r="GP304">
            <v>0</v>
          </cell>
          <cell r="GQ304">
            <v>0</v>
          </cell>
          <cell r="GR304">
            <v>0</v>
          </cell>
          <cell r="GS304">
            <v>0</v>
          </cell>
          <cell r="GT304"/>
          <cell r="GU304">
            <v>0</v>
          </cell>
          <cell r="GV304">
            <v>0</v>
          </cell>
        </row>
        <row r="305">
          <cell r="D305" t="str">
            <v/>
          </cell>
          <cell r="E305" t="str">
            <v/>
          </cell>
          <cell r="F305" t="str">
            <v/>
          </cell>
          <cell r="G305" t="str">
            <v/>
          </cell>
          <cell r="H305" t="str">
            <v/>
          </cell>
          <cell r="I305" t="str">
            <v/>
          </cell>
          <cell r="J305" t="str">
            <v/>
          </cell>
          <cell r="K305" t="str">
            <v/>
          </cell>
          <cell r="L305"/>
          <cell r="M305"/>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0</v>
          </cell>
          <cell r="BW305">
            <v>0</v>
          </cell>
          <cell r="BX305">
            <v>0</v>
          </cell>
          <cell r="BY305">
            <v>0</v>
          </cell>
          <cell r="BZ305">
            <v>0</v>
          </cell>
          <cell r="CA305">
            <v>0</v>
          </cell>
          <cell r="CB305">
            <v>0</v>
          </cell>
          <cell r="CC305">
            <v>0</v>
          </cell>
          <cell r="CD305">
            <v>0</v>
          </cell>
          <cell r="CE305">
            <v>0</v>
          </cell>
          <cell r="CF305">
            <v>0</v>
          </cell>
          <cell r="CG305">
            <v>0</v>
          </cell>
          <cell r="CH305">
            <v>0</v>
          </cell>
          <cell r="CI305">
            <v>0</v>
          </cell>
          <cell r="CJ305">
            <v>0</v>
          </cell>
          <cell r="CK305">
            <v>0</v>
          </cell>
          <cell r="CL305">
            <v>0</v>
          </cell>
          <cell r="CM305">
            <v>0</v>
          </cell>
          <cell r="CN305">
            <v>0</v>
          </cell>
          <cell r="CO305">
            <v>0</v>
          </cell>
          <cell r="CP305">
            <v>0</v>
          </cell>
          <cell r="CQ305">
            <v>0</v>
          </cell>
          <cell r="CR305">
            <v>0</v>
          </cell>
          <cell r="CS305">
            <v>0</v>
          </cell>
          <cell r="CT305">
            <v>0</v>
          </cell>
          <cell r="CU305">
            <v>0</v>
          </cell>
          <cell r="CV305">
            <v>0</v>
          </cell>
          <cell r="CW305">
            <v>0</v>
          </cell>
          <cell r="CX305">
            <v>0</v>
          </cell>
          <cell r="CY305">
            <v>0</v>
          </cell>
          <cell r="CZ305">
            <v>0</v>
          </cell>
          <cell r="DA305">
            <v>0</v>
          </cell>
          <cell r="DB305">
            <v>0</v>
          </cell>
          <cell r="DC305">
            <v>0</v>
          </cell>
          <cell r="DD305">
            <v>0</v>
          </cell>
          <cell r="DE305">
            <v>0</v>
          </cell>
          <cell r="DF305">
            <v>0</v>
          </cell>
          <cell r="DG305">
            <v>0</v>
          </cell>
          <cell r="DH305">
            <v>0</v>
          </cell>
          <cell r="DI305">
            <v>0</v>
          </cell>
          <cell r="DJ305">
            <v>0</v>
          </cell>
          <cell r="DK305">
            <v>0</v>
          </cell>
          <cell r="DL305">
            <v>0</v>
          </cell>
          <cell r="DM305">
            <v>0</v>
          </cell>
          <cell r="DN305">
            <v>0</v>
          </cell>
          <cell r="DO305">
            <v>0</v>
          </cell>
          <cell r="DP305">
            <v>0</v>
          </cell>
          <cell r="DQ305">
            <v>0</v>
          </cell>
          <cell r="DR305">
            <v>0</v>
          </cell>
          <cell r="DS305"/>
          <cell r="DT305"/>
          <cell r="DU305">
            <v>0</v>
          </cell>
          <cell r="DV305" t="str">
            <v/>
          </cell>
          <cell r="DW305" t="str">
            <v/>
          </cell>
          <cell r="DX305">
            <v>0</v>
          </cell>
          <cell r="DY305">
            <v>0</v>
          </cell>
          <cell r="DZ305">
            <v>0</v>
          </cell>
          <cell r="EA305">
            <v>0</v>
          </cell>
          <cell r="EB305">
            <v>0</v>
          </cell>
          <cell r="EC305">
            <v>0</v>
          </cell>
          <cell r="ED305">
            <v>0</v>
          </cell>
          <cell r="EE305">
            <v>0</v>
          </cell>
          <cell r="EF305">
            <v>0</v>
          </cell>
          <cell r="EG305">
            <v>0</v>
          </cell>
          <cell r="EH305">
            <v>0</v>
          </cell>
          <cell r="EI305">
            <v>0</v>
          </cell>
          <cell r="EJ305">
            <v>0</v>
          </cell>
          <cell r="EK305">
            <v>0</v>
          </cell>
          <cell r="EL305">
            <v>0</v>
          </cell>
          <cell r="EM305">
            <v>0</v>
          </cell>
          <cell r="EN305">
            <v>0</v>
          </cell>
          <cell r="EO305">
            <v>0</v>
          </cell>
          <cell r="EP305">
            <v>0</v>
          </cell>
          <cell r="EQ305">
            <v>0</v>
          </cell>
          <cell r="ER305">
            <v>0</v>
          </cell>
          <cell r="ES305">
            <v>0</v>
          </cell>
          <cell r="ET305">
            <v>0</v>
          </cell>
          <cell r="EU305">
            <v>0</v>
          </cell>
          <cell r="EV305">
            <v>0</v>
          </cell>
          <cell r="EW305">
            <v>0</v>
          </cell>
          <cell r="EX305">
            <v>0</v>
          </cell>
          <cell r="EY305">
            <v>0</v>
          </cell>
          <cell r="EZ305">
            <v>0</v>
          </cell>
          <cell r="FA305">
            <v>0</v>
          </cell>
          <cell r="FB305">
            <v>0</v>
          </cell>
          <cell r="FC305"/>
          <cell r="FD305">
            <v>0</v>
          </cell>
          <cell r="FE305">
            <v>0</v>
          </cell>
          <cell r="FF305">
            <v>0</v>
          </cell>
          <cell r="FG305">
            <v>0</v>
          </cell>
          <cell r="FH305">
            <v>0</v>
          </cell>
          <cell r="FI305">
            <v>0</v>
          </cell>
          <cell r="FJ305">
            <v>0</v>
          </cell>
          <cell r="FK305">
            <v>0</v>
          </cell>
          <cell r="FL305">
            <v>0</v>
          </cell>
          <cell r="FM305">
            <v>0</v>
          </cell>
          <cell r="FN305">
            <v>0</v>
          </cell>
          <cell r="FO305"/>
          <cell r="FP305"/>
          <cell r="FQ305"/>
          <cell r="FR305">
            <v>0</v>
          </cell>
          <cell r="FS305">
            <v>0</v>
          </cell>
          <cell r="FT305">
            <v>0</v>
          </cell>
          <cell r="FU305">
            <v>0</v>
          </cell>
          <cell r="FV305">
            <v>0</v>
          </cell>
          <cell r="FW305">
            <v>0</v>
          </cell>
          <cell r="FX305">
            <v>0</v>
          </cell>
          <cell r="FY305">
            <v>0</v>
          </cell>
          <cell r="FZ305">
            <v>0</v>
          </cell>
          <cell r="GA305" t="str">
            <v/>
          </cell>
          <cell r="GB305">
            <v>0</v>
          </cell>
          <cell r="GC305" t="str">
            <v>CHECK - SHORT YEAR</v>
          </cell>
          <cell r="GD305"/>
          <cell r="GE305"/>
          <cell r="GF305">
            <v>0</v>
          </cell>
          <cell r="GG305">
            <v>0</v>
          </cell>
          <cell r="GH305">
            <v>0</v>
          </cell>
          <cell r="GI305"/>
          <cell r="GJ305">
            <v>0</v>
          </cell>
          <cell r="GK305">
            <v>0</v>
          </cell>
          <cell r="GL305">
            <v>0</v>
          </cell>
          <cell r="GM305">
            <v>0</v>
          </cell>
          <cell r="GN305">
            <v>0</v>
          </cell>
          <cell r="GO305">
            <v>0</v>
          </cell>
          <cell r="GP305">
            <v>0</v>
          </cell>
          <cell r="GQ305">
            <v>0</v>
          </cell>
          <cell r="GR305">
            <v>0</v>
          </cell>
          <cell r="GS305">
            <v>0</v>
          </cell>
          <cell r="GT305"/>
          <cell r="GU305">
            <v>0</v>
          </cell>
          <cell r="GV305">
            <v>0</v>
          </cell>
        </row>
        <row r="306">
          <cell r="D306" t="str">
            <v/>
          </cell>
          <cell r="E306" t="str">
            <v/>
          </cell>
          <cell r="F306" t="str">
            <v/>
          </cell>
          <cell r="G306" t="str">
            <v/>
          </cell>
          <cell r="H306" t="str">
            <v/>
          </cell>
          <cell r="I306" t="str">
            <v/>
          </cell>
          <cell r="J306" t="str">
            <v/>
          </cell>
          <cell r="K306" t="str">
            <v/>
          </cell>
          <cell r="L306"/>
          <cell r="M306"/>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v>
          </cell>
          <cell r="CA306">
            <v>0</v>
          </cell>
          <cell r="CB306">
            <v>0</v>
          </cell>
          <cell r="CC306">
            <v>0</v>
          </cell>
          <cell r="CD306">
            <v>0</v>
          </cell>
          <cell r="CE306">
            <v>0</v>
          </cell>
          <cell r="CF306">
            <v>0</v>
          </cell>
          <cell r="CG306">
            <v>0</v>
          </cell>
          <cell r="CH306">
            <v>0</v>
          </cell>
          <cell r="CI306">
            <v>0</v>
          </cell>
          <cell r="CJ306">
            <v>0</v>
          </cell>
          <cell r="CK306">
            <v>0</v>
          </cell>
          <cell r="CL306">
            <v>0</v>
          </cell>
          <cell r="CM306">
            <v>0</v>
          </cell>
          <cell r="CN306">
            <v>0</v>
          </cell>
          <cell r="CO306">
            <v>0</v>
          </cell>
          <cell r="CP306">
            <v>0</v>
          </cell>
          <cell r="CQ306">
            <v>0</v>
          </cell>
          <cell r="CR306">
            <v>0</v>
          </cell>
          <cell r="CS306">
            <v>0</v>
          </cell>
          <cell r="CT306">
            <v>0</v>
          </cell>
          <cell r="CU306">
            <v>0</v>
          </cell>
          <cell r="CV306">
            <v>0</v>
          </cell>
          <cell r="CW306">
            <v>0</v>
          </cell>
          <cell r="CX306">
            <v>0</v>
          </cell>
          <cell r="CY306">
            <v>0</v>
          </cell>
          <cell r="CZ306">
            <v>0</v>
          </cell>
          <cell r="DA306">
            <v>0</v>
          </cell>
          <cell r="DB306">
            <v>0</v>
          </cell>
          <cell r="DC306">
            <v>0</v>
          </cell>
          <cell r="DD306">
            <v>0</v>
          </cell>
          <cell r="DE306">
            <v>0</v>
          </cell>
          <cell r="DF306">
            <v>0</v>
          </cell>
          <cell r="DG306">
            <v>0</v>
          </cell>
          <cell r="DH306">
            <v>0</v>
          </cell>
          <cell r="DI306">
            <v>0</v>
          </cell>
          <cell r="DJ306">
            <v>0</v>
          </cell>
          <cell r="DK306">
            <v>0</v>
          </cell>
          <cell r="DL306">
            <v>0</v>
          </cell>
          <cell r="DM306">
            <v>0</v>
          </cell>
          <cell r="DN306">
            <v>0</v>
          </cell>
          <cell r="DO306">
            <v>0</v>
          </cell>
          <cell r="DP306">
            <v>0</v>
          </cell>
          <cell r="DQ306">
            <v>0</v>
          </cell>
          <cell r="DR306">
            <v>0</v>
          </cell>
          <cell r="DS306"/>
          <cell r="DT306"/>
          <cell r="DU306">
            <v>0</v>
          </cell>
          <cell r="DV306" t="str">
            <v/>
          </cell>
          <cell r="DW306" t="str">
            <v/>
          </cell>
          <cell r="DX306">
            <v>0</v>
          </cell>
          <cell r="DY306">
            <v>0</v>
          </cell>
          <cell r="DZ306">
            <v>0</v>
          </cell>
          <cell r="EA306">
            <v>0</v>
          </cell>
          <cell r="EB306">
            <v>0</v>
          </cell>
          <cell r="EC306">
            <v>0</v>
          </cell>
          <cell r="ED306">
            <v>0</v>
          </cell>
          <cell r="EE306">
            <v>0</v>
          </cell>
          <cell r="EF306">
            <v>0</v>
          </cell>
          <cell r="EG306">
            <v>0</v>
          </cell>
          <cell r="EH306">
            <v>0</v>
          </cell>
          <cell r="EI306">
            <v>0</v>
          </cell>
          <cell r="EJ306">
            <v>0</v>
          </cell>
          <cell r="EK306">
            <v>0</v>
          </cell>
          <cell r="EL306">
            <v>0</v>
          </cell>
          <cell r="EM306">
            <v>0</v>
          </cell>
          <cell r="EN306">
            <v>0</v>
          </cell>
          <cell r="EO306">
            <v>0</v>
          </cell>
          <cell r="EP306">
            <v>0</v>
          </cell>
          <cell r="EQ306">
            <v>0</v>
          </cell>
          <cell r="ER306">
            <v>0</v>
          </cell>
          <cell r="ES306">
            <v>0</v>
          </cell>
          <cell r="ET306">
            <v>0</v>
          </cell>
          <cell r="EU306">
            <v>0</v>
          </cell>
          <cell r="EV306">
            <v>0</v>
          </cell>
          <cell r="EW306">
            <v>0</v>
          </cell>
          <cell r="EX306">
            <v>0</v>
          </cell>
          <cell r="EY306">
            <v>0</v>
          </cell>
          <cell r="EZ306">
            <v>0</v>
          </cell>
          <cell r="FA306">
            <v>0</v>
          </cell>
          <cell r="FB306">
            <v>0</v>
          </cell>
          <cell r="FC306"/>
          <cell r="FD306">
            <v>0</v>
          </cell>
          <cell r="FE306">
            <v>0</v>
          </cell>
          <cell r="FF306">
            <v>0</v>
          </cell>
          <cell r="FG306">
            <v>0</v>
          </cell>
          <cell r="FH306">
            <v>0</v>
          </cell>
          <cell r="FI306">
            <v>0</v>
          </cell>
          <cell r="FJ306">
            <v>0</v>
          </cell>
          <cell r="FK306">
            <v>0</v>
          </cell>
          <cell r="FL306">
            <v>0</v>
          </cell>
          <cell r="FM306">
            <v>0</v>
          </cell>
          <cell r="FN306">
            <v>0</v>
          </cell>
          <cell r="FO306"/>
          <cell r="FP306"/>
          <cell r="FQ306"/>
          <cell r="FR306">
            <v>0</v>
          </cell>
          <cell r="FS306">
            <v>0</v>
          </cell>
          <cell r="FT306">
            <v>0</v>
          </cell>
          <cell r="FU306">
            <v>0</v>
          </cell>
          <cell r="FV306">
            <v>0</v>
          </cell>
          <cell r="FW306">
            <v>0</v>
          </cell>
          <cell r="FX306">
            <v>0</v>
          </cell>
          <cell r="FY306">
            <v>0</v>
          </cell>
          <cell r="FZ306">
            <v>0</v>
          </cell>
          <cell r="GA306" t="str">
            <v/>
          </cell>
          <cell r="GB306">
            <v>0</v>
          </cell>
          <cell r="GC306" t="str">
            <v>CHECK - SHORT YEAR</v>
          </cell>
          <cell r="GD306"/>
          <cell r="GE306"/>
          <cell r="GF306">
            <v>0</v>
          </cell>
          <cell r="GG306">
            <v>0</v>
          </cell>
          <cell r="GH306">
            <v>0</v>
          </cell>
          <cell r="GI306"/>
          <cell r="GJ306">
            <v>0</v>
          </cell>
          <cell r="GK306">
            <v>0</v>
          </cell>
          <cell r="GL306">
            <v>0</v>
          </cell>
          <cell r="GM306">
            <v>0</v>
          </cell>
          <cell r="GN306">
            <v>0</v>
          </cell>
          <cell r="GO306">
            <v>0</v>
          </cell>
          <cell r="GP306">
            <v>0</v>
          </cell>
          <cell r="GQ306">
            <v>0</v>
          </cell>
          <cell r="GR306">
            <v>0</v>
          </cell>
          <cell r="GS306">
            <v>0</v>
          </cell>
          <cell r="GT306"/>
          <cell r="GU306">
            <v>0</v>
          </cell>
          <cell r="GV306">
            <v>0</v>
          </cell>
        </row>
        <row r="307">
          <cell r="D307" t="str">
            <v/>
          </cell>
          <cell r="E307" t="str">
            <v/>
          </cell>
          <cell r="F307" t="str">
            <v/>
          </cell>
          <cell r="G307" t="str">
            <v/>
          </cell>
          <cell r="H307" t="str">
            <v/>
          </cell>
          <cell r="I307" t="str">
            <v/>
          </cell>
          <cell r="J307" t="str">
            <v/>
          </cell>
          <cell r="K307" t="str">
            <v/>
          </cell>
          <cell r="L307"/>
          <cell r="M307"/>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0</v>
          </cell>
          <cell r="BO307">
            <v>0</v>
          </cell>
          <cell r="BP307">
            <v>0</v>
          </cell>
          <cell r="BQ307">
            <v>0</v>
          </cell>
          <cell r="BR307">
            <v>0</v>
          </cell>
          <cell r="BS307">
            <v>0</v>
          </cell>
          <cell r="BT307">
            <v>0</v>
          </cell>
          <cell r="BU307">
            <v>0</v>
          </cell>
          <cell r="BV307">
            <v>0</v>
          </cell>
          <cell r="BW307">
            <v>0</v>
          </cell>
          <cell r="BX307">
            <v>0</v>
          </cell>
          <cell r="BY307">
            <v>0</v>
          </cell>
          <cell r="BZ307">
            <v>0</v>
          </cell>
          <cell r="CA307">
            <v>0</v>
          </cell>
          <cell r="CB307">
            <v>0</v>
          </cell>
          <cell r="CC307">
            <v>0</v>
          </cell>
          <cell r="CD307">
            <v>0</v>
          </cell>
          <cell r="CE307">
            <v>0</v>
          </cell>
          <cell r="CF307">
            <v>0</v>
          </cell>
          <cell r="CG307">
            <v>0</v>
          </cell>
          <cell r="CH307">
            <v>0</v>
          </cell>
          <cell r="CI307">
            <v>0</v>
          </cell>
          <cell r="CJ307">
            <v>0</v>
          </cell>
          <cell r="CK307">
            <v>0</v>
          </cell>
          <cell r="CL307">
            <v>0</v>
          </cell>
          <cell r="CM307">
            <v>0</v>
          </cell>
          <cell r="CN307">
            <v>0</v>
          </cell>
          <cell r="CO307">
            <v>0</v>
          </cell>
          <cell r="CP307">
            <v>0</v>
          </cell>
          <cell r="CQ307">
            <v>0</v>
          </cell>
          <cell r="CR307">
            <v>0</v>
          </cell>
          <cell r="CS307">
            <v>0</v>
          </cell>
          <cell r="CT307">
            <v>0</v>
          </cell>
          <cell r="CU307">
            <v>0</v>
          </cell>
          <cell r="CV307">
            <v>0</v>
          </cell>
          <cell r="CW307">
            <v>0</v>
          </cell>
          <cell r="CX307">
            <v>0</v>
          </cell>
          <cell r="CY307">
            <v>0</v>
          </cell>
          <cell r="CZ307">
            <v>0</v>
          </cell>
          <cell r="DA307">
            <v>0</v>
          </cell>
          <cell r="DB307">
            <v>0</v>
          </cell>
          <cell r="DC307">
            <v>0</v>
          </cell>
          <cell r="DD307">
            <v>0</v>
          </cell>
          <cell r="DE307">
            <v>0</v>
          </cell>
          <cell r="DF307">
            <v>0</v>
          </cell>
          <cell r="DG307">
            <v>0</v>
          </cell>
          <cell r="DH307">
            <v>0</v>
          </cell>
          <cell r="DI307">
            <v>0</v>
          </cell>
          <cell r="DJ307">
            <v>0</v>
          </cell>
          <cell r="DK307">
            <v>0</v>
          </cell>
          <cell r="DL307">
            <v>0</v>
          </cell>
          <cell r="DM307">
            <v>0</v>
          </cell>
          <cell r="DN307">
            <v>0</v>
          </cell>
          <cell r="DO307">
            <v>0</v>
          </cell>
          <cell r="DP307">
            <v>0</v>
          </cell>
          <cell r="DQ307">
            <v>0</v>
          </cell>
          <cell r="DR307">
            <v>0</v>
          </cell>
          <cell r="DS307"/>
          <cell r="DT307"/>
          <cell r="DU307">
            <v>0</v>
          </cell>
          <cell r="DV307" t="str">
            <v/>
          </cell>
          <cell r="DW307" t="str">
            <v/>
          </cell>
          <cell r="DX307">
            <v>0</v>
          </cell>
          <cell r="DY307">
            <v>0</v>
          </cell>
          <cell r="DZ307">
            <v>0</v>
          </cell>
          <cell r="EA307">
            <v>0</v>
          </cell>
          <cell r="EB307">
            <v>0</v>
          </cell>
          <cell r="EC307">
            <v>0</v>
          </cell>
          <cell r="ED307">
            <v>0</v>
          </cell>
          <cell r="EE307">
            <v>0</v>
          </cell>
          <cell r="EF307">
            <v>0</v>
          </cell>
          <cell r="EG307">
            <v>0</v>
          </cell>
          <cell r="EH307">
            <v>0</v>
          </cell>
          <cell r="EI307">
            <v>0</v>
          </cell>
          <cell r="EJ307">
            <v>0</v>
          </cell>
          <cell r="EK307">
            <v>0</v>
          </cell>
          <cell r="EL307">
            <v>0</v>
          </cell>
          <cell r="EM307">
            <v>0</v>
          </cell>
          <cell r="EN307">
            <v>0</v>
          </cell>
          <cell r="EO307">
            <v>0</v>
          </cell>
          <cell r="EP307">
            <v>0</v>
          </cell>
          <cell r="EQ307">
            <v>0</v>
          </cell>
          <cell r="ER307">
            <v>0</v>
          </cell>
          <cell r="ES307">
            <v>0</v>
          </cell>
          <cell r="ET307">
            <v>0</v>
          </cell>
          <cell r="EU307">
            <v>0</v>
          </cell>
          <cell r="EV307">
            <v>0</v>
          </cell>
          <cell r="EW307">
            <v>0</v>
          </cell>
          <cell r="EX307">
            <v>0</v>
          </cell>
          <cell r="EY307">
            <v>0</v>
          </cell>
          <cell r="EZ307">
            <v>0</v>
          </cell>
          <cell r="FA307">
            <v>0</v>
          </cell>
          <cell r="FB307">
            <v>0</v>
          </cell>
          <cell r="FC307"/>
          <cell r="FD307">
            <v>0</v>
          </cell>
          <cell r="FE307">
            <v>0</v>
          </cell>
          <cell r="FF307">
            <v>0</v>
          </cell>
          <cell r="FG307">
            <v>0</v>
          </cell>
          <cell r="FH307">
            <v>0</v>
          </cell>
          <cell r="FI307">
            <v>0</v>
          </cell>
          <cell r="FJ307">
            <v>0</v>
          </cell>
          <cell r="FK307">
            <v>0</v>
          </cell>
          <cell r="FL307">
            <v>0</v>
          </cell>
          <cell r="FM307">
            <v>0</v>
          </cell>
          <cell r="FN307">
            <v>0</v>
          </cell>
          <cell r="FO307"/>
          <cell r="FP307"/>
          <cell r="FQ307"/>
          <cell r="FR307">
            <v>0</v>
          </cell>
          <cell r="FS307">
            <v>0</v>
          </cell>
          <cell r="FT307">
            <v>0</v>
          </cell>
          <cell r="FU307">
            <v>0</v>
          </cell>
          <cell r="FV307">
            <v>0</v>
          </cell>
          <cell r="FW307">
            <v>0</v>
          </cell>
          <cell r="FX307">
            <v>0</v>
          </cell>
          <cell r="FY307">
            <v>0</v>
          </cell>
          <cell r="FZ307">
            <v>0</v>
          </cell>
          <cell r="GA307" t="str">
            <v/>
          </cell>
          <cell r="GB307">
            <v>0</v>
          </cell>
          <cell r="GC307" t="str">
            <v>CHECK - SHORT YEAR</v>
          </cell>
          <cell r="GD307"/>
          <cell r="GE307"/>
          <cell r="GF307">
            <v>0</v>
          </cell>
          <cell r="GG307">
            <v>0</v>
          </cell>
          <cell r="GH307">
            <v>0</v>
          </cell>
          <cell r="GI307"/>
          <cell r="GJ307">
            <v>0</v>
          </cell>
          <cell r="GK307">
            <v>0</v>
          </cell>
          <cell r="GL307">
            <v>0</v>
          </cell>
          <cell r="GM307">
            <v>0</v>
          </cell>
          <cell r="GN307">
            <v>0</v>
          </cell>
          <cell r="GO307">
            <v>0</v>
          </cell>
          <cell r="GP307">
            <v>0</v>
          </cell>
          <cell r="GQ307">
            <v>0</v>
          </cell>
          <cell r="GR307">
            <v>0</v>
          </cell>
          <cell r="GS307">
            <v>0</v>
          </cell>
          <cell r="GT307"/>
          <cell r="GU307">
            <v>0</v>
          </cell>
          <cell r="GV307">
            <v>0</v>
          </cell>
        </row>
        <row r="308">
          <cell r="D308" t="str">
            <v/>
          </cell>
          <cell r="E308" t="str">
            <v/>
          </cell>
          <cell r="F308" t="str">
            <v/>
          </cell>
          <cell r="G308" t="str">
            <v/>
          </cell>
          <cell r="H308" t="str">
            <v/>
          </cell>
          <cell r="I308" t="str">
            <v/>
          </cell>
          <cell r="J308" t="str">
            <v/>
          </cell>
          <cell r="K308" t="str">
            <v/>
          </cell>
          <cell r="L308"/>
          <cell r="M308"/>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X308">
            <v>0</v>
          </cell>
          <cell r="BY308">
            <v>0</v>
          </cell>
          <cell r="BZ308">
            <v>0</v>
          </cell>
          <cell r="CA308">
            <v>0</v>
          </cell>
          <cell r="CB308">
            <v>0</v>
          </cell>
          <cell r="CC308">
            <v>0</v>
          </cell>
          <cell r="CD308">
            <v>0</v>
          </cell>
          <cell r="CE308">
            <v>0</v>
          </cell>
          <cell r="CF308">
            <v>0</v>
          </cell>
          <cell r="CG308">
            <v>0</v>
          </cell>
          <cell r="CH308">
            <v>0</v>
          </cell>
          <cell r="CI308">
            <v>0</v>
          </cell>
          <cell r="CJ308">
            <v>0</v>
          </cell>
          <cell r="CK308">
            <v>0</v>
          </cell>
          <cell r="CL308">
            <v>0</v>
          </cell>
          <cell r="CM308">
            <v>0</v>
          </cell>
          <cell r="CN308">
            <v>0</v>
          </cell>
          <cell r="CO308">
            <v>0</v>
          </cell>
          <cell r="CP308">
            <v>0</v>
          </cell>
          <cell r="CQ308">
            <v>0</v>
          </cell>
          <cell r="CR308">
            <v>0</v>
          </cell>
          <cell r="CS308">
            <v>0</v>
          </cell>
          <cell r="CT308">
            <v>0</v>
          </cell>
          <cell r="CU308">
            <v>0</v>
          </cell>
          <cell r="CV308">
            <v>0</v>
          </cell>
          <cell r="CW308">
            <v>0</v>
          </cell>
          <cell r="CX308">
            <v>0</v>
          </cell>
          <cell r="CY308">
            <v>0</v>
          </cell>
          <cell r="CZ308">
            <v>0</v>
          </cell>
          <cell r="DA308">
            <v>0</v>
          </cell>
          <cell r="DB308">
            <v>0</v>
          </cell>
          <cell r="DC308">
            <v>0</v>
          </cell>
          <cell r="DD308">
            <v>0</v>
          </cell>
          <cell r="DE308">
            <v>0</v>
          </cell>
          <cell r="DF308">
            <v>0</v>
          </cell>
          <cell r="DG308">
            <v>0</v>
          </cell>
          <cell r="DH308">
            <v>0</v>
          </cell>
          <cell r="DI308">
            <v>0</v>
          </cell>
          <cell r="DJ308">
            <v>0</v>
          </cell>
          <cell r="DK308">
            <v>0</v>
          </cell>
          <cell r="DL308">
            <v>0</v>
          </cell>
          <cell r="DM308">
            <v>0</v>
          </cell>
          <cell r="DN308">
            <v>0</v>
          </cell>
          <cell r="DO308">
            <v>0</v>
          </cell>
          <cell r="DP308">
            <v>0</v>
          </cell>
          <cell r="DQ308">
            <v>0</v>
          </cell>
          <cell r="DR308">
            <v>0</v>
          </cell>
          <cell r="DS308"/>
          <cell r="DT308"/>
          <cell r="DU308">
            <v>0</v>
          </cell>
          <cell r="DV308" t="str">
            <v/>
          </cell>
          <cell r="DW308" t="str">
            <v/>
          </cell>
          <cell r="DX308">
            <v>0</v>
          </cell>
          <cell r="DY308">
            <v>0</v>
          </cell>
          <cell r="DZ308">
            <v>0</v>
          </cell>
          <cell r="EA308">
            <v>0</v>
          </cell>
          <cell r="EB308">
            <v>0</v>
          </cell>
          <cell r="EC308">
            <v>0</v>
          </cell>
          <cell r="ED308">
            <v>0</v>
          </cell>
          <cell r="EE308">
            <v>0</v>
          </cell>
          <cell r="EF308">
            <v>0</v>
          </cell>
          <cell r="EG308">
            <v>0</v>
          </cell>
          <cell r="EH308">
            <v>0</v>
          </cell>
          <cell r="EI308">
            <v>0</v>
          </cell>
          <cell r="EJ308">
            <v>0</v>
          </cell>
          <cell r="EK308">
            <v>0</v>
          </cell>
          <cell r="EL308">
            <v>0</v>
          </cell>
          <cell r="EM308">
            <v>0</v>
          </cell>
          <cell r="EN308">
            <v>0</v>
          </cell>
          <cell r="EO308">
            <v>0</v>
          </cell>
          <cell r="EP308">
            <v>0</v>
          </cell>
          <cell r="EQ308">
            <v>0</v>
          </cell>
          <cell r="ER308">
            <v>0</v>
          </cell>
          <cell r="ES308">
            <v>0</v>
          </cell>
          <cell r="ET308">
            <v>0</v>
          </cell>
          <cell r="EU308">
            <v>0</v>
          </cell>
          <cell r="EV308">
            <v>0</v>
          </cell>
          <cell r="EW308">
            <v>0</v>
          </cell>
          <cell r="EX308">
            <v>0</v>
          </cell>
          <cell r="EY308">
            <v>0</v>
          </cell>
          <cell r="EZ308">
            <v>0</v>
          </cell>
          <cell r="FA308">
            <v>0</v>
          </cell>
          <cell r="FB308">
            <v>0</v>
          </cell>
          <cell r="FC308"/>
          <cell r="FD308">
            <v>0</v>
          </cell>
          <cell r="FE308">
            <v>0</v>
          </cell>
          <cell r="FF308">
            <v>0</v>
          </cell>
          <cell r="FG308">
            <v>0</v>
          </cell>
          <cell r="FH308">
            <v>0</v>
          </cell>
          <cell r="FI308">
            <v>0</v>
          </cell>
          <cell r="FJ308">
            <v>0</v>
          </cell>
          <cell r="FK308">
            <v>0</v>
          </cell>
          <cell r="FL308">
            <v>0</v>
          </cell>
          <cell r="FM308">
            <v>0</v>
          </cell>
          <cell r="FN308">
            <v>0</v>
          </cell>
          <cell r="FO308"/>
          <cell r="FP308"/>
          <cell r="FQ308"/>
          <cell r="FR308">
            <v>0</v>
          </cell>
          <cell r="FS308">
            <v>0</v>
          </cell>
          <cell r="FT308">
            <v>0</v>
          </cell>
          <cell r="FU308">
            <v>0</v>
          </cell>
          <cell r="FV308">
            <v>0</v>
          </cell>
          <cell r="FW308">
            <v>0</v>
          </cell>
          <cell r="FX308">
            <v>0</v>
          </cell>
          <cell r="FY308">
            <v>0</v>
          </cell>
          <cell r="FZ308">
            <v>0</v>
          </cell>
          <cell r="GA308" t="str">
            <v/>
          </cell>
          <cell r="GB308">
            <v>0</v>
          </cell>
          <cell r="GC308" t="str">
            <v>CHECK - SHORT YEAR</v>
          </cell>
          <cell r="GD308"/>
          <cell r="GE308"/>
          <cell r="GF308">
            <v>0</v>
          </cell>
          <cell r="GG308">
            <v>0</v>
          </cell>
          <cell r="GH308">
            <v>0</v>
          </cell>
          <cell r="GI308"/>
          <cell r="GJ308">
            <v>0</v>
          </cell>
          <cell r="GK308">
            <v>0</v>
          </cell>
          <cell r="GL308">
            <v>0</v>
          </cell>
          <cell r="GM308">
            <v>0</v>
          </cell>
          <cell r="GN308">
            <v>0</v>
          </cell>
          <cell r="GO308">
            <v>0</v>
          </cell>
          <cell r="GP308">
            <v>0</v>
          </cell>
          <cell r="GQ308">
            <v>0</v>
          </cell>
          <cell r="GR308">
            <v>0</v>
          </cell>
          <cell r="GS308">
            <v>0</v>
          </cell>
          <cell r="GT308"/>
          <cell r="GU308">
            <v>0</v>
          </cell>
          <cell r="GV308">
            <v>0</v>
          </cell>
        </row>
        <row r="309">
          <cell r="D309" t="str">
            <v/>
          </cell>
          <cell r="E309" t="str">
            <v/>
          </cell>
          <cell r="F309" t="str">
            <v/>
          </cell>
          <cell r="G309" t="str">
            <v/>
          </cell>
          <cell r="H309" t="str">
            <v/>
          </cell>
          <cell r="I309" t="str">
            <v/>
          </cell>
          <cell r="J309" t="str">
            <v/>
          </cell>
          <cell r="K309" t="str">
            <v/>
          </cell>
          <cell r="L309"/>
          <cell r="M309"/>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V309">
            <v>0</v>
          </cell>
          <cell r="BW309">
            <v>0</v>
          </cell>
          <cell r="BX309">
            <v>0</v>
          </cell>
          <cell r="BY309">
            <v>0</v>
          </cell>
          <cell r="BZ309">
            <v>0</v>
          </cell>
          <cell r="CA309">
            <v>0</v>
          </cell>
          <cell r="CB309">
            <v>0</v>
          </cell>
          <cell r="CC309">
            <v>0</v>
          </cell>
          <cell r="CD309">
            <v>0</v>
          </cell>
          <cell r="CE309">
            <v>0</v>
          </cell>
          <cell r="CF309">
            <v>0</v>
          </cell>
          <cell r="CG309">
            <v>0</v>
          </cell>
          <cell r="CH309">
            <v>0</v>
          </cell>
          <cell r="CI309">
            <v>0</v>
          </cell>
          <cell r="CJ309">
            <v>0</v>
          </cell>
          <cell r="CK309">
            <v>0</v>
          </cell>
          <cell r="CL309">
            <v>0</v>
          </cell>
          <cell r="CM309">
            <v>0</v>
          </cell>
          <cell r="CN309">
            <v>0</v>
          </cell>
          <cell r="CO309">
            <v>0</v>
          </cell>
          <cell r="CP309">
            <v>0</v>
          </cell>
          <cell r="CQ309">
            <v>0</v>
          </cell>
          <cell r="CR309">
            <v>0</v>
          </cell>
          <cell r="CS309">
            <v>0</v>
          </cell>
          <cell r="CT309">
            <v>0</v>
          </cell>
          <cell r="CU309">
            <v>0</v>
          </cell>
          <cell r="CV309">
            <v>0</v>
          </cell>
          <cell r="CW309">
            <v>0</v>
          </cell>
          <cell r="CX309">
            <v>0</v>
          </cell>
          <cell r="CY309">
            <v>0</v>
          </cell>
          <cell r="CZ309">
            <v>0</v>
          </cell>
          <cell r="DA309">
            <v>0</v>
          </cell>
          <cell r="DB309">
            <v>0</v>
          </cell>
          <cell r="DC309">
            <v>0</v>
          </cell>
          <cell r="DD309">
            <v>0</v>
          </cell>
          <cell r="DE309">
            <v>0</v>
          </cell>
          <cell r="DF309">
            <v>0</v>
          </cell>
          <cell r="DG309">
            <v>0</v>
          </cell>
          <cell r="DH309">
            <v>0</v>
          </cell>
          <cell r="DI309">
            <v>0</v>
          </cell>
          <cell r="DJ309">
            <v>0</v>
          </cell>
          <cell r="DK309">
            <v>0</v>
          </cell>
          <cell r="DL309">
            <v>0</v>
          </cell>
          <cell r="DM309">
            <v>0</v>
          </cell>
          <cell r="DN309">
            <v>0</v>
          </cell>
          <cell r="DO309">
            <v>0</v>
          </cell>
          <cell r="DP309">
            <v>0</v>
          </cell>
          <cell r="DQ309">
            <v>0</v>
          </cell>
          <cell r="DR309">
            <v>0</v>
          </cell>
          <cell r="DS309"/>
          <cell r="DT309"/>
          <cell r="DU309">
            <v>0</v>
          </cell>
          <cell r="DV309" t="str">
            <v/>
          </cell>
          <cell r="DW309" t="str">
            <v/>
          </cell>
          <cell r="DX309">
            <v>0</v>
          </cell>
          <cell r="DY309">
            <v>0</v>
          </cell>
          <cell r="DZ309">
            <v>0</v>
          </cell>
          <cell r="EA309">
            <v>0</v>
          </cell>
          <cell r="EB309">
            <v>0</v>
          </cell>
          <cell r="EC309">
            <v>0</v>
          </cell>
          <cell r="ED309">
            <v>0</v>
          </cell>
          <cell r="EE309">
            <v>0</v>
          </cell>
          <cell r="EF309">
            <v>0</v>
          </cell>
          <cell r="EG309">
            <v>0</v>
          </cell>
          <cell r="EH309">
            <v>0</v>
          </cell>
          <cell r="EI309">
            <v>0</v>
          </cell>
          <cell r="EJ309">
            <v>0</v>
          </cell>
          <cell r="EK309">
            <v>0</v>
          </cell>
          <cell r="EL309">
            <v>0</v>
          </cell>
          <cell r="EM309">
            <v>0</v>
          </cell>
          <cell r="EN309">
            <v>0</v>
          </cell>
          <cell r="EO309">
            <v>0</v>
          </cell>
          <cell r="EP309">
            <v>0</v>
          </cell>
          <cell r="EQ309">
            <v>0</v>
          </cell>
          <cell r="ER309">
            <v>0</v>
          </cell>
          <cell r="ES309">
            <v>0</v>
          </cell>
          <cell r="ET309">
            <v>0</v>
          </cell>
          <cell r="EU309">
            <v>0</v>
          </cell>
          <cell r="EV309">
            <v>0</v>
          </cell>
          <cell r="EW309">
            <v>0</v>
          </cell>
          <cell r="EX309">
            <v>0</v>
          </cell>
          <cell r="EY309">
            <v>0</v>
          </cell>
          <cell r="EZ309">
            <v>0</v>
          </cell>
          <cell r="FA309">
            <v>0</v>
          </cell>
          <cell r="FB309">
            <v>0</v>
          </cell>
          <cell r="FC309"/>
          <cell r="FD309">
            <v>0</v>
          </cell>
          <cell r="FE309">
            <v>0</v>
          </cell>
          <cell r="FF309">
            <v>0</v>
          </cell>
          <cell r="FG309">
            <v>0</v>
          </cell>
          <cell r="FH309">
            <v>0</v>
          </cell>
          <cell r="FI309">
            <v>0</v>
          </cell>
          <cell r="FJ309">
            <v>0</v>
          </cell>
          <cell r="FK309">
            <v>0</v>
          </cell>
          <cell r="FL309">
            <v>0</v>
          </cell>
          <cell r="FM309">
            <v>0</v>
          </cell>
          <cell r="FN309">
            <v>0</v>
          </cell>
          <cell r="FO309"/>
          <cell r="FP309"/>
          <cell r="FQ309"/>
          <cell r="FR309">
            <v>0</v>
          </cell>
          <cell r="FS309">
            <v>0</v>
          </cell>
          <cell r="FT309">
            <v>0</v>
          </cell>
          <cell r="FU309">
            <v>0</v>
          </cell>
          <cell r="FV309">
            <v>0</v>
          </cell>
          <cell r="FW309">
            <v>0</v>
          </cell>
          <cell r="FX309">
            <v>0</v>
          </cell>
          <cell r="FY309">
            <v>0</v>
          </cell>
          <cell r="FZ309">
            <v>0</v>
          </cell>
          <cell r="GA309" t="str">
            <v/>
          </cell>
          <cell r="GB309">
            <v>0</v>
          </cell>
          <cell r="GC309" t="str">
            <v>CHECK - SHORT YEAR</v>
          </cell>
          <cell r="GD309"/>
          <cell r="GE309"/>
          <cell r="GF309">
            <v>0</v>
          </cell>
          <cell r="GG309">
            <v>0</v>
          </cell>
          <cell r="GH309">
            <v>0</v>
          </cell>
          <cell r="GI309"/>
          <cell r="GJ309">
            <v>0</v>
          </cell>
          <cell r="GK309">
            <v>0</v>
          </cell>
          <cell r="GL309">
            <v>0</v>
          </cell>
          <cell r="GM309">
            <v>0</v>
          </cell>
          <cell r="GN309">
            <v>0</v>
          </cell>
          <cell r="GO309">
            <v>0</v>
          </cell>
          <cell r="GP309">
            <v>0</v>
          </cell>
          <cell r="GQ309">
            <v>0</v>
          </cell>
          <cell r="GR309">
            <v>0</v>
          </cell>
          <cell r="GS309">
            <v>0</v>
          </cell>
          <cell r="GT309"/>
          <cell r="GU309">
            <v>0</v>
          </cell>
          <cell r="GV309">
            <v>0</v>
          </cell>
        </row>
        <row r="310">
          <cell r="D310" t="str">
            <v/>
          </cell>
          <cell r="E310" t="str">
            <v/>
          </cell>
          <cell r="F310" t="str">
            <v/>
          </cell>
          <cell r="G310" t="str">
            <v/>
          </cell>
          <cell r="H310" t="str">
            <v/>
          </cell>
          <cell r="I310" t="str">
            <v/>
          </cell>
          <cell r="J310" t="str">
            <v/>
          </cell>
          <cell r="K310" t="str">
            <v/>
          </cell>
          <cell r="L310"/>
          <cell r="M310"/>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0</v>
          </cell>
          <cell r="BO310">
            <v>0</v>
          </cell>
          <cell r="BP310">
            <v>0</v>
          </cell>
          <cell r="BQ310">
            <v>0</v>
          </cell>
          <cell r="BR310">
            <v>0</v>
          </cell>
          <cell r="BS310">
            <v>0</v>
          </cell>
          <cell r="BT310">
            <v>0</v>
          </cell>
          <cell r="BU310">
            <v>0</v>
          </cell>
          <cell r="BV310">
            <v>0</v>
          </cell>
          <cell r="BW310">
            <v>0</v>
          </cell>
          <cell r="BX310">
            <v>0</v>
          </cell>
          <cell r="BY310">
            <v>0</v>
          </cell>
          <cell r="BZ310">
            <v>0</v>
          </cell>
          <cell r="CA310">
            <v>0</v>
          </cell>
          <cell r="CB310">
            <v>0</v>
          </cell>
          <cell r="CC310">
            <v>0</v>
          </cell>
          <cell r="CD310">
            <v>0</v>
          </cell>
          <cell r="CE310">
            <v>0</v>
          </cell>
          <cell r="CF310">
            <v>0</v>
          </cell>
          <cell r="CG310">
            <v>0</v>
          </cell>
          <cell r="CH310">
            <v>0</v>
          </cell>
          <cell r="CI310">
            <v>0</v>
          </cell>
          <cell r="CJ310">
            <v>0</v>
          </cell>
          <cell r="CK310">
            <v>0</v>
          </cell>
          <cell r="CL310">
            <v>0</v>
          </cell>
          <cell r="CM310">
            <v>0</v>
          </cell>
          <cell r="CN310">
            <v>0</v>
          </cell>
          <cell r="CO310">
            <v>0</v>
          </cell>
          <cell r="CP310">
            <v>0</v>
          </cell>
          <cell r="CQ310">
            <v>0</v>
          </cell>
          <cell r="CR310">
            <v>0</v>
          </cell>
          <cell r="CS310">
            <v>0</v>
          </cell>
          <cell r="CT310">
            <v>0</v>
          </cell>
          <cell r="CU310">
            <v>0</v>
          </cell>
          <cell r="CV310">
            <v>0</v>
          </cell>
          <cell r="CW310">
            <v>0</v>
          </cell>
          <cell r="CX310">
            <v>0</v>
          </cell>
          <cell r="CY310">
            <v>0</v>
          </cell>
          <cell r="CZ310">
            <v>0</v>
          </cell>
          <cell r="DA310">
            <v>0</v>
          </cell>
          <cell r="DB310">
            <v>0</v>
          </cell>
          <cell r="DC310">
            <v>0</v>
          </cell>
          <cell r="DD310">
            <v>0</v>
          </cell>
          <cell r="DE310">
            <v>0</v>
          </cell>
          <cell r="DF310">
            <v>0</v>
          </cell>
          <cell r="DG310">
            <v>0</v>
          </cell>
          <cell r="DH310">
            <v>0</v>
          </cell>
          <cell r="DI310">
            <v>0</v>
          </cell>
          <cell r="DJ310">
            <v>0</v>
          </cell>
          <cell r="DK310">
            <v>0</v>
          </cell>
          <cell r="DL310">
            <v>0</v>
          </cell>
          <cell r="DM310">
            <v>0</v>
          </cell>
          <cell r="DN310">
            <v>0</v>
          </cell>
          <cell r="DO310">
            <v>0</v>
          </cell>
          <cell r="DP310">
            <v>0</v>
          </cell>
          <cell r="DQ310">
            <v>0</v>
          </cell>
          <cell r="DR310">
            <v>0</v>
          </cell>
          <cell r="DS310"/>
          <cell r="DT310"/>
          <cell r="DU310">
            <v>0</v>
          </cell>
          <cell r="DV310" t="str">
            <v/>
          </cell>
          <cell r="DW310" t="str">
            <v/>
          </cell>
          <cell r="DX310">
            <v>0</v>
          </cell>
          <cell r="DY310">
            <v>0</v>
          </cell>
          <cell r="DZ310">
            <v>0</v>
          </cell>
          <cell r="EA310">
            <v>0</v>
          </cell>
          <cell r="EB310">
            <v>0</v>
          </cell>
          <cell r="EC310">
            <v>0</v>
          </cell>
          <cell r="ED310">
            <v>0</v>
          </cell>
          <cell r="EE310">
            <v>0</v>
          </cell>
          <cell r="EF310">
            <v>0</v>
          </cell>
          <cell r="EG310">
            <v>0</v>
          </cell>
          <cell r="EH310">
            <v>0</v>
          </cell>
          <cell r="EI310">
            <v>0</v>
          </cell>
          <cell r="EJ310">
            <v>0</v>
          </cell>
          <cell r="EK310">
            <v>0</v>
          </cell>
          <cell r="EL310">
            <v>0</v>
          </cell>
          <cell r="EM310">
            <v>0</v>
          </cell>
          <cell r="EN310">
            <v>0</v>
          </cell>
          <cell r="EO310">
            <v>0</v>
          </cell>
          <cell r="EP310">
            <v>0</v>
          </cell>
          <cell r="EQ310">
            <v>0</v>
          </cell>
          <cell r="ER310">
            <v>0</v>
          </cell>
          <cell r="ES310">
            <v>0</v>
          </cell>
          <cell r="ET310">
            <v>0</v>
          </cell>
          <cell r="EU310">
            <v>0</v>
          </cell>
          <cell r="EV310">
            <v>0</v>
          </cell>
          <cell r="EW310">
            <v>0</v>
          </cell>
          <cell r="EX310">
            <v>0</v>
          </cell>
          <cell r="EY310">
            <v>0</v>
          </cell>
          <cell r="EZ310">
            <v>0</v>
          </cell>
          <cell r="FA310">
            <v>0</v>
          </cell>
          <cell r="FB310">
            <v>0</v>
          </cell>
          <cell r="FC310"/>
          <cell r="FD310">
            <v>0</v>
          </cell>
          <cell r="FE310">
            <v>0</v>
          </cell>
          <cell r="FF310">
            <v>0</v>
          </cell>
          <cell r="FG310">
            <v>0</v>
          </cell>
          <cell r="FH310">
            <v>0</v>
          </cell>
          <cell r="FI310">
            <v>0</v>
          </cell>
          <cell r="FJ310">
            <v>0</v>
          </cell>
          <cell r="FK310">
            <v>0</v>
          </cell>
          <cell r="FL310">
            <v>0</v>
          </cell>
          <cell r="FM310">
            <v>0</v>
          </cell>
          <cell r="FN310">
            <v>0</v>
          </cell>
          <cell r="FO310"/>
          <cell r="FP310"/>
          <cell r="FQ310"/>
          <cell r="FR310">
            <v>0</v>
          </cell>
          <cell r="FS310">
            <v>0</v>
          </cell>
          <cell r="FT310">
            <v>0</v>
          </cell>
          <cell r="FU310">
            <v>0</v>
          </cell>
          <cell r="FV310">
            <v>0</v>
          </cell>
          <cell r="FW310">
            <v>0</v>
          </cell>
          <cell r="FX310">
            <v>0</v>
          </cell>
          <cell r="FY310">
            <v>0</v>
          </cell>
          <cell r="FZ310">
            <v>0</v>
          </cell>
          <cell r="GA310" t="str">
            <v/>
          </cell>
          <cell r="GB310">
            <v>0</v>
          </cell>
          <cell r="GC310" t="str">
            <v>CHECK - SHORT YEAR</v>
          </cell>
          <cell r="GD310"/>
          <cell r="GE310"/>
          <cell r="GF310">
            <v>0</v>
          </cell>
          <cell r="GG310">
            <v>0</v>
          </cell>
          <cell r="GH310">
            <v>0</v>
          </cell>
          <cell r="GI310"/>
          <cell r="GJ310">
            <v>0</v>
          </cell>
          <cell r="GK310">
            <v>0</v>
          </cell>
          <cell r="GL310">
            <v>0</v>
          </cell>
          <cell r="GM310">
            <v>0</v>
          </cell>
          <cell r="GN310">
            <v>0</v>
          </cell>
          <cell r="GO310">
            <v>0</v>
          </cell>
          <cell r="GP310">
            <v>0</v>
          </cell>
          <cell r="GQ310">
            <v>0</v>
          </cell>
          <cell r="GR310">
            <v>0</v>
          </cell>
          <cell r="GS310">
            <v>0</v>
          </cell>
          <cell r="GT310"/>
          <cell r="GU310">
            <v>0</v>
          </cell>
          <cell r="GV310">
            <v>0</v>
          </cell>
        </row>
        <row r="311">
          <cell r="D311" t="str">
            <v/>
          </cell>
          <cell r="E311" t="str">
            <v/>
          </cell>
          <cell r="F311" t="str">
            <v/>
          </cell>
          <cell r="G311" t="str">
            <v/>
          </cell>
          <cell r="H311" t="str">
            <v/>
          </cell>
          <cell r="I311" t="str">
            <v/>
          </cell>
          <cell r="J311" t="str">
            <v/>
          </cell>
          <cell r="K311" t="str">
            <v/>
          </cell>
          <cell r="L311"/>
          <cell r="M311"/>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cell r="BW311">
            <v>0</v>
          </cell>
          <cell r="BX311">
            <v>0</v>
          </cell>
          <cell r="BY311">
            <v>0</v>
          </cell>
          <cell r="BZ311">
            <v>0</v>
          </cell>
          <cell r="CA311">
            <v>0</v>
          </cell>
          <cell r="CB311">
            <v>0</v>
          </cell>
          <cell r="CC311">
            <v>0</v>
          </cell>
          <cell r="CD311">
            <v>0</v>
          </cell>
          <cell r="CE311">
            <v>0</v>
          </cell>
          <cell r="CF311">
            <v>0</v>
          </cell>
          <cell r="CG311">
            <v>0</v>
          </cell>
          <cell r="CH311">
            <v>0</v>
          </cell>
          <cell r="CI311">
            <v>0</v>
          </cell>
          <cell r="CJ311">
            <v>0</v>
          </cell>
          <cell r="CK311">
            <v>0</v>
          </cell>
          <cell r="CL311">
            <v>0</v>
          </cell>
          <cell r="CM311">
            <v>0</v>
          </cell>
          <cell r="CN311">
            <v>0</v>
          </cell>
          <cell r="CO311">
            <v>0</v>
          </cell>
          <cell r="CP311">
            <v>0</v>
          </cell>
          <cell r="CQ311">
            <v>0</v>
          </cell>
          <cell r="CR311">
            <v>0</v>
          </cell>
          <cell r="CS311">
            <v>0</v>
          </cell>
          <cell r="CT311">
            <v>0</v>
          </cell>
          <cell r="CU311">
            <v>0</v>
          </cell>
          <cell r="CV311">
            <v>0</v>
          </cell>
          <cell r="CW311">
            <v>0</v>
          </cell>
          <cell r="CX311">
            <v>0</v>
          </cell>
          <cell r="CY311">
            <v>0</v>
          </cell>
          <cell r="CZ311">
            <v>0</v>
          </cell>
          <cell r="DA311">
            <v>0</v>
          </cell>
          <cell r="DB311">
            <v>0</v>
          </cell>
          <cell r="DC311">
            <v>0</v>
          </cell>
          <cell r="DD311">
            <v>0</v>
          </cell>
          <cell r="DE311">
            <v>0</v>
          </cell>
          <cell r="DF311">
            <v>0</v>
          </cell>
          <cell r="DG311">
            <v>0</v>
          </cell>
          <cell r="DH311">
            <v>0</v>
          </cell>
          <cell r="DI311">
            <v>0</v>
          </cell>
          <cell r="DJ311">
            <v>0</v>
          </cell>
          <cell r="DK311">
            <v>0</v>
          </cell>
          <cell r="DL311">
            <v>0</v>
          </cell>
          <cell r="DM311">
            <v>0</v>
          </cell>
          <cell r="DN311">
            <v>0</v>
          </cell>
          <cell r="DO311">
            <v>0</v>
          </cell>
          <cell r="DP311">
            <v>0</v>
          </cell>
          <cell r="DQ311">
            <v>0</v>
          </cell>
          <cell r="DR311">
            <v>0</v>
          </cell>
          <cell r="DS311"/>
          <cell r="DT311"/>
          <cell r="DU311">
            <v>0</v>
          </cell>
          <cell r="DV311" t="str">
            <v/>
          </cell>
          <cell r="DW311" t="str">
            <v/>
          </cell>
          <cell r="DX311">
            <v>0</v>
          </cell>
          <cell r="DY311">
            <v>0</v>
          </cell>
          <cell r="DZ311">
            <v>0</v>
          </cell>
          <cell r="EA311">
            <v>0</v>
          </cell>
          <cell r="EB311">
            <v>0</v>
          </cell>
          <cell r="EC311">
            <v>0</v>
          </cell>
          <cell r="ED311">
            <v>0</v>
          </cell>
          <cell r="EE311">
            <v>0</v>
          </cell>
          <cell r="EF311">
            <v>0</v>
          </cell>
          <cell r="EG311">
            <v>0</v>
          </cell>
          <cell r="EH311">
            <v>0</v>
          </cell>
          <cell r="EI311">
            <v>0</v>
          </cell>
          <cell r="EJ311">
            <v>0</v>
          </cell>
          <cell r="EK311">
            <v>0</v>
          </cell>
          <cell r="EL311">
            <v>0</v>
          </cell>
          <cell r="EM311">
            <v>0</v>
          </cell>
          <cell r="EN311">
            <v>0</v>
          </cell>
          <cell r="EO311">
            <v>0</v>
          </cell>
          <cell r="EP311">
            <v>0</v>
          </cell>
          <cell r="EQ311">
            <v>0</v>
          </cell>
          <cell r="ER311">
            <v>0</v>
          </cell>
          <cell r="ES311">
            <v>0</v>
          </cell>
          <cell r="ET311">
            <v>0</v>
          </cell>
          <cell r="EU311">
            <v>0</v>
          </cell>
          <cell r="EV311">
            <v>0</v>
          </cell>
          <cell r="EW311">
            <v>0</v>
          </cell>
          <cell r="EX311">
            <v>0</v>
          </cell>
          <cell r="EY311">
            <v>0</v>
          </cell>
          <cell r="EZ311">
            <v>0</v>
          </cell>
          <cell r="FA311">
            <v>0</v>
          </cell>
          <cell r="FB311">
            <v>0</v>
          </cell>
          <cell r="FC311"/>
          <cell r="FD311">
            <v>0</v>
          </cell>
          <cell r="FE311">
            <v>0</v>
          </cell>
          <cell r="FF311">
            <v>0</v>
          </cell>
          <cell r="FG311">
            <v>0</v>
          </cell>
          <cell r="FH311">
            <v>0</v>
          </cell>
          <cell r="FI311">
            <v>0</v>
          </cell>
          <cell r="FJ311">
            <v>0</v>
          </cell>
          <cell r="FK311">
            <v>0</v>
          </cell>
          <cell r="FL311">
            <v>0</v>
          </cell>
          <cell r="FM311">
            <v>0</v>
          </cell>
          <cell r="FN311">
            <v>0</v>
          </cell>
          <cell r="FO311"/>
          <cell r="FP311"/>
          <cell r="FQ311"/>
          <cell r="FR311">
            <v>0</v>
          </cell>
          <cell r="FS311">
            <v>0</v>
          </cell>
          <cell r="FT311">
            <v>0</v>
          </cell>
          <cell r="FU311">
            <v>0</v>
          </cell>
          <cell r="FV311">
            <v>0</v>
          </cell>
          <cell r="FW311">
            <v>0</v>
          </cell>
          <cell r="FX311">
            <v>0</v>
          </cell>
          <cell r="FY311">
            <v>0</v>
          </cell>
          <cell r="FZ311">
            <v>0</v>
          </cell>
          <cell r="GA311" t="str">
            <v/>
          </cell>
          <cell r="GB311">
            <v>0</v>
          </cell>
          <cell r="GC311" t="str">
            <v>CHECK - SHORT YEAR</v>
          </cell>
          <cell r="GD311"/>
          <cell r="GE311"/>
          <cell r="GF311">
            <v>0</v>
          </cell>
          <cell r="GG311">
            <v>0</v>
          </cell>
          <cell r="GH311">
            <v>0</v>
          </cell>
          <cell r="GI311"/>
          <cell r="GJ311">
            <v>0</v>
          </cell>
          <cell r="GK311">
            <v>0</v>
          </cell>
          <cell r="GL311">
            <v>0</v>
          </cell>
          <cell r="GM311">
            <v>0</v>
          </cell>
          <cell r="GN311">
            <v>0</v>
          </cell>
          <cell r="GO311">
            <v>0</v>
          </cell>
          <cell r="GP311">
            <v>0</v>
          </cell>
          <cell r="GQ311">
            <v>0</v>
          </cell>
          <cell r="GR311">
            <v>0</v>
          </cell>
          <cell r="GS311">
            <v>0</v>
          </cell>
          <cell r="GT311"/>
          <cell r="GU311">
            <v>0</v>
          </cell>
          <cell r="GV311">
            <v>0</v>
          </cell>
        </row>
        <row r="312">
          <cell r="D312" t="str">
            <v/>
          </cell>
          <cell r="E312" t="str">
            <v/>
          </cell>
          <cell r="F312" t="str">
            <v/>
          </cell>
          <cell r="G312" t="str">
            <v/>
          </cell>
          <cell r="H312" t="str">
            <v/>
          </cell>
          <cell r="I312" t="str">
            <v/>
          </cell>
          <cell r="J312" t="str">
            <v/>
          </cell>
          <cell r="K312" t="str">
            <v/>
          </cell>
          <cell r="L312"/>
          <cell r="M312"/>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v>
          </cell>
          <cell r="BQ312">
            <v>0</v>
          </cell>
          <cell r="BR312">
            <v>0</v>
          </cell>
          <cell r="BS312">
            <v>0</v>
          </cell>
          <cell r="BT312">
            <v>0</v>
          </cell>
          <cell r="BU312">
            <v>0</v>
          </cell>
          <cell r="BV312">
            <v>0</v>
          </cell>
          <cell r="BW312">
            <v>0</v>
          </cell>
          <cell r="BX312">
            <v>0</v>
          </cell>
          <cell r="BY312">
            <v>0</v>
          </cell>
          <cell r="BZ312">
            <v>0</v>
          </cell>
          <cell r="CA312">
            <v>0</v>
          </cell>
          <cell r="CB312">
            <v>0</v>
          </cell>
          <cell r="CC312">
            <v>0</v>
          </cell>
          <cell r="CD312">
            <v>0</v>
          </cell>
          <cell r="CE312">
            <v>0</v>
          </cell>
          <cell r="CF312">
            <v>0</v>
          </cell>
          <cell r="CG312">
            <v>0</v>
          </cell>
          <cell r="CH312">
            <v>0</v>
          </cell>
          <cell r="CI312">
            <v>0</v>
          </cell>
          <cell r="CJ312">
            <v>0</v>
          </cell>
          <cell r="CK312">
            <v>0</v>
          </cell>
          <cell r="CL312">
            <v>0</v>
          </cell>
          <cell r="CM312">
            <v>0</v>
          </cell>
          <cell r="CN312">
            <v>0</v>
          </cell>
          <cell r="CO312">
            <v>0</v>
          </cell>
          <cell r="CP312">
            <v>0</v>
          </cell>
          <cell r="CQ312">
            <v>0</v>
          </cell>
          <cell r="CR312">
            <v>0</v>
          </cell>
          <cell r="CS312">
            <v>0</v>
          </cell>
          <cell r="CT312">
            <v>0</v>
          </cell>
          <cell r="CU312">
            <v>0</v>
          </cell>
          <cell r="CV312">
            <v>0</v>
          </cell>
          <cell r="CW312">
            <v>0</v>
          </cell>
          <cell r="CX312">
            <v>0</v>
          </cell>
          <cell r="CY312">
            <v>0</v>
          </cell>
          <cell r="CZ312">
            <v>0</v>
          </cell>
          <cell r="DA312">
            <v>0</v>
          </cell>
          <cell r="DB312">
            <v>0</v>
          </cell>
          <cell r="DC312">
            <v>0</v>
          </cell>
          <cell r="DD312">
            <v>0</v>
          </cell>
          <cell r="DE312">
            <v>0</v>
          </cell>
          <cell r="DF312">
            <v>0</v>
          </cell>
          <cell r="DG312">
            <v>0</v>
          </cell>
          <cell r="DH312">
            <v>0</v>
          </cell>
          <cell r="DI312">
            <v>0</v>
          </cell>
          <cell r="DJ312">
            <v>0</v>
          </cell>
          <cell r="DK312">
            <v>0</v>
          </cell>
          <cell r="DL312">
            <v>0</v>
          </cell>
          <cell r="DM312">
            <v>0</v>
          </cell>
          <cell r="DN312">
            <v>0</v>
          </cell>
          <cell r="DO312">
            <v>0</v>
          </cell>
          <cell r="DP312">
            <v>0</v>
          </cell>
          <cell r="DQ312">
            <v>0</v>
          </cell>
          <cell r="DR312">
            <v>0</v>
          </cell>
          <cell r="DS312"/>
          <cell r="DT312"/>
          <cell r="DU312">
            <v>0</v>
          </cell>
          <cell r="DV312" t="str">
            <v/>
          </cell>
          <cell r="DW312" t="str">
            <v/>
          </cell>
          <cell r="DX312">
            <v>0</v>
          </cell>
          <cell r="DY312">
            <v>0</v>
          </cell>
          <cell r="DZ312">
            <v>0</v>
          </cell>
          <cell r="EA312">
            <v>0</v>
          </cell>
          <cell r="EB312">
            <v>0</v>
          </cell>
          <cell r="EC312">
            <v>0</v>
          </cell>
          <cell r="ED312">
            <v>0</v>
          </cell>
          <cell r="EE312">
            <v>0</v>
          </cell>
          <cell r="EF312">
            <v>0</v>
          </cell>
          <cell r="EG312">
            <v>0</v>
          </cell>
          <cell r="EH312">
            <v>0</v>
          </cell>
          <cell r="EI312">
            <v>0</v>
          </cell>
          <cell r="EJ312">
            <v>0</v>
          </cell>
          <cell r="EK312">
            <v>0</v>
          </cell>
          <cell r="EL312">
            <v>0</v>
          </cell>
          <cell r="EM312">
            <v>0</v>
          </cell>
          <cell r="EN312">
            <v>0</v>
          </cell>
          <cell r="EO312">
            <v>0</v>
          </cell>
          <cell r="EP312">
            <v>0</v>
          </cell>
          <cell r="EQ312">
            <v>0</v>
          </cell>
          <cell r="ER312">
            <v>0</v>
          </cell>
          <cell r="ES312">
            <v>0</v>
          </cell>
          <cell r="ET312">
            <v>0</v>
          </cell>
          <cell r="EU312">
            <v>0</v>
          </cell>
          <cell r="EV312">
            <v>0</v>
          </cell>
          <cell r="EW312">
            <v>0</v>
          </cell>
          <cell r="EX312">
            <v>0</v>
          </cell>
          <cell r="EY312">
            <v>0</v>
          </cell>
          <cell r="EZ312">
            <v>0</v>
          </cell>
          <cell r="FA312">
            <v>0</v>
          </cell>
          <cell r="FB312">
            <v>0</v>
          </cell>
          <cell r="FC312"/>
          <cell r="FD312">
            <v>0</v>
          </cell>
          <cell r="FE312">
            <v>0</v>
          </cell>
          <cell r="FF312">
            <v>0</v>
          </cell>
          <cell r="FG312">
            <v>0</v>
          </cell>
          <cell r="FH312">
            <v>0</v>
          </cell>
          <cell r="FI312">
            <v>0</v>
          </cell>
          <cell r="FJ312">
            <v>0</v>
          </cell>
          <cell r="FK312">
            <v>0</v>
          </cell>
          <cell r="FL312">
            <v>0</v>
          </cell>
          <cell r="FM312">
            <v>0</v>
          </cell>
          <cell r="FN312">
            <v>0</v>
          </cell>
          <cell r="FO312"/>
          <cell r="FP312"/>
          <cell r="FQ312"/>
          <cell r="FR312">
            <v>0</v>
          </cell>
          <cell r="FS312">
            <v>0</v>
          </cell>
          <cell r="FT312">
            <v>0</v>
          </cell>
          <cell r="FU312">
            <v>0</v>
          </cell>
          <cell r="FV312">
            <v>0</v>
          </cell>
          <cell r="FW312">
            <v>0</v>
          </cell>
          <cell r="FX312">
            <v>0</v>
          </cell>
          <cell r="FY312">
            <v>0</v>
          </cell>
          <cell r="FZ312">
            <v>0</v>
          </cell>
          <cell r="GA312" t="str">
            <v/>
          </cell>
          <cell r="GB312">
            <v>0</v>
          </cell>
          <cell r="GC312" t="str">
            <v>CHECK - SHORT YEAR</v>
          </cell>
          <cell r="GD312"/>
          <cell r="GE312"/>
          <cell r="GF312">
            <v>0</v>
          </cell>
          <cell r="GG312">
            <v>0</v>
          </cell>
          <cell r="GH312">
            <v>0</v>
          </cell>
          <cell r="GI312"/>
          <cell r="GJ312">
            <v>0</v>
          </cell>
          <cell r="GK312">
            <v>0</v>
          </cell>
          <cell r="GL312">
            <v>0</v>
          </cell>
          <cell r="GM312">
            <v>0</v>
          </cell>
          <cell r="GN312">
            <v>0</v>
          </cell>
          <cell r="GO312">
            <v>0</v>
          </cell>
          <cell r="GP312">
            <v>0</v>
          </cell>
          <cell r="GQ312">
            <v>0</v>
          </cell>
          <cell r="GR312">
            <v>0</v>
          </cell>
          <cell r="GS312">
            <v>0</v>
          </cell>
          <cell r="GT312"/>
          <cell r="GU312">
            <v>0</v>
          </cell>
          <cell r="GV312">
            <v>0</v>
          </cell>
        </row>
        <row r="313">
          <cell r="D313" t="str">
            <v/>
          </cell>
          <cell r="E313" t="str">
            <v/>
          </cell>
          <cell r="F313" t="str">
            <v/>
          </cell>
          <cell r="G313" t="str">
            <v/>
          </cell>
          <cell r="H313" t="str">
            <v/>
          </cell>
          <cell r="I313" t="str">
            <v/>
          </cell>
          <cell r="J313" t="str">
            <v/>
          </cell>
          <cell r="K313" t="str">
            <v/>
          </cell>
          <cell r="L313"/>
          <cell r="M313"/>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0</v>
          </cell>
          <cell r="BO313">
            <v>0</v>
          </cell>
          <cell r="BP313">
            <v>0</v>
          </cell>
          <cell r="BQ313">
            <v>0</v>
          </cell>
          <cell r="BR313">
            <v>0</v>
          </cell>
          <cell r="BS313">
            <v>0</v>
          </cell>
          <cell r="BT313">
            <v>0</v>
          </cell>
          <cell r="BU313">
            <v>0</v>
          </cell>
          <cell r="BV313">
            <v>0</v>
          </cell>
          <cell r="BW313">
            <v>0</v>
          </cell>
          <cell r="BX313">
            <v>0</v>
          </cell>
          <cell r="BY313">
            <v>0</v>
          </cell>
          <cell r="BZ313">
            <v>0</v>
          </cell>
          <cell r="CA313">
            <v>0</v>
          </cell>
          <cell r="CB313">
            <v>0</v>
          </cell>
          <cell r="CC313">
            <v>0</v>
          </cell>
          <cell r="CD313">
            <v>0</v>
          </cell>
          <cell r="CE313">
            <v>0</v>
          </cell>
          <cell r="CF313">
            <v>0</v>
          </cell>
          <cell r="CG313">
            <v>0</v>
          </cell>
          <cell r="CH313">
            <v>0</v>
          </cell>
          <cell r="CI313">
            <v>0</v>
          </cell>
          <cell r="CJ313">
            <v>0</v>
          </cell>
          <cell r="CK313">
            <v>0</v>
          </cell>
          <cell r="CL313">
            <v>0</v>
          </cell>
          <cell r="CM313">
            <v>0</v>
          </cell>
          <cell r="CN313">
            <v>0</v>
          </cell>
          <cell r="CO313">
            <v>0</v>
          </cell>
          <cell r="CP313">
            <v>0</v>
          </cell>
          <cell r="CQ313">
            <v>0</v>
          </cell>
          <cell r="CR313">
            <v>0</v>
          </cell>
          <cell r="CS313">
            <v>0</v>
          </cell>
          <cell r="CT313">
            <v>0</v>
          </cell>
          <cell r="CU313">
            <v>0</v>
          </cell>
          <cell r="CV313">
            <v>0</v>
          </cell>
          <cell r="CW313">
            <v>0</v>
          </cell>
          <cell r="CX313">
            <v>0</v>
          </cell>
          <cell r="CY313">
            <v>0</v>
          </cell>
          <cell r="CZ313">
            <v>0</v>
          </cell>
          <cell r="DA313">
            <v>0</v>
          </cell>
          <cell r="DB313">
            <v>0</v>
          </cell>
          <cell r="DC313">
            <v>0</v>
          </cell>
          <cell r="DD313">
            <v>0</v>
          </cell>
          <cell r="DE313">
            <v>0</v>
          </cell>
          <cell r="DF313">
            <v>0</v>
          </cell>
          <cell r="DG313">
            <v>0</v>
          </cell>
          <cell r="DH313">
            <v>0</v>
          </cell>
          <cell r="DI313">
            <v>0</v>
          </cell>
          <cell r="DJ313">
            <v>0</v>
          </cell>
          <cell r="DK313">
            <v>0</v>
          </cell>
          <cell r="DL313">
            <v>0</v>
          </cell>
          <cell r="DM313">
            <v>0</v>
          </cell>
          <cell r="DN313">
            <v>0</v>
          </cell>
          <cell r="DO313">
            <v>0</v>
          </cell>
          <cell r="DP313">
            <v>0</v>
          </cell>
          <cell r="DQ313">
            <v>0</v>
          </cell>
          <cell r="DR313">
            <v>0</v>
          </cell>
          <cell r="DS313"/>
          <cell r="DT313"/>
          <cell r="DU313">
            <v>0</v>
          </cell>
          <cell r="DV313" t="str">
            <v/>
          </cell>
          <cell r="DW313" t="str">
            <v/>
          </cell>
          <cell r="DX313">
            <v>0</v>
          </cell>
          <cell r="DY313">
            <v>0</v>
          </cell>
          <cell r="DZ313">
            <v>0</v>
          </cell>
          <cell r="EA313">
            <v>0</v>
          </cell>
          <cell r="EB313">
            <v>0</v>
          </cell>
          <cell r="EC313">
            <v>0</v>
          </cell>
          <cell r="ED313">
            <v>0</v>
          </cell>
          <cell r="EE313">
            <v>0</v>
          </cell>
          <cell r="EF313">
            <v>0</v>
          </cell>
          <cell r="EG313">
            <v>0</v>
          </cell>
          <cell r="EH313">
            <v>0</v>
          </cell>
          <cell r="EI313">
            <v>0</v>
          </cell>
          <cell r="EJ313">
            <v>0</v>
          </cell>
          <cell r="EK313">
            <v>0</v>
          </cell>
          <cell r="EL313">
            <v>0</v>
          </cell>
          <cell r="EM313">
            <v>0</v>
          </cell>
          <cell r="EN313">
            <v>0</v>
          </cell>
          <cell r="EO313">
            <v>0</v>
          </cell>
          <cell r="EP313">
            <v>0</v>
          </cell>
          <cell r="EQ313">
            <v>0</v>
          </cell>
          <cell r="ER313">
            <v>0</v>
          </cell>
          <cell r="ES313">
            <v>0</v>
          </cell>
          <cell r="ET313">
            <v>0</v>
          </cell>
          <cell r="EU313">
            <v>0</v>
          </cell>
          <cell r="EV313">
            <v>0</v>
          </cell>
          <cell r="EW313">
            <v>0</v>
          </cell>
          <cell r="EX313">
            <v>0</v>
          </cell>
          <cell r="EY313">
            <v>0</v>
          </cell>
          <cell r="EZ313">
            <v>0</v>
          </cell>
          <cell r="FA313">
            <v>0</v>
          </cell>
          <cell r="FB313">
            <v>0</v>
          </cell>
          <cell r="FC313"/>
          <cell r="FD313">
            <v>0</v>
          </cell>
          <cell r="FE313">
            <v>0</v>
          </cell>
          <cell r="FF313">
            <v>0</v>
          </cell>
          <cell r="FG313">
            <v>0</v>
          </cell>
          <cell r="FH313">
            <v>0</v>
          </cell>
          <cell r="FI313">
            <v>0</v>
          </cell>
          <cell r="FJ313">
            <v>0</v>
          </cell>
          <cell r="FK313">
            <v>0</v>
          </cell>
          <cell r="FL313">
            <v>0</v>
          </cell>
          <cell r="FM313">
            <v>0</v>
          </cell>
          <cell r="FN313">
            <v>0</v>
          </cell>
          <cell r="FO313"/>
          <cell r="FP313"/>
          <cell r="FQ313"/>
          <cell r="FR313">
            <v>0</v>
          </cell>
          <cell r="FS313">
            <v>0</v>
          </cell>
          <cell r="FT313">
            <v>0</v>
          </cell>
          <cell r="FU313">
            <v>0</v>
          </cell>
          <cell r="FV313">
            <v>0</v>
          </cell>
          <cell r="FW313">
            <v>0</v>
          </cell>
          <cell r="FX313">
            <v>0</v>
          </cell>
          <cell r="FY313">
            <v>0</v>
          </cell>
          <cell r="FZ313">
            <v>0</v>
          </cell>
          <cell r="GA313" t="str">
            <v/>
          </cell>
          <cell r="GB313">
            <v>0</v>
          </cell>
          <cell r="GC313" t="str">
            <v>CHECK - SHORT YEAR</v>
          </cell>
          <cell r="GD313"/>
          <cell r="GE313"/>
          <cell r="GF313">
            <v>0</v>
          </cell>
          <cell r="GG313">
            <v>0</v>
          </cell>
          <cell r="GH313">
            <v>0</v>
          </cell>
          <cell r="GI313"/>
          <cell r="GJ313">
            <v>0</v>
          </cell>
          <cell r="GK313">
            <v>0</v>
          </cell>
          <cell r="GL313">
            <v>0</v>
          </cell>
          <cell r="GM313">
            <v>0</v>
          </cell>
          <cell r="GN313">
            <v>0</v>
          </cell>
          <cell r="GO313">
            <v>0</v>
          </cell>
          <cell r="GP313">
            <v>0</v>
          </cell>
          <cell r="GQ313">
            <v>0</v>
          </cell>
          <cell r="GR313">
            <v>0</v>
          </cell>
          <cell r="GS313">
            <v>0</v>
          </cell>
          <cell r="GT313"/>
          <cell r="GU313">
            <v>0</v>
          </cell>
          <cell r="GV313">
            <v>0</v>
          </cell>
        </row>
        <row r="314">
          <cell r="D314" t="str">
            <v/>
          </cell>
          <cell r="E314" t="str">
            <v/>
          </cell>
          <cell r="F314" t="str">
            <v/>
          </cell>
          <cell r="G314" t="str">
            <v/>
          </cell>
          <cell r="H314" t="str">
            <v/>
          </cell>
          <cell r="I314" t="str">
            <v/>
          </cell>
          <cell r="J314" t="str">
            <v/>
          </cell>
          <cell r="K314" t="str">
            <v/>
          </cell>
          <cell r="L314"/>
          <cell r="M314"/>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v>
          </cell>
          <cell r="BU314">
            <v>0</v>
          </cell>
          <cell r="BV314">
            <v>0</v>
          </cell>
          <cell r="BW314">
            <v>0</v>
          </cell>
          <cell r="BX314">
            <v>0</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cell r="CL314">
            <v>0</v>
          </cell>
          <cell r="CM314">
            <v>0</v>
          </cell>
          <cell r="CN314">
            <v>0</v>
          </cell>
          <cell r="CO314">
            <v>0</v>
          </cell>
          <cell r="CP314">
            <v>0</v>
          </cell>
          <cell r="CQ314">
            <v>0</v>
          </cell>
          <cell r="CR314">
            <v>0</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v>
          </cell>
          <cell r="DI314">
            <v>0</v>
          </cell>
          <cell r="DJ314">
            <v>0</v>
          </cell>
          <cell r="DK314">
            <v>0</v>
          </cell>
          <cell r="DL314">
            <v>0</v>
          </cell>
          <cell r="DM314">
            <v>0</v>
          </cell>
          <cell r="DN314">
            <v>0</v>
          </cell>
          <cell r="DO314">
            <v>0</v>
          </cell>
          <cell r="DP314">
            <v>0</v>
          </cell>
          <cell r="DQ314">
            <v>0</v>
          </cell>
          <cell r="DR314">
            <v>0</v>
          </cell>
          <cell r="DS314"/>
          <cell r="DT314"/>
          <cell r="DU314">
            <v>0</v>
          </cell>
          <cell r="DV314" t="str">
            <v/>
          </cell>
          <cell r="DW314" t="str">
            <v/>
          </cell>
          <cell r="DX314">
            <v>0</v>
          </cell>
          <cell r="DY314">
            <v>0</v>
          </cell>
          <cell r="DZ314">
            <v>0</v>
          </cell>
          <cell r="EA314">
            <v>0</v>
          </cell>
          <cell r="EB314">
            <v>0</v>
          </cell>
          <cell r="EC314">
            <v>0</v>
          </cell>
          <cell r="ED314">
            <v>0</v>
          </cell>
          <cell r="EE314">
            <v>0</v>
          </cell>
          <cell r="EF314">
            <v>0</v>
          </cell>
          <cell r="EG314">
            <v>0</v>
          </cell>
          <cell r="EH314">
            <v>0</v>
          </cell>
          <cell r="EI314">
            <v>0</v>
          </cell>
          <cell r="EJ314">
            <v>0</v>
          </cell>
          <cell r="EK314">
            <v>0</v>
          </cell>
          <cell r="EL314">
            <v>0</v>
          </cell>
          <cell r="EM314">
            <v>0</v>
          </cell>
          <cell r="EN314">
            <v>0</v>
          </cell>
          <cell r="EO314">
            <v>0</v>
          </cell>
          <cell r="EP314">
            <v>0</v>
          </cell>
          <cell r="EQ314">
            <v>0</v>
          </cell>
          <cell r="ER314">
            <v>0</v>
          </cell>
          <cell r="ES314">
            <v>0</v>
          </cell>
          <cell r="ET314">
            <v>0</v>
          </cell>
          <cell r="EU314">
            <v>0</v>
          </cell>
          <cell r="EV314">
            <v>0</v>
          </cell>
          <cell r="EW314">
            <v>0</v>
          </cell>
          <cell r="EX314">
            <v>0</v>
          </cell>
          <cell r="EY314">
            <v>0</v>
          </cell>
          <cell r="EZ314">
            <v>0</v>
          </cell>
          <cell r="FA314">
            <v>0</v>
          </cell>
          <cell r="FB314">
            <v>0</v>
          </cell>
          <cell r="FC314"/>
          <cell r="FD314">
            <v>0</v>
          </cell>
          <cell r="FE314">
            <v>0</v>
          </cell>
          <cell r="FF314">
            <v>0</v>
          </cell>
          <cell r="FG314">
            <v>0</v>
          </cell>
          <cell r="FH314">
            <v>0</v>
          </cell>
          <cell r="FI314">
            <v>0</v>
          </cell>
          <cell r="FJ314">
            <v>0</v>
          </cell>
          <cell r="FK314">
            <v>0</v>
          </cell>
          <cell r="FL314">
            <v>0</v>
          </cell>
          <cell r="FM314">
            <v>0</v>
          </cell>
          <cell r="FN314">
            <v>0</v>
          </cell>
          <cell r="FO314"/>
          <cell r="FP314"/>
          <cell r="FQ314"/>
          <cell r="FR314">
            <v>0</v>
          </cell>
          <cell r="FS314">
            <v>0</v>
          </cell>
          <cell r="FT314">
            <v>0</v>
          </cell>
          <cell r="FU314">
            <v>0</v>
          </cell>
          <cell r="FV314">
            <v>0</v>
          </cell>
          <cell r="FW314">
            <v>0</v>
          </cell>
          <cell r="FX314">
            <v>0</v>
          </cell>
          <cell r="FY314">
            <v>0</v>
          </cell>
          <cell r="FZ314">
            <v>0</v>
          </cell>
          <cell r="GA314" t="str">
            <v/>
          </cell>
          <cell r="GB314">
            <v>0</v>
          </cell>
          <cell r="GC314" t="str">
            <v>CHECK - SHORT YEAR</v>
          </cell>
          <cell r="GD314"/>
          <cell r="GE314"/>
          <cell r="GF314">
            <v>0</v>
          </cell>
          <cell r="GG314">
            <v>0</v>
          </cell>
          <cell r="GH314">
            <v>0</v>
          </cell>
          <cell r="GI314"/>
          <cell r="GJ314">
            <v>0</v>
          </cell>
          <cell r="GK314">
            <v>0</v>
          </cell>
          <cell r="GL314">
            <v>0</v>
          </cell>
          <cell r="GM314">
            <v>0</v>
          </cell>
          <cell r="GN314">
            <v>0</v>
          </cell>
          <cell r="GO314">
            <v>0</v>
          </cell>
          <cell r="GP314">
            <v>0</v>
          </cell>
          <cell r="GQ314">
            <v>0</v>
          </cell>
          <cell r="GR314">
            <v>0</v>
          </cell>
          <cell r="GS314">
            <v>0</v>
          </cell>
          <cell r="GT314"/>
          <cell r="GU314">
            <v>0</v>
          </cell>
          <cell r="GV314">
            <v>0</v>
          </cell>
        </row>
        <row r="315">
          <cell r="D315" t="str">
            <v/>
          </cell>
          <cell r="E315" t="str">
            <v/>
          </cell>
          <cell r="F315" t="str">
            <v/>
          </cell>
          <cell r="G315" t="str">
            <v/>
          </cell>
          <cell r="H315" t="str">
            <v/>
          </cell>
          <cell r="I315" t="str">
            <v/>
          </cell>
          <cell r="J315" t="str">
            <v/>
          </cell>
          <cell r="K315" t="str">
            <v/>
          </cell>
          <cell r="L315"/>
          <cell r="M315"/>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v>
          </cell>
          <cell r="BU315">
            <v>0</v>
          </cell>
          <cell r="BV315">
            <v>0</v>
          </cell>
          <cell r="BW315">
            <v>0</v>
          </cell>
          <cell r="BX315">
            <v>0</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cell r="CL315">
            <v>0</v>
          </cell>
          <cell r="CM315">
            <v>0</v>
          </cell>
          <cell r="CN315">
            <v>0</v>
          </cell>
          <cell r="CO315">
            <v>0</v>
          </cell>
          <cell r="CP315">
            <v>0</v>
          </cell>
          <cell r="CQ315">
            <v>0</v>
          </cell>
          <cell r="CR315">
            <v>0</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v>
          </cell>
          <cell r="DI315">
            <v>0</v>
          </cell>
          <cell r="DJ315">
            <v>0</v>
          </cell>
          <cell r="DK315">
            <v>0</v>
          </cell>
          <cell r="DL315">
            <v>0</v>
          </cell>
          <cell r="DM315">
            <v>0</v>
          </cell>
          <cell r="DN315">
            <v>0</v>
          </cell>
          <cell r="DO315">
            <v>0</v>
          </cell>
          <cell r="DP315">
            <v>0</v>
          </cell>
          <cell r="DQ315">
            <v>0</v>
          </cell>
          <cell r="DR315">
            <v>0</v>
          </cell>
          <cell r="DS315"/>
          <cell r="DT315"/>
          <cell r="DU315">
            <v>0</v>
          </cell>
          <cell r="DV315" t="str">
            <v/>
          </cell>
          <cell r="DW315" t="str">
            <v/>
          </cell>
          <cell r="DX315">
            <v>0</v>
          </cell>
          <cell r="DY315">
            <v>0</v>
          </cell>
          <cell r="DZ315">
            <v>0</v>
          </cell>
          <cell r="EA315">
            <v>0</v>
          </cell>
          <cell r="EB315">
            <v>0</v>
          </cell>
          <cell r="EC315">
            <v>0</v>
          </cell>
          <cell r="ED315">
            <v>0</v>
          </cell>
          <cell r="EE315">
            <v>0</v>
          </cell>
          <cell r="EF315">
            <v>0</v>
          </cell>
          <cell r="EG315">
            <v>0</v>
          </cell>
          <cell r="EH315">
            <v>0</v>
          </cell>
          <cell r="EI315">
            <v>0</v>
          </cell>
          <cell r="EJ315">
            <v>0</v>
          </cell>
          <cell r="EK315">
            <v>0</v>
          </cell>
          <cell r="EL315">
            <v>0</v>
          </cell>
          <cell r="EM315">
            <v>0</v>
          </cell>
          <cell r="EN315">
            <v>0</v>
          </cell>
          <cell r="EO315">
            <v>0</v>
          </cell>
          <cell r="EP315">
            <v>0</v>
          </cell>
          <cell r="EQ315">
            <v>0</v>
          </cell>
          <cell r="ER315">
            <v>0</v>
          </cell>
          <cell r="ES315">
            <v>0</v>
          </cell>
          <cell r="ET315">
            <v>0</v>
          </cell>
          <cell r="EU315">
            <v>0</v>
          </cell>
          <cell r="EV315">
            <v>0</v>
          </cell>
          <cell r="EW315">
            <v>0</v>
          </cell>
          <cell r="EX315">
            <v>0</v>
          </cell>
          <cell r="EY315">
            <v>0</v>
          </cell>
          <cell r="EZ315">
            <v>0</v>
          </cell>
          <cell r="FA315">
            <v>0</v>
          </cell>
          <cell r="FB315">
            <v>0</v>
          </cell>
          <cell r="FC315"/>
          <cell r="FD315">
            <v>0</v>
          </cell>
          <cell r="FE315">
            <v>0</v>
          </cell>
          <cell r="FF315">
            <v>0</v>
          </cell>
          <cell r="FG315">
            <v>0</v>
          </cell>
          <cell r="FH315">
            <v>0</v>
          </cell>
          <cell r="FI315">
            <v>0</v>
          </cell>
          <cell r="FJ315">
            <v>0</v>
          </cell>
          <cell r="FK315">
            <v>0</v>
          </cell>
          <cell r="FL315">
            <v>0</v>
          </cell>
          <cell r="FM315">
            <v>0</v>
          </cell>
          <cell r="FN315">
            <v>0</v>
          </cell>
          <cell r="FO315"/>
          <cell r="FP315"/>
          <cell r="FQ315"/>
          <cell r="FR315">
            <v>0</v>
          </cell>
          <cell r="FS315">
            <v>0</v>
          </cell>
          <cell r="FT315">
            <v>0</v>
          </cell>
          <cell r="FU315">
            <v>0</v>
          </cell>
          <cell r="FV315">
            <v>0</v>
          </cell>
          <cell r="FW315">
            <v>0</v>
          </cell>
          <cell r="FX315">
            <v>0</v>
          </cell>
          <cell r="FY315">
            <v>0</v>
          </cell>
          <cell r="FZ315">
            <v>0</v>
          </cell>
          <cell r="GA315" t="str">
            <v/>
          </cell>
          <cell r="GB315">
            <v>0</v>
          </cell>
          <cell r="GC315" t="str">
            <v>CHECK - SHORT YEAR</v>
          </cell>
          <cell r="GD315"/>
          <cell r="GE315"/>
          <cell r="GF315">
            <v>0</v>
          </cell>
          <cell r="GG315">
            <v>0</v>
          </cell>
          <cell r="GH315">
            <v>0</v>
          </cell>
          <cell r="GI315"/>
          <cell r="GJ315">
            <v>0</v>
          </cell>
          <cell r="GK315">
            <v>0</v>
          </cell>
          <cell r="GL315">
            <v>0</v>
          </cell>
          <cell r="GM315">
            <v>0</v>
          </cell>
          <cell r="GN315">
            <v>0</v>
          </cell>
          <cell r="GO315">
            <v>0</v>
          </cell>
          <cell r="GP315">
            <v>0</v>
          </cell>
          <cell r="GQ315">
            <v>0</v>
          </cell>
          <cell r="GR315">
            <v>0</v>
          </cell>
          <cell r="GS315">
            <v>0</v>
          </cell>
          <cell r="GT315"/>
          <cell r="GU315">
            <v>0</v>
          </cell>
          <cell r="GV315">
            <v>0</v>
          </cell>
        </row>
        <row r="316">
          <cell r="D316" t="str">
            <v/>
          </cell>
          <cell r="E316" t="str">
            <v/>
          </cell>
          <cell r="F316" t="str">
            <v/>
          </cell>
          <cell r="G316" t="str">
            <v/>
          </cell>
          <cell r="H316" t="str">
            <v/>
          </cell>
          <cell r="I316" t="str">
            <v/>
          </cell>
          <cell r="J316" t="str">
            <v/>
          </cell>
          <cell r="K316" t="str">
            <v/>
          </cell>
          <cell r="L316"/>
          <cell r="M316"/>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0</v>
          </cell>
          <cell r="BW316">
            <v>0</v>
          </cell>
          <cell r="BX316">
            <v>0</v>
          </cell>
          <cell r="BY316">
            <v>0</v>
          </cell>
          <cell r="BZ316">
            <v>0</v>
          </cell>
          <cell r="CA316">
            <v>0</v>
          </cell>
          <cell r="CB316">
            <v>0</v>
          </cell>
          <cell r="CC316">
            <v>0</v>
          </cell>
          <cell r="CD316">
            <v>0</v>
          </cell>
          <cell r="CE316">
            <v>0</v>
          </cell>
          <cell r="CF316">
            <v>0</v>
          </cell>
          <cell r="CG316">
            <v>0</v>
          </cell>
          <cell r="CH316">
            <v>0</v>
          </cell>
          <cell r="CI316">
            <v>0</v>
          </cell>
          <cell r="CJ316">
            <v>0</v>
          </cell>
          <cell r="CK316">
            <v>0</v>
          </cell>
          <cell r="CL316">
            <v>0</v>
          </cell>
          <cell r="CM316">
            <v>0</v>
          </cell>
          <cell r="CN316">
            <v>0</v>
          </cell>
          <cell r="CO316">
            <v>0</v>
          </cell>
          <cell r="CP316">
            <v>0</v>
          </cell>
          <cell r="CQ316">
            <v>0</v>
          </cell>
          <cell r="CR316">
            <v>0</v>
          </cell>
          <cell r="CS316">
            <v>0</v>
          </cell>
          <cell r="CT316">
            <v>0</v>
          </cell>
          <cell r="CU316">
            <v>0</v>
          </cell>
          <cell r="CV316">
            <v>0</v>
          </cell>
          <cell r="CW316">
            <v>0</v>
          </cell>
          <cell r="CX316">
            <v>0</v>
          </cell>
          <cell r="CY316">
            <v>0</v>
          </cell>
          <cell r="CZ316">
            <v>0</v>
          </cell>
          <cell r="DA316">
            <v>0</v>
          </cell>
          <cell r="DB316">
            <v>0</v>
          </cell>
          <cell r="DC316">
            <v>0</v>
          </cell>
          <cell r="DD316">
            <v>0</v>
          </cell>
          <cell r="DE316">
            <v>0</v>
          </cell>
          <cell r="DF316">
            <v>0</v>
          </cell>
          <cell r="DG316">
            <v>0</v>
          </cell>
          <cell r="DH316">
            <v>0</v>
          </cell>
          <cell r="DI316">
            <v>0</v>
          </cell>
          <cell r="DJ316">
            <v>0</v>
          </cell>
          <cell r="DK316">
            <v>0</v>
          </cell>
          <cell r="DL316">
            <v>0</v>
          </cell>
          <cell r="DM316">
            <v>0</v>
          </cell>
          <cell r="DN316">
            <v>0</v>
          </cell>
          <cell r="DO316">
            <v>0</v>
          </cell>
          <cell r="DP316">
            <v>0</v>
          </cell>
          <cell r="DQ316">
            <v>0</v>
          </cell>
          <cell r="DR316">
            <v>0</v>
          </cell>
          <cell r="DS316"/>
          <cell r="DT316"/>
          <cell r="DU316">
            <v>0</v>
          </cell>
          <cell r="DV316" t="str">
            <v/>
          </cell>
          <cell r="DW316" t="str">
            <v/>
          </cell>
          <cell r="DX316">
            <v>0</v>
          </cell>
          <cell r="DY316">
            <v>0</v>
          </cell>
          <cell r="DZ316">
            <v>0</v>
          </cell>
          <cell r="EA316">
            <v>0</v>
          </cell>
          <cell r="EB316">
            <v>0</v>
          </cell>
          <cell r="EC316">
            <v>0</v>
          </cell>
          <cell r="ED316">
            <v>0</v>
          </cell>
          <cell r="EE316">
            <v>0</v>
          </cell>
          <cell r="EF316">
            <v>0</v>
          </cell>
          <cell r="EG316">
            <v>0</v>
          </cell>
          <cell r="EH316">
            <v>0</v>
          </cell>
          <cell r="EI316">
            <v>0</v>
          </cell>
          <cell r="EJ316">
            <v>0</v>
          </cell>
          <cell r="EK316">
            <v>0</v>
          </cell>
          <cell r="EL316">
            <v>0</v>
          </cell>
          <cell r="EM316">
            <v>0</v>
          </cell>
          <cell r="EN316">
            <v>0</v>
          </cell>
          <cell r="EO316">
            <v>0</v>
          </cell>
          <cell r="EP316">
            <v>0</v>
          </cell>
          <cell r="EQ316">
            <v>0</v>
          </cell>
          <cell r="ER316">
            <v>0</v>
          </cell>
          <cell r="ES316">
            <v>0</v>
          </cell>
          <cell r="ET316">
            <v>0</v>
          </cell>
          <cell r="EU316">
            <v>0</v>
          </cell>
          <cell r="EV316">
            <v>0</v>
          </cell>
          <cell r="EW316">
            <v>0</v>
          </cell>
          <cell r="EX316">
            <v>0</v>
          </cell>
          <cell r="EY316">
            <v>0</v>
          </cell>
          <cell r="EZ316">
            <v>0</v>
          </cell>
          <cell r="FA316">
            <v>0</v>
          </cell>
          <cell r="FB316">
            <v>0</v>
          </cell>
          <cell r="FC316"/>
          <cell r="FD316">
            <v>0</v>
          </cell>
          <cell r="FE316">
            <v>0</v>
          </cell>
          <cell r="FF316">
            <v>0</v>
          </cell>
          <cell r="FG316">
            <v>0</v>
          </cell>
          <cell r="FH316">
            <v>0</v>
          </cell>
          <cell r="FI316">
            <v>0</v>
          </cell>
          <cell r="FJ316">
            <v>0</v>
          </cell>
          <cell r="FK316">
            <v>0</v>
          </cell>
          <cell r="FL316">
            <v>0</v>
          </cell>
          <cell r="FM316">
            <v>0</v>
          </cell>
          <cell r="FN316">
            <v>0</v>
          </cell>
          <cell r="FO316"/>
          <cell r="FP316"/>
          <cell r="FQ316"/>
          <cell r="FR316">
            <v>0</v>
          </cell>
          <cell r="FS316">
            <v>0</v>
          </cell>
          <cell r="FT316">
            <v>0</v>
          </cell>
          <cell r="FU316">
            <v>0</v>
          </cell>
          <cell r="FV316">
            <v>0</v>
          </cell>
          <cell r="FW316">
            <v>0</v>
          </cell>
          <cell r="FX316">
            <v>0</v>
          </cell>
          <cell r="FY316">
            <v>0</v>
          </cell>
          <cell r="FZ316">
            <v>0</v>
          </cell>
          <cell r="GA316" t="str">
            <v/>
          </cell>
          <cell r="GB316">
            <v>0</v>
          </cell>
          <cell r="GC316" t="str">
            <v>CHECK - SHORT YEAR</v>
          </cell>
          <cell r="GD316"/>
          <cell r="GE316"/>
          <cell r="GF316">
            <v>0</v>
          </cell>
          <cell r="GG316">
            <v>0</v>
          </cell>
          <cell r="GH316">
            <v>0</v>
          </cell>
          <cell r="GI316"/>
          <cell r="GJ316">
            <v>0</v>
          </cell>
          <cell r="GK316">
            <v>0</v>
          </cell>
          <cell r="GL316">
            <v>0</v>
          </cell>
          <cell r="GM316">
            <v>0</v>
          </cell>
          <cell r="GN316">
            <v>0</v>
          </cell>
          <cell r="GO316">
            <v>0</v>
          </cell>
          <cell r="GP316">
            <v>0</v>
          </cell>
          <cell r="GQ316">
            <v>0</v>
          </cell>
          <cell r="GR316">
            <v>0</v>
          </cell>
          <cell r="GS316">
            <v>0</v>
          </cell>
          <cell r="GT316"/>
          <cell r="GU316">
            <v>0</v>
          </cell>
          <cell r="GV316">
            <v>0</v>
          </cell>
        </row>
        <row r="317">
          <cell r="D317" t="str">
            <v/>
          </cell>
          <cell r="E317" t="str">
            <v/>
          </cell>
          <cell r="F317" t="str">
            <v/>
          </cell>
          <cell r="G317" t="str">
            <v/>
          </cell>
          <cell r="H317" t="str">
            <v/>
          </cell>
          <cell r="I317" t="str">
            <v/>
          </cell>
          <cell r="J317" t="str">
            <v/>
          </cell>
          <cell r="K317" t="str">
            <v/>
          </cell>
          <cell r="L317"/>
          <cell r="M317"/>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0</v>
          </cell>
          <cell r="BO317">
            <v>0</v>
          </cell>
          <cell r="BP317">
            <v>0</v>
          </cell>
          <cell r="BQ317">
            <v>0</v>
          </cell>
          <cell r="BR317">
            <v>0</v>
          </cell>
          <cell r="BS317">
            <v>0</v>
          </cell>
          <cell r="BT317">
            <v>0</v>
          </cell>
          <cell r="BU317">
            <v>0</v>
          </cell>
          <cell r="BV317">
            <v>0</v>
          </cell>
          <cell r="BW317">
            <v>0</v>
          </cell>
          <cell r="BX317">
            <v>0</v>
          </cell>
          <cell r="BY317">
            <v>0</v>
          </cell>
          <cell r="BZ317">
            <v>0</v>
          </cell>
          <cell r="CA317">
            <v>0</v>
          </cell>
          <cell r="CB317">
            <v>0</v>
          </cell>
          <cell r="CC317">
            <v>0</v>
          </cell>
          <cell r="CD317">
            <v>0</v>
          </cell>
          <cell r="CE317">
            <v>0</v>
          </cell>
          <cell r="CF317">
            <v>0</v>
          </cell>
          <cell r="CG317">
            <v>0</v>
          </cell>
          <cell r="CH317">
            <v>0</v>
          </cell>
          <cell r="CI317">
            <v>0</v>
          </cell>
          <cell r="CJ317">
            <v>0</v>
          </cell>
          <cell r="CK317">
            <v>0</v>
          </cell>
          <cell r="CL317">
            <v>0</v>
          </cell>
          <cell r="CM317">
            <v>0</v>
          </cell>
          <cell r="CN317">
            <v>0</v>
          </cell>
          <cell r="CO317">
            <v>0</v>
          </cell>
          <cell r="CP317">
            <v>0</v>
          </cell>
          <cell r="CQ317">
            <v>0</v>
          </cell>
          <cell r="CR317">
            <v>0</v>
          </cell>
          <cell r="CS317">
            <v>0</v>
          </cell>
          <cell r="CT317">
            <v>0</v>
          </cell>
          <cell r="CU317">
            <v>0</v>
          </cell>
          <cell r="CV317">
            <v>0</v>
          </cell>
          <cell r="CW317">
            <v>0</v>
          </cell>
          <cell r="CX317">
            <v>0</v>
          </cell>
          <cell r="CY317">
            <v>0</v>
          </cell>
          <cell r="CZ317">
            <v>0</v>
          </cell>
          <cell r="DA317">
            <v>0</v>
          </cell>
          <cell r="DB317">
            <v>0</v>
          </cell>
          <cell r="DC317">
            <v>0</v>
          </cell>
          <cell r="DD317">
            <v>0</v>
          </cell>
          <cell r="DE317">
            <v>0</v>
          </cell>
          <cell r="DF317">
            <v>0</v>
          </cell>
          <cell r="DG317">
            <v>0</v>
          </cell>
          <cell r="DH317">
            <v>0</v>
          </cell>
          <cell r="DI317">
            <v>0</v>
          </cell>
          <cell r="DJ317">
            <v>0</v>
          </cell>
          <cell r="DK317">
            <v>0</v>
          </cell>
          <cell r="DL317">
            <v>0</v>
          </cell>
          <cell r="DM317">
            <v>0</v>
          </cell>
          <cell r="DN317">
            <v>0</v>
          </cell>
          <cell r="DO317">
            <v>0</v>
          </cell>
          <cell r="DP317">
            <v>0</v>
          </cell>
          <cell r="DQ317">
            <v>0</v>
          </cell>
          <cell r="DR317">
            <v>0</v>
          </cell>
          <cell r="DS317"/>
          <cell r="DT317"/>
          <cell r="DU317">
            <v>0</v>
          </cell>
          <cell r="DV317" t="str">
            <v/>
          </cell>
          <cell r="DW317" t="str">
            <v/>
          </cell>
          <cell r="DX317">
            <v>0</v>
          </cell>
          <cell r="DY317">
            <v>0</v>
          </cell>
          <cell r="DZ317">
            <v>0</v>
          </cell>
          <cell r="EA317">
            <v>0</v>
          </cell>
          <cell r="EB317">
            <v>0</v>
          </cell>
          <cell r="EC317">
            <v>0</v>
          </cell>
          <cell r="ED317">
            <v>0</v>
          </cell>
          <cell r="EE317">
            <v>0</v>
          </cell>
          <cell r="EF317">
            <v>0</v>
          </cell>
          <cell r="EG317">
            <v>0</v>
          </cell>
          <cell r="EH317">
            <v>0</v>
          </cell>
          <cell r="EI317">
            <v>0</v>
          </cell>
          <cell r="EJ317">
            <v>0</v>
          </cell>
          <cell r="EK317">
            <v>0</v>
          </cell>
          <cell r="EL317">
            <v>0</v>
          </cell>
          <cell r="EM317">
            <v>0</v>
          </cell>
          <cell r="EN317">
            <v>0</v>
          </cell>
          <cell r="EO317">
            <v>0</v>
          </cell>
          <cell r="EP317">
            <v>0</v>
          </cell>
          <cell r="EQ317">
            <v>0</v>
          </cell>
          <cell r="ER317">
            <v>0</v>
          </cell>
          <cell r="ES317">
            <v>0</v>
          </cell>
          <cell r="ET317">
            <v>0</v>
          </cell>
          <cell r="EU317">
            <v>0</v>
          </cell>
          <cell r="EV317">
            <v>0</v>
          </cell>
          <cell r="EW317">
            <v>0</v>
          </cell>
          <cell r="EX317">
            <v>0</v>
          </cell>
          <cell r="EY317">
            <v>0</v>
          </cell>
          <cell r="EZ317">
            <v>0</v>
          </cell>
          <cell r="FA317">
            <v>0</v>
          </cell>
          <cell r="FB317">
            <v>0</v>
          </cell>
          <cell r="FC317"/>
          <cell r="FD317">
            <v>0</v>
          </cell>
          <cell r="FE317">
            <v>0</v>
          </cell>
          <cell r="FF317">
            <v>0</v>
          </cell>
          <cell r="FG317">
            <v>0</v>
          </cell>
          <cell r="FH317">
            <v>0</v>
          </cell>
          <cell r="FI317">
            <v>0</v>
          </cell>
          <cell r="FJ317">
            <v>0</v>
          </cell>
          <cell r="FK317">
            <v>0</v>
          </cell>
          <cell r="FL317">
            <v>0</v>
          </cell>
          <cell r="FM317">
            <v>0</v>
          </cell>
          <cell r="FN317">
            <v>0</v>
          </cell>
          <cell r="FO317"/>
          <cell r="FP317"/>
          <cell r="FQ317"/>
          <cell r="FR317">
            <v>0</v>
          </cell>
          <cell r="FS317">
            <v>0</v>
          </cell>
          <cell r="FT317">
            <v>0</v>
          </cell>
          <cell r="FU317">
            <v>0</v>
          </cell>
          <cell r="FV317">
            <v>0</v>
          </cell>
          <cell r="FW317">
            <v>0</v>
          </cell>
          <cell r="FX317">
            <v>0</v>
          </cell>
          <cell r="FY317">
            <v>0</v>
          </cell>
          <cell r="FZ317">
            <v>0</v>
          </cell>
          <cell r="GA317" t="str">
            <v/>
          </cell>
          <cell r="GB317">
            <v>0</v>
          </cell>
          <cell r="GC317" t="str">
            <v>CHECK - SHORT YEAR</v>
          </cell>
          <cell r="GD317"/>
          <cell r="GE317"/>
          <cell r="GF317">
            <v>0</v>
          </cell>
          <cell r="GG317">
            <v>0</v>
          </cell>
          <cell r="GH317">
            <v>0</v>
          </cell>
          <cell r="GI317"/>
          <cell r="GJ317">
            <v>0</v>
          </cell>
          <cell r="GK317">
            <v>0</v>
          </cell>
          <cell r="GL317">
            <v>0</v>
          </cell>
          <cell r="GM317">
            <v>0</v>
          </cell>
          <cell r="GN317">
            <v>0</v>
          </cell>
          <cell r="GO317">
            <v>0</v>
          </cell>
          <cell r="GP317">
            <v>0</v>
          </cell>
          <cell r="GQ317">
            <v>0</v>
          </cell>
          <cell r="GR317">
            <v>0</v>
          </cell>
          <cell r="GS317">
            <v>0</v>
          </cell>
          <cell r="GT317"/>
          <cell r="GU317">
            <v>0</v>
          </cell>
          <cell r="GV317">
            <v>0</v>
          </cell>
        </row>
        <row r="318">
          <cell r="D318" t="str">
            <v/>
          </cell>
          <cell r="E318" t="str">
            <v/>
          </cell>
          <cell r="F318" t="str">
            <v/>
          </cell>
          <cell r="G318" t="str">
            <v/>
          </cell>
          <cell r="H318" t="str">
            <v/>
          </cell>
          <cell r="I318" t="str">
            <v/>
          </cell>
          <cell r="J318" t="str">
            <v/>
          </cell>
          <cell r="K318" t="str">
            <v/>
          </cell>
          <cell r="L318"/>
          <cell r="M318"/>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v>
          </cell>
          <cell r="BI318">
            <v>0</v>
          </cell>
          <cell r="BJ318">
            <v>0</v>
          </cell>
          <cell r="BK318">
            <v>0</v>
          </cell>
          <cell r="BL318">
            <v>0</v>
          </cell>
          <cell r="BM318">
            <v>0</v>
          </cell>
          <cell r="BN318">
            <v>0</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v>
          </cell>
          <cell r="CC318">
            <v>0</v>
          </cell>
          <cell r="CD318">
            <v>0</v>
          </cell>
          <cell r="CE318">
            <v>0</v>
          </cell>
          <cell r="CF318">
            <v>0</v>
          </cell>
          <cell r="CG318">
            <v>0</v>
          </cell>
          <cell r="CH318">
            <v>0</v>
          </cell>
          <cell r="CI318">
            <v>0</v>
          </cell>
          <cell r="CJ318">
            <v>0</v>
          </cell>
          <cell r="CK318">
            <v>0</v>
          </cell>
          <cell r="CL318">
            <v>0</v>
          </cell>
          <cell r="CM318">
            <v>0</v>
          </cell>
          <cell r="CN318">
            <v>0</v>
          </cell>
          <cell r="CO318">
            <v>0</v>
          </cell>
          <cell r="CP318">
            <v>0</v>
          </cell>
          <cell r="CQ318">
            <v>0</v>
          </cell>
          <cell r="CR318">
            <v>0</v>
          </cell>
          <cell r="CS318">
            <v>0</v>
          </cell>
          <cell r="CT318">
            <v>0</v>
          </cell>
          <cell r="CU318">
            <v>0</v>
          </cell>
          <cell r="CV318">
            <v>0</v>
          </cell>
          <cell r="CW318">
            <v>0</v>
          </cell>
          <cell r="CX318">
            <v>0</v>
          </cell>
          <cell r="CY318">
            <v>0</v>
          </cell>
          <cell r="CZ318">
            <v>0</v>
          </cell>
          <cell r="DA318">
            <v>0</v>
          </cell>
          <cell r="DB318">
            <v>0</v>
          </cell>
          <cell r="DC318">
            <v>0</v>
          </cell>
          <cell r="DD318">
            <v>0</v>
          </cell>
          <cell r="DE318">
            <v>0</v>
          </cell>
          <cell r="DF318">
            <v>0</v>
          </cell>
          <cell r="DG318">
            <v>0</v>
          </cell>
          <cell r="DH318">
            <v>0</v>
          </cell>
          <cell r="DI318">
            <v>0</v>
          </cell>
          <cell r="DJ318">
            <v>0</v>
          </cell>
          <cell r="DK318">
            <v>0</v>
          </cell>
          <cell r="DL318">
            <v>0</v>
          </cell>
          <cell r="DM318">
            <v>0</v>
          </cell>
          <cell r="DN318">
            <v>0</v>
          </cell>
          <cell r="DO318">
            <v>0</v>
          </cell>
          <cell r="DP318">
            <v>0</v>
          </cell>
          <cell r="DQ318">
            <v>0</v>
          </cell>
          <cell r="DR318">
            <v>0</v>
          </cell>
          <cell r="DS318"/>
          <cell r="DT318"/>
          <cell r="DU318">
            <v>0</v>
          </cell>
          <cell r="DV318" t="str">
            <v/>
          </cell>
          <cell r="DW318" t="str">
            <v/>
          </cell>
          <cell r="DX318">
            <v>0</v>
          </cell>
          <cell r="DY318">
            <v>0</v>
          </cell>
          <cell r="DZ318">
            <v>0</v>
          </cell>
          <cell r="EA318">
            <v>0</v>
          </cell>
          <cell r="EB318">
            <v>0</v>
          </cell>
          <cell r="EC318">
            <v>0</v>
          </cell>
          <cell r="ED318">
            <v>0</v>
          </cell>
          <cell r="EE318">
            <v>0</v>
          </cell>
          <cell r="EF318">
            <v>0</v>
          </cell>
          <cell r="EG318">
            <v>0</v>
          </cell>
          <cell r="EH318">
            <v>0</v>
          </cell>
          <cell r="EI318">
            <v>0</v>
          </cell>
          <cell r="EJ318">
            <v>0</v>
          </cell>
          <cell r="EK318">
            <v>0</v>
          </cell>
          <cell r="EL318">
            <v>0</v>
          </cell>
          <cell r="EM318">
            <v>0</v>
          </cell>
          <cell r="EN318">
            <v>0</v>
          </cell>
          <cell r="EO318">
            <v>0</v>
          </cell>
          <cell r="EP318">
            <v>0</v>
          </cell>
          <cell r="EQ318">
            <v>0</v>
          </cell>
          <cell r="ER318">
            <v>0</v>
          </cell>
          <cell r="ES318">
            <v>0</v>
          </cell>
          <cell r="ET318">
            <v>0</v>
          </cell>
          <cell r="EU318">
            <v>0</v>
          </cell>
          <cell r="EV318">
            <v>0</v>
          </cell>
          <cell r="EW318">
            <v>0</v>
          </cell>
          <cell r="EX318">
            <v>0</v>
          </cell>
          <cell r="EY318">
            <v>0</v>
          </cell>
          <cell r="EZ318">
            <v>0</v>
          </cell>
          <cell r="FA318">
            <v>0</v>
          </cell>
          <cell r="FB318">
            <v>0</v>
          </cell>
          <cell r="FC318"/>
          <cell r="FD318">
            <v>0</v>
          </cell>
          <cell r="FE318">
            <v>0</v>
          </cell>
          <cell r="FF318">
            <v>0</v>
          </cell>
          <cell r="FG318">
            <v>0</v>
          </cell>
          <cell r="FH318">
            <v>0</v>
          </cell>
          <cell r="FI318">
            <v>0</v>
          </cell>
          <cell r="FJ318">
            <v>0</v>
          </cell>
          <cell r="FK318">
            <v>0</v>
          </cell>
          <cell r="FL318">
            <v>0</v>
          </cell>
          <cell r="FM318">
            <v>0</v>
          </cell>
          <cell r="FN318">
            <v>0</v>
          </cell>
          <cell r="FO318"/>
          <cell r="FP318"/>
          <cell r="FQ318"/>
          <cell r="FR318">
            <v>0</v>
          </cell>
          <cell r="FS318">
            <v>0</v>
          </cell>
          <cell r="FT318">
            <v>0</v>
          </cell>
          <cell r="FU318">
            <v>0</v>
          </cell>
          <cell r="FV318">
            <v>0</v>
          </cell>
          <cell r="FW318">
            <v>0</v>
          </cell>
          <cell r="FX318">
            <v>0</v>
          </cell>
          <cell r="FY318">
            <v>0</v>
          </cell>
          <cell r="FZ318">
            <v>0</v>
          </cell>
          <cell r="GA318" t="str">
            <v/>
          </cell>
          <cell r="GB318">
            <v>0</v>
          </cell>
          <cell r="GC318" t="str">
            <v>CHECK - SHORT YEAR</v>
          </cell>
          <cell r="GD318"/>
          <cell r="GE318"/>
          <cell r="GF318">
            <v>0</v>
          </cell>
          <cell r="GG318">
            <v>0</v>
          </cell>
          <cell r="GH318">
            <v>0</v>
          </cell>
          <cell r="GI318"/>
          <cell r="GJ318">
            <v>0</v>
          </cell>
          <cell r="GK318">
            <v>0</v>
          </cell>
          <cell r="GL318">
            <v>0</v>
          </cell>
          <cell r="GM318">
            <v>0</v>
          </cell>
          <cell r="GN318">
            <v>0</v>
          </cell>
          <cell r="GO318">
            <v>0</v>
          </cell>
          <cell r="GP318">
            <v>0</v>
          </cell>
          <cell r="GQ318">
            <v>0</v>
          </cell>
          <cell r="GR318">
            <v>0</v>
          </cell>
          <cell r="GS318">
            <v>0</v>
          </cell>
          <cell r="GT318"/>
          <cell r="GU318">
            <v>0</v>
          </cell>
          <cell r="GV318">
            <v>0</v>
          </cell>
        </row>
        <row r="319">
          <cell r="D319" t="str">
            <v/>
          </cell>
          <cell r="E319" t="str">
            <v/>
          </cell>
          <cell r="F319" t="str">
            <v/>
          </cell>
          <cell r="G319" t="str">
            <v/>
          </cell>
          <cell r="H319" t="str">
            <v/>
          </cell>
          <cell r="I319" t="str">
            <v/>
          </cell>
          <cell r="J319" t="str">
            <v/>
          </cell>
          <cell r="K319" t="str">
            <v/>
          </cell>
          <cell r="L319"/>
          <cell r="M319"/>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v>
          </cell>
          <cell r="BT319">
            <v>0</v>
          </cell>
          <cell r="BU319">
            <v>0</v>
          </cell>
          <cell r="BV319">
            <v>0</v>
          </cell>
          <cell r="BW319">
            <v>0</v>
          </cell>
          <cell r="BX319">
            <v>0</v>
          </cell>
          <cell r="BY319">
            <v>0</v>
          </cell>
          <cell r="BZ319">
            <v>0</v>
          </cell>
          <cell r="CA319">
            <v>0</v>
          </cell>
          <cell r="CB319">
            <v>0</v>
          </cell>
          <cell r="CC319">
            <v>0</v>
          </cell>
          <cell r="CD319">
            <v>0</v>
          </cell>
          <cell r="CE319">
            <v>0</v>
          </cell>
          <cell r="CF319">
            <v>0</v>
          </cell>
          <cell r="CG319">
            <v>0</v>
          </cell>
          <cell r="CH319">
            <v>0</v>
          </cell>
          <cell r="CI319">
            <v>0</v>
          </cell>
          <cell r="CJ319">
            <v>0</v>
          </cell>
          <cell r="CK319">
            <v>0</v>
          </cell>
          <cell r="CL319">
            <v>0</v>
          </cell>
          <cell r="CM319">
            <v>0</v>
          </cell>
          <cell r="CN319">
            <v>0</v>
          </cell>
          <cell r="CO319">
            <v>0</v>
          </cell>
          <cell r="CP319">
            <v>0</v>
          </cell>
          <cell r="CQ319">
            <v>0</v>
          </cell>
          <cell r="CR319">
            <v>0</v>
          </cell>
          <cell r="CS319">
            <v>0</v>
          </cell>
          <cell r="CT319">
            <v>0</v>
          </cell>
          <cell r="CU319">
            <v>0</v>
          </cell>
          <cell r="CV319">
            <v>0</v>
          </cell>
          <cell r="CW319">
            <v>0</v>
          </cell>
          <cell r="CX319">
            <v>0</v>
          </cell>
          <cell r="CY319">
            <v>0</v>
          </cell>
          <cell r="CZ319">
            <v>0</v>
          </cell>
          <cell r="DA319">
            <v>0</v>
          </cell>
          <cell r="DB319">
            <v>0</v>
          </cell>
          <cell r="DC319">
            <v>0</v>
          </cell>
          <cell r="DD319">
            <v>0</v>
          </cell>
          <cell r="DE319">
            <v>0</v>
          </cell>
          <cell r="DF319">
            <v>0</v>
          </cell>
          <cell r="DG319">
            <v>0</v>
          </cell>
          <cell r="DH319">
            <v>0</v>
          </cell>
          <cell r="DI319">
            <v>0</v>
          </cell>
          <cell r="DJ319">
            <v>0</v>
          </cell>
          <cell r="DK319">
            <v>0</v>
          </cell>
          <cell r="DL319">
            <v>0</v>
          </cell>
          <cell r="DM319">
            <v>0</v>
          </cell>
          <cell r="DN319">
            <v>0</v>
          </cell>
          <cell r="DO319">
            <v>0</v>
          </cell>
          <cell r="DP319">
            <v>0</v>
          </cell>
          <cell r="DQ319">
            <v>0</v>
          </cell>
          <cell r="DR319">
            <v>0</v>
          </cell>
          <cell r="DS319"/>
          <cell r="DT319"/>
          <cell r="DU319">
            <v>0</v>
          </cell>
          <cell r="DV319" t="str">
            <v/>
          </cell>
          <cell r="DW319" t="str">
            <v/>
          </cell>
          <cell r="DX319">
            <v>0</v>
          </cell>
          <cell r="DY319">
            <v>0</v>
          </cell>
          <cell r="DZ319">
            <v>0</v>
          </cell>
          <cell r="EA319">
            <v>0</v>
          </cell>
          <cell r="EB319">
            <v>0</v>
          </cell>
          <cell r="EC319">
            <v>0</v>
          </cell>
          <cell r="ED319">
            <v>0</v>
          </cell>
          <cell r="EE319">
            <v>0</v>
          </cell>
          <cell r="EF319">
            <v>0</v>
          </cell>
          <cell r="EG319">
            <v>0</v>
          </cell>
          <cell r="EH319">
            <v>0</v>
          </cell>
          <cell r="EI319">
            <v>0</v>
          </cell>
          <cell r="EJ319">
            <v>0</v>
          </cell>
          <cell r="EK319">
            <v>0</v>
          </cell>
          <cell r="EL319">
            <v>0</v>
          </cell>
          <cell r="EM319">
            <v>0</v>
          </cell>
          <cell r="EN319">
            <v>0</v>
          </cell>
          <cell r="EO319">
            <v>0</v>
          </cell>
          <cell r="EP319">
            <v>0</v>
          </cell>
          <cell r="EQ319">
            <v>0</v>
          </cell>
          <cell r="ER319">
            <v>0</v>
          </cell>
          <cell r="ES319">
            <v>0</v>
          </cell>
          <cell r="ET319">
            <v>0</v>
          </cell>
          <cell r="EU319">
            <v>0</v>
          </cell>
          <cell r="EV319">
            <v>0</v>
          </cell>
          <cell r="EW319">
            <v>0</v>
          </cell>
          <cell r="EX319">
            <v>0</v>
          </cell>
          <cell r="EY319">
            <v>0</v>
          </cell>
          <cell r="EZ319">
            <v>0</v>
          </cell>
          <cell r="FA319">
            <v>0</v>
          </cell>
          <cell r="FB319">
            <v>0</v>
          </cell>
          <cell r="FC319"/>
          <cell r="FD319">
            <v>0</v>
          </cell>
          <cell r="FE319">
            <v>0</v>
          </cell>
          <cell r="FF319">
            <v>0</v>
          </cell>
          <cell r="FG319">
            <v>0</v>
          </cell>
          <cell r="FH319">
            <v>0</v>
          </cell>
          <cell r="FI319">
            <v>0</v>
          </cell>
          <cell r="FJ319">
            <v>0</v>
          </cell>
          <cell r="FK319">
            <v>0</v>
          </cell>
          <cell r="FL319">
            <v>0</v>
          </cell>
          <cell r="FM319">
            <v>0</v>
          </cell>
          <cell r="FN319">
            <v>0</v>
          </cell>
          <cell r="FO319"/>
          <cell r="FP319"/>
          <cell r="FQ319"/>
          <cell r="FR319">
            <v>0</v>
          </cell>
          <cell r="FS319">
            <v>0</v>
          </cell>
          <cell r="FT319">
            <v>0</v>
          </cell>
          <cell r="FU319">
            <v>0</v>
          </cell>
          <cell r="FV319">
            <v>0</v>
          </cell>
          <cell r="FW319">
            <v>0</v>
          </cell>
          <cell r="FX319">
            <v>0</v>
          </cell>
          <cell r="FY319">
            <v>0</v>
          </cell>
          <cell r="FZ319">
            <v>0</v>
          </cell>
          <cell r="GA319" t="str">
            <v/>
          </cell>
          <cell r="GB319">
            <v>0</v>
          </cell>
          <cell r="GC319" t="str">
            <v>CHECK - SHORT YEAR</v>
          </cell>
          <cell r="GD319"/>
          <cell r="GE319"/>
          <cell r="GF319">
            <v>0</v>
          </cell>
          <cell r="GG319">
            <v>0</v>
          </cell>
          <cell r="GH319">
            <v>0</v>
          </cell>
          <cell r="GI319"/>
          <cell r="GJ319">
            <v>0</v>
          </cell>
          <cell r="GK319">
            <v>0</v>
          </cell>
          <cell r="GL319">
            <v>0</v>
          </cell>
          <cell r="GM319">
            <v>0</v>
          </cell>
          <cell r="GN319">
            <v>0</v>
          </cell>
          <cell r="GO319">
            <v>0</v>
          </cell>
          <cell r="GP319">
            <v>0</v>
          </cell>
          <cell r="GQ319">
            <v>0</v>
          </cell>
          <cell r="GR319">
            <v>0</v>
          </cell>
          <cell r="GS319">
            <v>0</v>
          </cell>
          <cell r="GT319"/>
          <cell r="GU319">
            <v>0</v>
          </cell>
          <cell r="GV319">
            <v>0</v>
          </cell>
        </row>
        <row r="320">
          <cell r="D320" t="str">
            <v/>
          </cell>
          <cell r="E320" t="str">
            <v/>
          </cell>
          <cell r="F320" t="str">
            <v/>
          </cell>
          <cell r="G320" t="str">
            <v/>
          </cell>
          <cell r="H320" t="str">
            <v/>
          </cell>
          <cell r="I320" t="str">
            <v/>
          </cell>
          <cell r="J320" t="str">
            <v/>
          </cell>
          <cell r="K320" t="str">
            <v/>
          </cell>
          <cell r="L320"/>
          <cell r="M320"/>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v>
          </cell>
          <cell r="BT320">
            <v>0</v>
          </cell>
          <cell r="BU320">
            <v>0</v>
          </cell>
          <cell r="BV320">
            <v>0</v>
          </cell>
          <cell r="BW320">
            <v>0</v>
          </cell>
          <cell r="BX320">
            <v>0</v>
          </cell>
          <cell r="BY320">
            <v>0</v>
          </cell>
          <cell r="BZ320">
            <v>0</v>
          </cell>
          <cell r="CA320">
            <v>0</v>
          </cell>
          <cell r="CB320">
            <v>0</v>
          </cell>
          <cell r="CC320">
            <v>0</v>
          </cell>
          <cell r="CD320">
            <v>0</v>
          </cell>
          <cell r="CE320">
            <v>0</v>
          </cell>
          <cell r="CF320">
            <v>0</v>
          </cell>
          <cell r="CG320">
            <v>0</v>
          </cell>
          <cell r="CH320">
            <v>0</v>
          </cell>
          <cell r="CI320">
            <v>0</v>
          </cell>
          <cell r="CJ320">
            <v>0</v>
          </cell>
          <cell r="CK320">
            <v>0</v>
          </cell>
          <cell r="CL320">
            <v>0</v>
          </cell>
          <cell r="CM320">
            <v>0</v>
          </cell>
          <cell r="CN320">
            <v>0</v>
          </cell>
          <cell r="CO320">
            <v>0</v>
          </cell>
          <cell r="CP320">
            <v>0</v>
          </cell>
          <cell r="CQ320">
            <v>0</v>
          </cell>
          <cell r="CR320">
            <v>0</v>
          </cell>
          <cell r="CS320">
            <v>0</v>
          </cell>
          <cell r="CT320">
            <v>0</v>
          </cell>
          <cell r="CU320">
            <v>0</v>
          </cell>
          <cell r="CV320">
            <v>0</v>
          </cell>
          <cell r="CW320">
            <v>0</v>
          </cell>
          <cell r="CX320">
            <v>0</v>
          </cell>
          <cell r="CY320">
            <v>0</v>
          </cell>
          <cell r="CZ320">
            <v>0</v>
          </cell>
          <cell r="DA320">
            <v>0</v>
          </cell>
          <cell r="DB320">
            <v>0</v>
          </cell>
          <cell r="DC320">
            <v>0</v>
          </cell>
          <cell r="DD320">
            <v>0</v>
          </cell>
          <cell r="DE320">
            <v>0</v>
          </cell>
          <cell r="DF320">
            <v>0</v>
          </cell>
          <cell r="DG320">
            <v>0</v>
          </cell>
          <cell r="DH320">
            <v>0</v>
          </cell>
          <cell r="DI320">
            <v>0</v>
          </cell>
          <cell r="DJ320">
            <v>0</v>
          </cell>
          <cell r="DK320">
            <v>0</v>
          </cell>
          <cell r="DL320">
            <v>0</v>
          </cell>
          <cell r="DM320">
            <v>0</v>
          </cell>
          <cell r="DN320">
            <v>0</v>
          </cell>
          <cell r="DO320">
            <v>0</v>
          </cell>
          <cell r="DP320">
            <v>0</v>
          </cell>
          <cell r="DQ320">
            <v>0</v>
          </cell>
          <cell r="DR320">
            <v>0</v>
          </cell>
          <cell r="DS320"/>
          <cell r="DT320"/>
          <cell r="DU320">
            <v>0</v>
          </cell>
          <cell r="DV320" t="str">
            <v/>
          </cell>
          <cell r="DW320" t="str">
            <v/>
          </cell>
          <cell r="DX320">
            <v>0</v>
          </cell>
          <cell r="DY320">
            <v>0</v>
          </cell>
          <cell r="DZ320">
            <v>0</v>
          </cell>
          <cell r="EA320">
            <v>0</v>
          </cell>
          <cell r="EB320">
            <v>0</v>
          </cell>
          <cell r="EC320">
            <v>0</v>
          </cell>
          <cell r="ED320">
            <v>0</v>
          </cell>
          <cell r="EE320">
            <v>0</v>
          </cell>
          <cell r="EF320">
            <v>0</v>
          </cell>
          <cell r="EG320">
            <v>0</v>
          </cell>
          <cell r="EH320">
            <v>0</v>
          </cell>
          <cell r="EI320">
            <v>0</v>
          </cell>
          <cell r="EJ320">
            <v>0</v>
          </cell>
          <cell r="EK320">
            <v>0</v>
          </cell>
          <cell r="EL320">
            <v>0</v>
          </cell>
          <cell r="EM320">
            <v>0</v>
          </cell>
          <cell r="EN320">
            <v>0</v>
          </cell>
          <cell r="EO320">
            <v>0</v>
          </cell>
          <cell r="EP320">
            <v>0</v>
          </cell>
          <cell r="EQ320">
            <v>0</v>
          </cell>
          <cell r="ER320">
            <v>0</v>
          </cell>
          <cell r="ES320">
            <v>0</v>
          </cell>
          <cell r="ET320">
            <v>0</v>
          </cell>
          <cell r="EU320">
            <v>0</v>
          </cell>
          <cell r="EV320">
            <v>0</v>
          </cell>
          <cell r="EW320">
            <v>0</v>
          </cell>
          <cell r="EX320">
            <v>0</v>
          </cell>
          <cell r="EY320">
            <v>0</v>
          </cell>
          <cell r="EZ320">
            <v>0</v>
          </cell>
          <cell r="FA320">
            <v>0</v>
          </cell>
          <cell r="FB320">
            <v>0</v>
          </cell>
          <cell r="FC320"/>
          <cell r="FD320">
            <v>0</v>
          </cell>
          <cell r="FE320">
            <v>0</v>
          </cell>
          <cell r="FF320">
            <v>0</v>
          </cell>
          <cell r="FG320">
            <v>0</v>
          </cell>
          <cell r="FH320">
            <v>0</v>
          </cell>
          <cell r="FI320">
            <v>0</v>
          </cell>
          <cell r="FJ320">
            <v>0</v>
          </cell>
          <cell r="FK320">
            <v>0</v>
          </cell>
          <cell r="FL320">
            <v>0</v>
          </cell>
          <cell r="FM320">
            <v>0</v>
          </cell>
          <cell r="FN320">
            <v>0</v>
          </cell>
          <cell r="FO320"/>
          <cell r="FP320"/>
          <cell r="FQ320"/>
          <cell r="FR320">
            <v>0</v>
          </cell>
          <cell r="FS320">
            <v>0</v>
          </cell>
          <cell r="FT320">
            <v>0</v>
          </cell>
          <cell r="FU320">
            <v>0</v>
          </cell>
          <cell r="FV320">
            <v>0</v>
          </cell>
          <cell r="FW320">
            <v>0</v>
          </cell>
          <cell r="FX320">
            <v>0</v>
          </cell>
          <cell r="FY320">
            <v>0</v>
          </cell>
          <cell r="FZ320">
            <v>0</v>
          </cell>
          <cell r="GA320" t="str">
            <v/>
          </cell>
          <cell r="GB320">
            <v>0</v>
          </cell>
          <cell r="GC320" t="str">
            <v>CHECK - SHORT YEAR</v>
          </cell>
          <cell r="GD320"/>
          <cell r="GE320"/>
          <cell r="GF320">
            <v>0</v>
          </cell>
          <cell r="GG320">
            <v>0</v>
          </cell>
          <cell r="GH320">
            <v>0</v>
          </cell>
          <cell r="GI320"/>
          <cell r="GJ320">
            <v>0</v>
          </cell>
          <cell r="GK320">
            <v>0</v>
          </cell>
          <cell r="GL320">
            <v>0</v>
          </cell>
          <cell r="GM320">
            <v>0</v>
          </cell>
          <cell r="GN320">
            <v>0</v>
          </cell>
          <cell r="GO320">
            <v>0</v>
          </cell>
          <cell r="GP320">
            <v>0</v>
          </cell>
          <cell r="GQ320">
            <v>0</v>
          </cell>
          <cell r="GR320">
            <v>0</v>
          </cell>
          <cell r="GS320">
            <v>0</v>
          </cell>
          <cell r="GT320"/>
          <cell r="GU320">
            <v>0</v>
          </cell>
          <cell r="GV320">
            <v>0</v>
          </cell>
        </row>
        <row r="321">
          <cell r="D321" t="str">
            <v/>
          </cell>
          <cell r="E321" t="str">
            <v/>
          </cell>
          <cell r="F321" t="str">
            <v/>
          </cell>
          <cell r="G321" t="str">
            <v/>
          </cell>
          <cell r="H321" t="str">
            <v/>
          </cell>
          <cell r="I321" t="str">
            <v/>
          </cell>
          <cell r="J321" t="str">
            <v/>
          </cell>
          <cell r="K321" t="str">
            <v/>
          </cell>
          <cell r="L321"/>
          <cell r="M321"/>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R321">
            <v>0</v>
          </cell>
          <cell r="BS321">
            <v>0</v>
          </cell>
          <cell r="BT321">
            <v>0</v>
          </cell>
          <cell r="BU321">
            <v>0</v>
          </cell>
          <cell r="BV321">
            <v>0</v>
          </cell>
          <cell r="BW321">
            <v>0</v>
          </cell>
          <cell r="BX321">
            <v>0</v>
          </cell>
          <cell r="BY321">
            <v>0</v>
          </cell>
          <cell r="BZ321">
            <v>0</v>
          </cell>
          <cell r="CA321">
            <v>0</v>
          </cell>
          <cell r="CB321">
            <v>0</v>
          </cell>
          <cell r="CC321">
            <v>0</v>
          </cell>
          <cell r="CD321">
            <v>0</v>
          </cell>
          <cell r="CE321">
            <v>0</v>
          </cell>
          <cell r="CF321">
            <v>0</v>
          </cell>
          <cell r="CG321">
            <v>0</v>
          </cell>
          <cell r="CH321">
            <v>0</v>
          </cell>
          <cell r="CI321">
            <v>0</v>
          </cell>
          <cell r="CJ321">
            <v>0</v>
          </cell>
          <cell r="CK321">
            <v>0</v>
          </cell>
          <cell r="CL321">
            <v>0</v>
          </cell>
          <cell r="CM321">
            <v>0</v>
          </cell>
          <cell r="CN321">
            <v>0</v>
          </cell>
          <cell r="CO321">
            <v>0</v>
          </cell>
          <cell r="CP321">
            <v>0</v>
          </cell>
          <cell r="CQ321">
            <v>0</v>
          </cell>
          <cell r="CR321">
            <v>0</v>
          </cell>
          <cell r="CS321">
            <v>0</v>
          </cell>
          <cell r="CT321">
            <v>0</v>
          </cell>
          <cell r="CU321">
            <v>0</v>
          </cell>
          <cell r="CV321">
            <v>0</v>
          </cell>
          <cell r="CW321">
            <v>0</v>
          </cell>
          <cell r="CX321">
            <v>0</v>
          </cell>
          <cell r="CY321">
            <v>0</v>
          </cell>
          <cell r="CZ321">
            <v>0</v>
          </cell>
          <cell r="DA321">
            <v>0</v>
          </cell>
          <cell r="DB321">
            <v>0</v>
          </cell>
          <cell r="DC321">
            <v>0</v>
          </cell>
          <cell r="DD321">
            <v>0</v>
          </cell>
          <cell r="DE321">
            <v>0</v>
          </cell>
          <cell r="DF321">
            <v>0</v>
          </cell>
          <cell r="DG321">
            <v>0</v>
          </cell>
          <cell r="DH321">
            <v>0</v>
          </cell>
          <cell r="DI321">
            <v>0</v>
          </cell>
          <cell r="DJ321">
            <v>0</v>
          </cell>
          <cell r="DK321">
            <v>0</v>
          </cell>
          <cell r="DL321">
            <v>0</v>
          </cell>
          <cell r="DM321">
            <v>0</v>
          </cell>
          <cell r="DN321">
            <v>0</v>
          </cell>
          <cell r="DO321">
            <v>0</v>
          </cell>
          <cell r="DP321">
            <v>0</v>
          </cell>
          <cell r="DQ321">
            <v>0</v>
          </cell>
          <cell r="DR321">
            <v>0</v>
          </cell>
          <cell r="DS321"/>
          <cell r="DT321"/>
          <cell r="DU321">
            <v>0</v>
          </cell>
          <cell r="DV321" t="str">
            <v/>
          </cell>
          <cell r="DW321" t="str">
            <v/>
          </cell>
          <cell r="DX321">
            <v>0</v>
          </cell>
          <cell r="DY321">
            <v>0</v>
          </cell>
          <cell r="DZ321">
            <v>0</v>
          </cell>
          <cell r="EA321">
            <v>0</v>
          </cell>
          <cell r="EB321">
            <v>0</v>
          </cell>
          <cell r="EC321">
            <v>0</v>
          </cell>
          <cell r="ED321">
            <v>0</v>
          </cell>
          <cell r="EE321">
            <v>0</v>
          </cell>
          <cell r="EF321">
            <v>0</v>
          </cell>
          <cell r="EG321">
            <v>0</v>
          </cell>
          <cell r="EH321">
            <v>0</v>
          </cell>
          <cell r="EI321">
            <v>0</v>
          </cell>
          <cell r="EJ321">
            <v>0</v>
          </cell>
          <cell r="EK321">
            <v>0</v>
          </cell>
          <cell r="EL321">
            <v>0</v>
          </cell>
          <cell r="EM321">
            <v>0</v>
          </cell>
          <cell r="EN321">
            <v>0</v>
          </cell>
          <cell r="EO321">
            <v>0</v>
          </cell>
          <cell r="EP321">
            <v>0</v>
          </cell>
          <cell r="EQ321">
            <v>0</v>
          </cell>
          <cell r="ER321">
            <v>0</v>
          </cell>
          <cell r="ES321">
            <v>0</v>
          </cell>
          <cell r="ET321">
            <v>0</v>
          </cell>
          <cell r="EU321">
            <v>0</v>
          </cell>
          <cell r="EV321">
            <v>0</v>
          </cell>
          <cell r="EW321">
            <v>0</v>
          </cell>
          <cell r="EX321">
            <v>0</v>
          </cell>
          <cell r="EY321">
            <v>0</v>
          </cell>
          <cell r="EZ321">
            <v>0</v>
          </cell>
          <cell r="FA321">
            <v>0</v>
          </cell>
          <cell r="FB321">
            <v>0</v>
          </cell>
          <cell r="FC321"/>
          <cell r="FD321">
            <v>0</v>
          </cell>
          <cell r="FE321">
            <v>0</v>
          </cell>
          <cell r="FF321">
            <v>0</v>
          </cell>
          <cell r="FG321">
            <v>0</v>
          </cell>
          <cell r="FH321">
            <v>0</v>
          </cell>
          <cell r="FI321">
            <v>0</v>
          </cell>
          <cell r="FJ321">
            <v>0</v>
          </cell>
          <cell r="FK321">
            <v>0</v>
          </cell>
          <cell r="FL321">
            <v>0</v>
          </cell>
          <cell r="FM321">
            <v>0</v>
          </cell>
          <cell r="FN321">
            <v>0</v>
          </cell>
          <cell r="FO321"/>
          <cell r="FP321"/>
          <cell r="FQ321"/>
          <cell r="FR321">
            <v>0</v>
          </cell>
          <cell r="FS321">
            <v>0</v>
          </cell>
          <cell r="FT321">
            <v>0</v>
          </cell>
          <cell r="FU321">
            <v>0</v>
          </cell>
          <cell r="FV321">
            <v>0</v>
          </cell>
          <cell r="FW321">
            <v>0</v>
          </cell>
          <cell r="FX321">
            <v>0</v>
          </cell>
          <cell r="FY321">
            <v>0</v>
          </cell>
          <cell r="FZ321">
            <v>0</v>
          </cell>
          <cell r="GA321" t="str">
            <v/>
          </cell>
          <cell r="GB321">
            <v>0</v>
          </cell>
          <cell r="GC321" t="str">
            <v>CHECK - SHORT YEAR</v>
          </cell>
          <cell r="GD321"/>
          <cell r="GE321"/>
          <cell r="GF321">
            <v>0</v>
          </cell>
          <cell r="GG321">
            <v>0</v>
          </cell>
          <cell r="GH321">
            <v>0</v>
          </cell>
          <cell r="GI321"/>
          <cell r="GJ321">
            <v>0</v>
          </cell>
          <cell r="GK321">
            <v>0</v>
          </cell>
          <cell r="GL321">
            <v>0</v>
          </cell>
          <cell r="GM321">
            <v>0</v>
          </cell>
          <cell r="GN321">
            <v>0</v>
          </cell>
          <cell r="GO321">
            <v>0</v>
          </cell>
          <cell r="GP321">
            <v>0</v>
          </cell>
          <cell r="GQ321">
            <v>0</v>
          </cell>
          <cell r="GR321">
            <v>0</v>
          </cell>
          <cell r="GS321">
            <v>0</v>
          </cell>
          <cell r="GT321"/>
          <cell r="GU321">
            <v>0</v>
          </cell>
          <cell r="GV321">
            <v>0</v>
          </cell>
        </row>
        <row r="322">
          <cell r="D322" t="str">
            <v/>
          </cell>
          <cell r="E322" t="str">
            <v/>
          </cell>
          <cell r="F322" t="str">
            <v/>
          </cell>
          <cell r="G322" t="str">
            <v/>
          </cell>
          <cell r="H322" t="str">
            <v/>
          </cell>
          <cell r="I322" t="str">
            <v/>
          </cell>
          <cell r="J322" t="str">
            <v/>
          </cell>
          <cell r="K322" t="str">
            <v/>
          </cell>
          <cell r="L322"/>
          <cell r="M322"/>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0</v>
          </cell>
          <cell r="CE322">
            <v>0</v>
          </cell>
          <cell r="CF322">
            <v>0</v>
          </cell>
          <cell r="CG322">
            <v>0</v>
          </cell>
          <cell r="CH322">
            <v>0</v>
          </cell>
          <cell r="CI322">
            <v>0</v>
          </cell>
          <cell r="CJ322">
            <v>0</v>
          </cell>
          <cell r="CK322">
            <v>0</v>
          </cell>
          <cell r="CL322">
            <v>0</v>
          </cell>
          <cell r="CM322">
            <v>0</v>
          </cell>
          <cell r="CN322">
            <v>0</v>
          </cell>
          <cell r="CO322">
            <v>0</v>
          </cell>
          <cell r="CP322">
            <v>0</v>
          </cell>
          <cell r="CQ322">
            <v>0</v>
          </cell>
          <cell r="CR322">
            <v>0</v>
          </cell>
          <cell r="CS322">
            <v>0</v>
          </cell>
          <cell r="CT322">
            <v>0</v>
          </cell>
          <cell r="CU322">
            <v>0</v>
          </cell>
          <cell r="CV322">
            <v>0</v>
          </cell>
          <cell r="CW322">
            <v>0</v>
          </cell>
          <cell r="CX322">
            <v>0</v>
          </cell>
          <cell r="CY322">
            <v>0</v>
          </cell>
          <cell r="CZ322">
            <v>0</v>
          </cell>
          <cell r="DA322">
            <v>0</v>
          </cell>
          <cell r="DB322">
            <v>0</v>
          </cell>
          <cell r="DC322">
            <v>0</v>
          </cell>
          <cell r="DD322">
            <v>0</v>
          </cell>
          <cell r="DE322">
            <v>0</v>
          </cell>
          <cell r="DF322">
            <v>0</v>
          </cell>
          <cell r="DG322">
            <v>0</v>
          </cell>
          <cell r="DH322">
            <v>0</v>
          </cell>
          <cell r="DI322">
            <v>0</v>
          </cell>
          <cell r="DJ322">
            <v>0</v>
          </cell>
          <cell r="DK322">
            <v>0</v>
          </cell>
          <cell r="DL322">
            <v>0</v>
          </cell>
          <cell r="DM322">
            <v>0</v>
          </cell>
          <cell r="DN322">
            <v>0</v>
          </cell>
          <cell r="DO322">
            <v>0</v>
          </cell>
          <cell r="DP322">
            <v>0</v>
          </cell>
          <cell r="DQ322">
            <v>0</v>
          </cell>
          <cell r="DR322">
            <v>0</v>
          </cell>
          <cell r="DS322"/>
          <cell r="DT322"/>
          <cell r="DU322">
            <v>0</v>
          </cell>
          <cell r="DV322" t="str">
            <v/>
          </cell>
          <cell r="DW322" t="str">
            <v/>
          </cell>
          <cell r="DX322">
            <v>0</v>
          </cell>
          <cell r="DY322">
            <v>0</v>
          </cell>
          <cell r="DZ322">
            <v>0</v>
          </cell>
          <cell r="EA322">
            <v>0</v>
          </cell>
          <cell r="EB322">
            <v>0</v>
          </cell>
          <cell r="EC322">
            <v>0</v>
          </cell>
          <cell r="ED322">
            <v>0</v>
          </cell>
          <cell r="EE322">
            <v>0</v>
          </cell>
          <cell r="EF322">
            <v>0</v>
          </cell>
          <cell r="EG322">
            <v>0</v>
          </cell>
          <cell r="EH322">
            <v>0</v>
          </cell>
          <cell r="EI322">
            <v>0</v>
          </cell>
          <cell r="EJ322">
            <v>0</v>
          </cell>
          <cell r="EK322">
            <v>0</v>
          </cell>
          <cell r="EL322">
            <v>0</v>
          </cell>
          <cell r="EM322">
            <v>0</v>
          </cell>
          <cell r="EN322">
            <v>0</v>
          </cell>
          <cell r="EO322">
            <v>0</v>
          </cell>
          <cell r="EP322">
            <v>0</v>
          </cell>
          <cell r="EQ322">
            <v>0</v>
          </cell>
          <cell r="ER322">
            <v>0</v>
          </cell>
          <cell r="ES322">
            <v>0</v>
          </cell>
          <cell r="ET322">
            <v>0</v>
          </cell>
          <cell r="EU322">
            <v>0</v>
          </cell>
          <cell r="EV322">
            <v>0</v>
          </cell>
          <cell r="EW322">
            <v>0</v>
          </cell>
          <cell r="EX322">
            <v>0</v>
          </cell>
          <cell r="EY322">
            <v>0</v>
          </cell>
          <cell r="EZ322">
            <v>0</v>
          </cell>
          <cell r="FA322">
            <v>0</v>
          </cell>
          <cell r="FB322">
            <v>0</v>
          </cell>
          <cell r="FC322"/>
          <cell r="FD322">
            <v>0</v>
          </cell>
          <cell r="FE322">
            <v>0</v>
          </cell>
          <cell r="FF322">
            <v>0</v>
          </cell>
          <cell r="FG322">
            <v>0</v>
          </cell>
          <cell r="FH322">
            <v>0</v>
          </cell>
          <cell r="FI322">
            <v>0</v>
          </cell>
          <cell r="FJ322">
            <v>0</v>
          </cell>
          <cell r="FK322">
            <v>0</v>
          </cell>
          <cell r="FL322">
            <v>0</v>
          </cell>
          <cell r="FM322">
            <v>0</v>
          </cell>
          <cell r="FN322">
            <v>0</v>
          </cell>
          <cell r="FO322"/>
          <cell r="FP322"/>
          <cell r="FQ322"/>
          <cell r="FR322">
            <v>0</v>
          </cell>
          <cell r="FS322">
            <v>0</v>
          </cell>
          <cell r="FT322">
            <v>0</v>
          </cell>
          <cell r="FU322">
            <v>0</v>
          </cell>
          <cell r="FV322">
            <v>0</v>
          </cell>
          <cell r="FW322">
            <v>0</v>
          </cell>
          <cell r="FX322">
            <v>0</v>
          </cell>
          <cell r="FY322">
            <v>0</v>
          </cell>
          <cell r="FZ322">
            <v>0</v>
          </cell>
          <cell r="GA322" t="str">
            <v/>
          </cell>
          <cell r="GB322">
            <v>0</v>
          </cell>
          <cell r="GC322" t="str">
            <v>CHECK - SHORT YEAR</v>
          </cell>
          <cell r="GD322"/>
          <cell r="GE322"/>
          <cell r="GF322">
            <v>0</v>
          </cell>
          <cell r="GG322">
            <v>0</v>
          </cell>
          <cell r="GH322">
            <v>0</v>
          </cell>
          <cell r="GI322"/>
          <cell r="GJ322">
            <v>0</v>
          </cell>
          <cell r="GK322">
            <v>0</v>
          </cell>
          <cell r="GL322">
            <v>0</v>
          </cell>
          <cell r="GM322">
            <v>0</v>
          </cell>
          <cell r="GN322">
            <v>0</v>
          </cell>
          <cell r="GO322">
            <v>0</v>
          </cell>
          <cell r="GP322">
            <v>0</v>
          </cell>
          <cell r="GQ322">
            <v>0</v>
          </cell>
          <cell r="GR322">
            <v>0</v>
          </cell>
          <cell r="GS322">
            <v>0</v>
          </cell>
          <cell r="GT322"/>
          <cell r="GU322">
            <v>0</v>
          </cell>
          <cell r="GV322">
            <v>0</v>
          </cell>
        </row>
        <row r="323">
          <cell r="D323" t="str">
            <v/>
          </cell>
          <cell r="E323" t="str">
            <v/>
          </cell>
          <cell r="F323" t="str">
            <v/>
          </cell>
          <cell r="G323" t="str">
            <v/>
          </cell>
          <cell r="H323" t="str">
            <v/>
          </cell>
          <cell r="I323" t="str">
            <v/>
          </cell>
          <cell r="J323" t="str">
            <v/>
          </cell>
          <cell r="K323" t="str">
            <v/>
          </cell>
          <cell r="L323"/>
          <cell r="M323"/>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v>
          </cell>
          <cell r="BV323">
            <v>0</v>
          </cell>
          <cell r="BW323">
            <v>0</v>
          </cell>
          <cell r="BX323">
            <v>0</v>
          </cell>
          <cell r="BY323">
            <v>0</v>
          </cell>
          <cell r="BZ323">
            <v>0</v>
          </cell>
          <cell r="CA323">
            <v>0</v>
          </cell>
          <cell r="CB323">
            <v>0</v>
          </cell>
          <cell r="CC323">
            <v>0</v>
          </cell>
          <cell r="CD323">
            <v>0</v>
          </cell>
          <cell r="CE323">
            <v>0</v>
          </cell>
          <cell r="CF323">
            <v>0</v>
          </cell>
          <cell r="CG323">
            <v>0</v>
          </cell>
          <cell r="CH323">
            <v>0</v>
          </cell>
          <cell r="CI323">
            <v>0</v>
          </cell>
          <cell r="CJ323">
            <v>0</v>
          </cell>
          <cell r="CK323">
            <v>0</v>
          </cell>
          <cell r="CL323">
            <v>0</v>
          </cell>
          <cell r="CM323">
            <v>0</v>
          </cell>
          <cell r="CN323">
            <v>0</v>
          </cell>
          <cell r="CO323">
            <v>0</v>
          </cell>
          <cell r="CP323">
            <v>0</v>
          </cell>
          <cell r="CQ323">
            <v>0</v>
          </cell>
          <cell r="CR323">
            <v>0</v>
          </cell>
          <cell r="CS323">
            <v>0</v>
          </cell>
          <cell r="CT323">
            <v>0</v>
          </cell>
          <cell r="CU323">
            <v>0</v>
          </cell>
          <cell r="CV323">
            <v>0</v>
          </cell>
          <cell r="CW323">
            <v>0</v>
          </cell>
          <cell r="CX323">
            <v>0</v>
          </cell>
          <cell r="CY323">
            <v>0</v>
          </cell>
          <cell r="CZ323">
            <v>0</v>
          </cell>
          <cell r="DA323">
            <v>0</v>
          </cell>
          <cell r="DB323">
            <v>0</v>
          </cell>
          <cell r="DC323">
            <v>0</v>
          </cell>
          <cell r="DD323">
            <v>0</v>
          </cell>
          <cell r="DE323">
            <v>0</v>
          </cell>
          <cell r="DF323">
            <v>0</v>
          </cell>
          <cell r="DG323">
            <v>0</v>
          </cell>
          <cell r="DH323">
            <v>0</v>
          </cell>
          <cell r="DI323">
            <v>0</v>
          </cell>
          <cell r="DJ323">
            <v>0</v>
          </cell>
          <cell r="DK323">
            <v>0</v>
          </cell>
          <cell r="DL323">
            <v>0</v>
          </cell>
          <cell r="DM323">
            <v>0</v>
          </cell>
          <cell r="DN323">
            <v>0</v>
          </cell>
          <cell r="DO323">
            <v>0</v>
          </cell>
          <cell r="DP323">
            <v>0</v>
          </cell>
          <cell r="DQ323">
            <v>0</v>
          </cell>
          <cell r="DR323">
            <v>0</v>
          </cell>
          <cell r="DS323"/>
          <cell r="DT323"/>
          <cell r="DU323">
            <v>0</v>
          </cell>
          <cell r="DV323" t="str">
            <v/>
          </cell>
          <cell r="DW323" t="str">
            <v/>
          </cell>
          <cell r="DX323">
            <v>0</v>
          </cell>
          <cell r="DY323">
            <v>0</v>
          </cell>
          <cell r="DZ323">
            <v>0</v>
          </cell>
          <cell r="EA323">
            <v>0</v>
          </cell>
          <cell r="EB323">
            <v>0</v>
          </cell>
          <cell r="EC323">
            <v>0</v>
          </cell>
          <cell r="ED323">
            <v>0</v>
          </cell>
          <cell r="EE323">
            <v>0</v>
          </cell>
          <cell r="EF323">
            <v>0</v>
          </cell>
          <cell r="EG323">
            <v>0</v>
          </cell>
          <cell r="EH323">
            <v>0</v>
          </cell>
          <cell r="EI323">
            <v>0</v>
          </cell>
          <cell r="EJ323">
            <v>0</v>
          </cell>
          <cell r="EK323">
            <v>0</v>
          </cell>
          <cell r="EL323">
            <v>0</v>
          </cell>
          <cell r="EM323">
            <v>0</v>
          </cell>
          <cell r="EN323">
            <v>0</v>
          </cell>
          <cell r="EO323">
            <v>0</v>
          </cell>
          <cell r="EP323">
            <v>0</v>
          </cell>
          <cell r="EQ323">
            <v>0</v>
          </cell>
          <cell r="ER323">
            <v>0</v>
          </cell>
          <cell r="ES323">
            <v>0</v>
          </cell>
          <cell r="ET323">
            <v>0</v>
          </cell>
          <cell r="EU323">
            <v>0</v>
          </cell>
          <cell r="EV323">
            <v>0</v>
          </cell>
          <cell r="EW323">
            <v>0</v>
          </cell>
          <cell r="EX323">
            <v>0</v>
          </cell>
          <cell r="EY323">
            <v>0</v>
          </cell>
          <cell r="EZ323">
            <v>0</v>
          </cell>
          <cell r="FA323">
            <v>0</v>
          </cell>
          <cell r="FB323">
            <v>0</v>
          </cell>
          <cell r="FC323"/>
          <cell r="FD323">
            <v>0</v>
          </cell>
          <cell r="FE323">
            <v>0</v>
          </cell>
          <cell r="FF323">
            <v>0</v>
          </cell>
          <cell r="FG323">
            <v>0</v>
          </cell>
          <cell r="FH323">
            <v>0</v>
          </cell>
          <cell r="FI323">
            <v>0</v>
          </cell>
          <cell r="FJ323">
            <v>0</v>
          </cell>
          <cell r="FK323">
            <v>0</v>
          </cell>
          <cell r="FL323">
            <v>0</v>
          </cell>
          <cell r="FM323">
            <v>0</v>
          </cell>
          <cell r="FN323">
            <v>0</v>
          </cell>
          <cell r="FO323"/>
          <cell r="FP323"/>
          <cell r="FQ323"/>
          <cell r="FR323">
            <v>0</v>
          </cell>
          <cell r="FS323">
            <v>0</v>
          </cell>
          <cell r="FT323">
            <v>0</v>
          </cell>
          <cell r="FU323">
            <v>0</v>
          </cell>
          <cell r="FV323">
            <v>0</v>
          </cell>
          <cell r="FW323">
            <v>0</v>
          </cell>
          <cell r="FX323">
            <v>0</v>
          </cell>
          <cell r="FY323">
            <v>0</v>
          </cell>
          <cell r="FZ323">
            <v>0</v>
          </cell>
          <cell r="GA323" t="str">
            <v/>
          </cell>
          <cell r="GB323">
            <v>0</v>
          </cell>
          <cell r="GC323" t="str">
            <v>CHECK - SHORT YEAR</v>
          </cell>
          <cell r="GD323"/>
          <cell r="GE323"/>
          <cell r="GF323">
            <v>0</v>
          </cell>
          <cell r="GG323">
            <v>0</v>
          </cell>
          <cell r="GH323">
            <v>0</v>
          </cell>
          <cell r="GI323"/>
          <cell r="GJ323">
            <v>0</v>
          </cell>
          <cell r="GK323">
            <v>0</v>
          </cell>
          <cell r="GL323">
            <v>0</v>
          </cell>
          <cell r="GM323">
            <v>0</v>
          </cell>
          <cell r="GN323">
            <v>0</v>
          </cell>
          <cell r="GO323">
            <v>0</v>
          </cell>
          <cell r="GP323">
            <v>0</v>
          </cell>
          <cell r="GQ323">
            <v>0</v>
          </cell>
          <cell r="GR323">
            <v>0</v>
          </cell>
          <cell r="GS323">
            <v>0</v>
          </cell>
          <cell r="GT323"/>
          <cell r="GU323">
            <v>0</v>
          </cell>
          <cell r="GV323">
            <v>0</v>
          </cell>
        </row>
        <row r="324">
          <cell r="N324"/>
          <cell r="O324"/>
          <cell r="P324"/>
          <cell r="Q324"/>
          <cell r="R324"/>
          <cell r="S324"/>
          <cell r="T324"/>
          <cell r="U324"/>
          <cell r="DW324"/>
          <cell r="FC324"/>
        </row>
        <row r="325">
          <cell r="DW325"/>
          <cell r="FC325"/>
        </row>
        <row r="326">
          <cell r="DW326"/>
          <cell r="FC326"/>
        </row>
        <row r="327">
          <cell r="DW327"/>
          <cell r="FC327"/>
        </row>
        <row r="328">
          <cell r="DW328"/>
          <cell r="FC328"/>
        </row>
        <row r="329">
          <cell r="DW329"/>
          <cell r="FC329"/>
        </row>
        <row r="330">
          <cell r="DW330"/>
          <cell r="FC330"/>
        </row>
        <row r="331">
          <cell r="DW331"/>
          <cell r="FC331"/>
        </row>
        <row r="332">
          <cell r="DW332"/>
          <cell r="FC332"/>
        </row>
        <row r="333">
          <cell r="DW333"/>
          <cell r="FC333"/>
        </row>
        <row r="334">
          <cell r="DW334"/>
          <cell r="FC334"/>
        </row>
        <row r="335">
          <cell r="DW335"/>
          <cell r="FC335"/>
        </row>
        <row r="336">
          <cell r="DW336"/>
          <cell r="FC336"/>
        </row>
        <row r="337">
          <cell r="DW337"/>
          <cell r="FC337"/>
        </row>
        <row r="338">
          <cell r="DW338"/>
          <cell r="FC338"/>
        </row>
        <row r="339">
          <cell r="DW339"/>
          <cell r="FC339"/>
        </row>
        <row r="340">
          <cell r="DW340"/>
          <cell r="FC340"/>
        </row>
        <row r="341">
          <cell r="DW341"/>
          <cell r="FC341"/>
        </row>
        <row r="342">
          <cell r="DW342"/>
          <cell r="FC342"/>
        </row>
        <row r="343">
          <cell r="DW343"/>
          <cell r="FC343"/>
        </row>
        <row r="344">
          <cell r="DW344"/>
          <cell r="FC344"/>
        </row>
        <row r="345">
          <cell r="DW345"/>
          <cell r="FC345"/>
        </row>
        <row r="346">
          <cell r="DW346"/>
          <cell r="FC346"/>
        </row>
        <row r="347">
          <cell r="DW347"/>
          <cell r="FC347"/>
        </row>
        <row r="348">
          <cell r="DW348"/>
          <cell r="FC348"/>
        </row>
        <row r="349">
          <cell r="DW349"/>
          <cell r="FC349"/>
        </row>
        <row r="350">
          <cell r="DW350"/>
          <cell r="FC350"/>
        </row>
        <row r="351">
          <cell r="DW351"/>
          <cell r="FC351"/>
        </row>
        <row r="352">
          <cell r="DW352"/>
          <cell r="FC352"/>
        </row>
        <row r="353">
          <cell r="DW353"/>
          <cell r="FC353"/>
        </row>
        <row r="354">
          <cell r="DW354"/>
          <cell r="FC354"/>
        </row>
        <row r="355">
          <cell r="DW355"/>
          <cell r="FC355"/>
        </row>
        <row r="356">
          <cell r="DW356"/>
          <cell r="FC356"/>
        </row>
        <row r="357">
          <cell r="DW357"/>
          <cell r="FC357"/>
        </row>
        <row r="358">
          <cell r="DW358"/>
          <cell r="FC358"/>
        </row>
        <row r="359">
          <cell r="DW359"/>
          <cell r="FC359"/>
        </row>
        <row r="360">
          <cell r="DW360"/>
          <cell r="FC360"/>
        </row>
        <row r="361">
          <cell r="DW361"/>
          <cell r="FC361"/>
        </row>
        <row r="362">
          <cell r="DW362"/>
          <cell r="FC362"/>
        </row>
        <row r="363">
          <cell r="DW363"/>
          <cell r="FC363"/>
        </row>
        <row r="364">
          <cell r="DW364"/>
          <cell r="FC364"/>
        </row>
        <row r="365">
          <cell r="DW365"/>
          <cell r="FC365"/>
        </row>
        <row r="366">
          <cell r="DW366"/>
          <cell r="FC366"/>
        </row>
        <row r="367">
          <cell r="DW367"/>
          <cell r="FC367"/>
        </row>
        <row r="368">
          <cell r="DW368"/>
          <cell r="FC368"/>
        </row>
        <row r="369">
          <cell r="DW369"/>
          <cell r="FC369"/>
        </row>
        <row r="370">
          <cell r="DW370"/>
          <cell r="FC370"/>
        </row>
        <row r="371">
          <cell r="DW371"/>
          <cell r="FC371"/>
        </row>
        <row r="372">
          <cell r="DW372"/>
          <cell r="FC372"/>
        </row>
        <row r="373">
          <cell r="DW373"/>
          <cell r="FC373"/>
        </row>
        <row r="374">
          <cell r="DW374"/>
          <cell r="FC374"/>
        </row>
        <row r="375">
          <cell r="DW375"/>
          <cell r="FC375"/>
        </row>
        <row r="376">
          <cell r="DW376"/>
          <cell r="FC376"/>
        </row>
        <row r="377">
          <cell r="DW377"/>
          <cell r="FC377"/>
        </row>
        <row r="378">
          <cell r="DW378"/>
          <cell r="FC378"/>
        </row>
        <row r="379">
          <cell r="DW379"/>
          <cell r="FC379"/>
        </row>
        <row r="380">
          <cell r="DW380"/>
          <cell r="FC380"/>
        </row>
        <row r="381">
          <cell r="DW381"/>
          <cell r="FC381"/>
        </row>
        <row r="382">
          <cell r="DW382"/>
          <cell r="FC382"/>
        </row>
        <row r="383">
          <cell r="DW383"/>
          <cell r="FC383"/>
        </row>
        <row r="384">
          <cell r="DW384"/>
          <cell r="FC384"/>
        </row>
        <row r="385">
          <cell r="DW385"/>
          <cell r="FC385"/>
        </row>
        <row r="386">
          <cell r="DW386"/>
          <cell r="FC386"/>
        </row>
        <row r="387">
          <cell r="DW387"/>
          <cell r="FC387"/>
        </row>
        <row r="388">
          <cell r="DW388"/>
          <cell r="FC388"/>
        </row>
        <row r="389">
          <cell r="DW389"/>
          <cell r="FC389"/>
        </row>
        <row r="390">
          <cell r="DW390"/>
          <cell r="FC390"/>
        </row>
        <row r="391">
          <cell r="DW391"/>
          <cell r="FC391"/>
        </row>
        <row r="392">
          <cell r="DW392"/>
          <cell r="FC392"/>
        </row>
        <row r="393">
          <cell r="DW393"/>
          <cell r="FC393"/>
        </row>
        <row r="394">
          <cell r="DW394"/>
          <cell r="FC394"/>
        </row>
        <row r="395">
          <cell r="DW395"/>
          <cell r="FC395"/>
        </row>
        <row r="396">
          <cell r="DW396"/>
          <cell r="FC396"/>
        </row>
        <row r="397">
          <cell r="DW397"/>
          <cell r="FC397"/>
        </row>
        <row r="398">
          <cell r="DW398"/>
          <cell r="FC398"/>
        </row>
        <row r="399">
          <cell r="DW399"/>
          <cell r="FC399"/>
        </row>
        <row r="400">
          <cell r="DW400"/>
          <cell r="FC400"/>
        </row>
        <row r="401">
          <cell r="DW401"/>
          <cell r="FC401"/>
        </row>
        <row r="402">
          <cell r="DW402"/>
          <cell r="FC402"/>
        </row>
        <row r="403">
          <cell r="DW403"/>
          <cell r="FC403"/>
        </row>
        <row r="404">
          <cell r="DW404"/>
          <cell r="FC404"/>
        </row>
        <row r="405">
          <cell r="DW405"/>
          <cell r="FC405"/>
        </row>
        <row r="406">
          <cell r="DW406"/>
          <cell r="FC406"/>
        </row>
        <row r="407">
          <cell r="DW407"/>
          <cell r="FC407"/>
        </row>
        <row r="408">
          <cell r="DW408"/>
          <cell r="FC408"/>
        </row>
        <row r="409">
          <cell r="DW409"/>
          <cell r="FC409"/>
        </row>
        <row r="410">
          <cell r="DW410"/>
          <cell r="FC410"/>
        </row>
        <row r="411">
          <cell r="DW411"/>
          <cell r="FC411"/>
        </row>
        <row r="412">
          <cell r="DW412"/>
          <cell r="FC412"/>
        </row>
        <row r="413">
          <cell r="DW413"/>
          <cell r="FC413"/>
        </row>
        <row r="414">
          <cell r="DW414"/>
          <cell r="FC414"/>
        </row>
        <row r="415">
          <cell r="DW415"/>
          <cell r="FC415"/>
        </row>
        <row r="416">
          <cell r="DW416"/>
          <cell r="FC416"/>
        </row>
        <row r="417">
          <cell r="DW417"/>
          <cell r="FC417"/>
        </row>
        <row r="418">
          <cell r="DW418"/>
          <cell r="FC418"/>
        </row>
        <row r="419">
          <cell r="DW419"/>
          <cell r="FC419"/>
        </row>
        <row r="420">
          <cell r="DW420"/>
          <cell r="FC420"/>
        </row>
        <row r="421">
          <cell r="DW421"/>
          <cell r="FC421"/>
        </row>
        <row r="422">
          <cell r="DW422"/>
          <cell r="FC422"/>
        </row>
        <row r="423">
          <cell r="DW423"/>
          <cell r="FC423"/>
        </row>
        <row r="424">
          <cell r="DW424"/>
          <cell r="FC424"/>
        </row>
        <row r="425">
          <cell r="DW425"/>
          <cell r="FC425"/>
        </row>
        <row r="426">
          <cell r="DW426"/>
          <cell r="FC426"/>
        </row>
        <row r="427">
          <cell r="DW427"/>
          <cell r="FC427"/>
        </row>
        <row r="428">
          <cell r="DW428"/>
          <cell r="FC428"/>
        </row>
        <row r="429">
          <cell r="DW429"/>
          <cell r="FC429"/>
        </row>
        <row r="430">
          <cell r="DW430"/>
          <cell r="FC430"/>
        </row>
        <row r="431">
          <cell r="DW431"/>
          <cell r="FC431"/>
        </row>
        <row r="432">
          <cell r="DW432"/>
          <cell r="FC432"/>
        </row>
        <row r="433">
          <cell r="DW433"/>
          <cell r="FC433"/>
        </row>
        <row r="434">
          <cell r="DW434"/>
          <cell r="FC434"/>
        </row>
        <row r="435">
          <cell r="DW435"/>
          <cell r="FC435"/>
        </row>
        <row r="436">
          <cell r="DW436"/>
          <cell r="FC436"/>
        </row>
        <row r="437">
          <cell r="DW437"/>
          <cell r="FC437"/>
        </row>
        <row r="438">
          <cell r="DW438"/>
          <cell r="FC438"/>
        </row>
        <row r="439">
          <cell r="DW439"/>
          <cell r="FC439"/>
        </row>
        <row r="440">
          <cell r="DW440"/>
          <cell r="FC440"/>
        </row>
        <row r="441">
          <cell r="DW441"/>
          <cell r="FC441"/>
        </row>
        <row r="442">
          <cell r="DW442"/>
          <cell r="FC442"/>
        </row>
        <row r="443">
          <cell r="DW443"/>
          <cell r="FC443"/>
        </row>
        <row r="444">
          <cell r="DW444"/>
          <cell r="FC444"/>
        </row>
        <row r="445">
          <cell r="DW445"/>
          <cell r="FC445"/>
        </row>
        <row r="446">
          <cell r="DW446"/>
          <cell r="FC446"/>
        </row>
        <row r="447">
          <cell r="DW447"/>
          <cell r="FC447"/>
        </row>
        <row r="448">
          <cell r="DW448"/>
          <cell r="FC448"/>
        </row>
        <row r="449">
          <cell r="DW449"/>
          <cell r="FC449"/>
        </row>
        <row r="450">
          <cell r="DW450"/>
          <cell r="FC450"/>
        </row>
        <row r="451">
          <cell r="DW451"/>
          <cell r="FC451"/>
        </row>
        <row r="452">
          <cell r="DW452"/>
          <cell r="FC452"/>
        </row>
        <row r="453">
          <cell r="DW453"/>
          <cell r="FC453"/>
        </row>
        <row r="454">
          <cell r="DW454"/>
          <cell r="FC454"/>
        </row>
        <row r="455">
          <cell r="DW455"/>
          <cell r="FC455"/>
        </row>
        <row r="456">
          <cell r="DW456"/>
          <cell r="FC456"/>
        </row>
        <row r="457">
          <cell r="DW457"/>
          <cell r="FC457"/>
        </row>
        <row r="458">
          <cell r="DW458"/>
          <cell r="FC458"/>
        </row>
        <row r="459">
          <cell r="DW459"/>
          <cell r="FC459"/>
        </row>
        <row r="460">
          <cell r="DW460"/>
          <cell r="FC460"/>
        </row>
        <row r="461">
          <cell r="DW461"/>
          <cell r="FC461"/>
        </row>
        <row r="462">
          <cell r="DW462"/>
          <cell r="FC462"/>
        </row>
        <row r="463">
          <cell r="DW463"/>
          <cell r="FC463"/>
        </row>
        <row r="464">
          <cell r="DW464"/>
          <cell r="FC464"/>
        </row>
        <row r="465">
          <cell r="DW465"/>
          <cell r="FC465"/>
        </row>
        <row r="466">
          <cell r="DW466"/>
          <cell r="FC466"/>
        </row>
        <row r="467">
          <cell r="DW467"/>
          <cell r="FC467"/>
        </row>
        <row r="468">
          <cell r="DW468"/>
          <cell r="FC468"/>
        </row>
        <row r="469">
          <cell r="DW469"/>
          <cell r="FC469"/>
        </row>
        <row r="470">
          <cell r="DW470"/>
          <cell r="FC470"/>
        </row>
        <row r="471">
          <cell r="DW471"/>
          <cell r="FC471"/>
        </row>
        <row r="472">
          <cell r="DW472"/>
          <cell r="FC472"/>
        </row>
        <row r="473">
          <cell r="DW473"/>
          <cell r="FC473"/>
        </row>
        <row r="474">
          <cell r="DW474"/>
          <cell r="FC474"/>
        </row>
        <row r="475">
          <cell r="FC475"/>
        </row>
        <row r="476">
          <cell r="FC476"/>
        </row>
        <row r="477">
          <cell r="FC477"/>
        </row>
        <row r="478">
          <cell r="FC478"/>
        </row>
        <row r="479">
          <cell r="FC479"/>
        </row>
        <row r="480">
          <cell r="FC480"/>
        </row>
        <row r="481">
          <cell r="FC481"/>
        </row>
        <row r="482">
          <cell r="FC482"/>
        </row>
        <row r="483">
          <cell r="FC483"/>
        </row>
        <row r="484">
          <cell r="FC484"/>
        </row>
        <row r="485">
          <cell r="FC485"/>
        </row>
        <row r="486">
          <cell r="FC486"/>
        </row>
        <row r="487">
          <cell r="FC487"/>
        </row>
        <row r="488">
          <cell r="FC488"/>
        </row>
        <row r="489">
          <cell r="FC489"/>
        </row>
        <row r="490">
          <cell r="FC490"/>
        </row>
        <row r="491">
          <cell r="FC491"/>
        </row>
        <row r="492">
          <cell r="FC492"/>
        </row>
        <row r="493">
          <cell r="FC493"/>
        </row>
        <row r="494">
          <cell r="FC494"/>
        </row>
        <row r="495">
          <cell r="FC495"/>
        </row>
        <row r="496">
          <cell r="FC496"/>
        </row>
        <row r="497">
          <cell r="FC497"/>
        </row>
        <row r="498">
          <cell r="FC498"/>
        </row>
        <row r="499">
          <cell r="FC499"/>
        </row>
        <row r="500">
          <cell r="FC500"/>
        </row>
        <row r="501">
          <cell r="FC501"/>
        </row>
        <row r="502">
          <cell r="FC502"/>
        </row>
        <row r="503">
          <cell r="FC503"/>
        </row>
        <row r="504">
          <cell r="FC504"/>
        </row>
        <row r="505">
          <cell r="FC505"/>
        </row>
        <row r="506">
          <cell r="FC506"/>
        </row>
        <row r="507">
          <cell r="FC507"/>
        </row>
        <row r="508">
          <cell r="FC508"/>
        </row>
        <row r="509">
          <cell r="FC509"/>
        </row>
        <row r="510">
          <cell r="FC510"/>
        </row>
        <row r="511">
          <cell r="FC511"/>
        </row>
        <row r="512">
          <cell r="FC512"/>
        </row>
        <row r="513">
          <cell r="FC513"/>
        </row>
        <row r="514">
          <cell r="FC514"/>
        </row>
        <row r="515">
          <cell r="FC515"/>
        </row>
        <row r="516">
          <cell r="FC516"/>
        </row>
        <row r="517">
          <cell r="FC517"/>
        </row>
        <row r="518">
          <cell r="FC518"/>
        </row>
        <row r="519">
          <cell r="FC519"/>
        </row>
        <row r="520">
          <cell r="FC520"/>
        </row>
        <row r="521">
          <cell r="FC521"/>
        </row>
        <row r="522">
          <cell r="FC522"/>
        </row>
        <row r="523">
          <cell r="FC523"/>
        </row>
        <row r="524">
          <cell r="FC524"/>
        </row>
        <row r="525">
          <cell r="FC525"/>
        </row>
        <row r="526">
          <cell r="FC526"/>
        </row>
        <row r="527">
          <cell r="FC527"/>
        </row>
        <row r="528">
          <cell r="FC528"/>
        </row>
        <row r="529">
          <cell r="FC529"/>
        </row>
        <row r="530">
          <cell r="FC530"/>
        </row>
        <row r="531">
          <cell r="FC531"/>
        </row>
        <row r="532">
          <cell r="FC532"/>
        </row>
        <row r="533">
          <cell r="FC533"/>
        </row>
        <row r="534">
          <cell r="FC534"/>
        </row>
        <row r="535">
          <cell r="FC535"/>
        </row>
        <row r="536">
          <cell r="FC536"/>
        </row>
        <row r="537">
          <cell r="FC537"/>
        </row>
        <row r="538">
          <cell r="FC538"/>
        </row>
        <row r="539">
          <cell r="FC539"/>
        </row>
        <row r="540">
          <cell r="FC540"/>
        </row>
        <row r="541">
          <cell r="FC541"/>
        </row>
        <row r="542">
          <cell r="FC542"/>
        </row>
        <row r="543">
          <cell r="FC543"/>
        </row>
        <row r="544">
          <cell r="FC544"/>
        </row>
        <row r="545">
          <cell r="FC545"/>
        </row>
        <row r="546">
          <cell r="FC546"/>
        </row>
        <row r="547">
          <cell r="FC547"/>
        </row>
        <row r="548">
          <cell r="FC548"/>
        </row>
        <row r="549">
          <cell r="FC549"/>
        </row>
        <row r="550">
          <cell r="FC550"/>
        </row>
        <row r="551">
          <cell r="FC551"/>
        </row>
        <row r="552">
          <cell r="FC552"/>
        </row>
        <row r="553">
          <cell r="FC553"/>
        </row>
        <row r="554">
          <cell r="FC554"/>
        </row>
        <row r="555">
          <cell r="FC555"/>
        </row>
        <row r="556">
          <cell r="FC556"/>
        </row>
        <row r="557">
          <cell r="FC557"/>
        </row>
        <row r="558">
          <cell r="FC558"/>
        </row>
        <row r="559">
          <cell r="FC559"/>
        </row>
        <row r="560">
          <cell r="FC560"/>
        </row>
        <row r="561">
          <cell r="FC561"/>
        </row>
        <row r="562">
          <cell r="FC562"/>
        </row>
        <row r="563">
          <cell r="FC563"/>
        </row>
        <row r="564">
          <cell r="FC564"/>
        </row>
        <row r="565">
          <cell r="FC565"/>
        </row>
        <row r="566">
          <cell r="FC566"/>
        </row>
        <row r="567">
          <cell r="FC567"/>
        </row>
        <row r="568">
          <cell r="FC568"/>
        </row>
        <row r="569">
          <cell r="FC569"/>
        </row>
        <row r="570">
          <cell r="FC570"/>
        </row>
        <row r="571">
          <cell r="FC571"/>
        </row>
        <row r="572">
          <cell r="FC572"/>
        </row>
        <row r="573">
          <cell r="FC573"/>
        </row>
        <row r="574">
          <cell r="FC574"/>
        </row>
        <row r="575">
          <cell r="FC575"/>
        </row>
        <row r="576">
          <cell r="FC576"/>
        </row>
        <row r="577">
          <cell r="FC577"/>
        </row>
        <row r="578">
          <cell r="FC578"/>
        </row>
        <row r="579">
          <cell r="FC579"/>
        </row>
        <row r="580">
          <cell r="FC580"/>
        </row>
        <row r="581">
          <cell r="FC581"/>
        </row>
        <row r="582">
          <cell r="FC582"/>
        </row>
        <row r="583">
          <cell r="FC583"/>
        </row>
        <row r="584">
          <cell r="FC584"/>
        </row>
        <row r="585">
          <cell r="FC585"/>
        </row>
        <row r="586">
          <cell r="FC586"/>
        </row>
        <row r="587">
          <cell r="FC587"/>
        </row>
        <row r="588">
          <cell r="FC588"/>
        </row>
        <row r="589">
          <cell r="FC589"/>
        </row>
        <row r="590">
          <cell r="FC590"/>
        </row>
        <row r="591">
          <cell r="FC591"/>
        </row>
        <row r="592">
          <cell r="FC592"/>
        </row>
        <row r="593">
          <cell r="FC593"/>
        </row>
        <row r="594">
          <cell r="FC594"/>
        </row>
        <row r="595">
          <cell r="FC595"/>
        </row>
        <row r="596">
          <cell r="FC596"/>
        </row>
        <row r="597">
          <cell r="FC597"/>
        </row>
        <row r="598">
          <cell r="FC598"/>
        </row>
        <row r="599">
          <cell r="FC599"/>
        </row>
        <row r="600">
          <cell r="FC600"/>
        </row>
        <row r="601">
          <cell r="FC601"/>
        </row>
        <row r="602">
          <cell r="FC602"/>
        </row>
        <row r="603">
          <cell r="FC603"/>
        </row>
        <row r="604">
          <cell r="FC604"/>
        </row>
        <row r="605">
          <cell r="FC605"/>
        </row>
        <row r="606">
          <cell r="FC606"/>
        </row>
        <row r="607">
          <cell r="FC607"/>
        </row>
        <row r="608">
          <cell r="FC608"/>
        </row>
        <row r="609">
          <cell r="FC609"/>
        </row>
        <row r="610">
          <cell r="FC610"/>
        </row>
        <row r="611">
          <cell r="FC611"/>
        </row>
        <row r="612">
          <cell r="FC612"/>
        </row>
        <row r="613">
          <cell r="FC613"/>
        </row>
        <row r="614">
          <cell r="FC614"/>
        </row>
        <row r="615">
          <cell r="FC615"/>
        </row>
        <row r="616">
          <cell r="FC616"/>
        </row>
        <row r="617">
          <cell r="FC617"/>
        </row>
        <row r="618">
          <cell r="FC618"/>
        </row>
        <row r="619">
          <cell r="FC619"/>
        </row>
        <row r="620">
          <cell r="FC620"/>
        </row>
        <row r="621">
          <cell r="FC621"/>
        </row>
        <row r="622">
          <cell r="FC622"/>
        </row>
        <row r="623">
          <cell r="FC623"/>
        </row>
        <row r="624">
          <cell r="FC624"/>
        </row>
        <row r="625">
          <cell r="FC625"/>
        </row>
        <row r="626">
          <cell r="FC626"/>
        </row>
        <row r="627">
          <cell r="FC627"/>
        </row>
        <row r="628">
          <cell r="FC628"/>
        </row>
        <row r="629">
          <cell r="FC629"/>
        </row>
        <row r="630">
          <cell r="FC630"/>
        </row>
        <row r="631">
          <cell r="FC631"/>
        </row>
        <row r="632">
          <cell r="FC632"/>
        </row>
        <row r="633">
          <cell r="FC633"/>
        </row>
        <row r="634">
          <cell r="FC634"/>
        </row>
        <row r="635">
          <cell r="FC635"/>
        </row>
        <row r="636">
          <cell r="FC636"/>
        </row>
        <row r="637">
          <cell r="FC637"/>
        </row>
        <row r="638">
          <cell r="FC638"/>
        </row>
        <row r="639">
          <cell r="FC639"/>
        </row>
        <row r="640">
          <cell r="FC640"/>
        </row>
        <row r="641">
          <cell r="FC641"/>
        </row>
        <row r="642">
          <cell r="FC642"/>
        </row>
        <row r="643">
          <cell r="FC643"/>
        </row>
        <row r="644">
          <cell r="FC644"/>
        </row>
        <row r="645">
          <cell r="FC645"/>
        </row>
        <row r="646">
          <cell r="FC646"/>
        </row>
        <row r="647">
          <cell r="FC647"/>
        </row>
        <row r="648">
          <cell r="FC648"/>
        </row>
        <row r="649">
          <cell r="FC649"/>
        </row>
        <row r="650">
          <cell r="FC650"/>
        </row>
        <row r="651">
          <cell r="FC651"/>
        </row>
        <row r="652">
          <cell r="FC652"/>
        </row>
        <row r="653">
          <cell r="FC653"/>
        </row>
        <row r="654">
          <cell r="FC654"/>
        </row>
        <row r="655">
          <cell r="FC655"/>
        </row>
        <row r="656">
          <cell r="FC656"/>
        </row>
        <row r="657">
          <cell r="FC657"/>
        </row>
        <row r="658">
          <cell r="FC658"/>
        </row>
        <row r="659">
          <cell r="FC659"/>
        </row>
        <row r="660">
          <cell r="FC660"/>
        </row>
        <row r="661">
          <cell r="FC661"/>
        </row>
        <row r="662">
          <cell r="FC662"/>
        </row>
        <row r="663">
          <cell r="FC663"/>
        </row>
        <row r="664">
          <cell r="FC664"/>
        </row>
        <row r="665">
          <cell r="FC665"/>
        </row>
        <row r="666">
          <cell r="FC666"/>
        </row>
        <row r="667">
          <cell r="FC667"/>
        </row>
        <row r="668">
          <cell r="FC668"/>
        </row>
        <row r="669">
          <cell r="FC669"/>
        </row>
        <row r="670">
          <cell r="FC670"/>
        </row>
        <row r="671">
          <cell r="FC671"/>
        </row>
        <row r="672">
          <cell r="FC672"/>
        </row>
        <row r="673">
          <cell r="FC673"/>
        </row>
        <row r="674">
          <cell r="FC674"/>
        </row>
        <row r="675">
          <cell r="FC675"/>
        </row>
        <row r="676">
          <cell r="FC676"/>
        </row>
        <row r="677">
          <cell r="FC677"/>
        </row>
        <row r="678">
          <cell r="FC678"/>
        </row>
        <row r="679">
          <cell r="FC679"/>
        </row>
        <row r="680">
          <cell r="FC680"/>
        </row>
        <row r="681">
          <cell r="FC681"/>
        </row>
        <row r="682">
          <cell r="FC682"/>
        </row>
        <row r="683">
          <cell r="FC683"/>
        </row>
        <row r="684">
          <cell r="FC684"/>
        </row>
        <row r="685">
          <cell r="FC685"/>
        </row>
        <row r="686">
          <cell r="FC686"/>
        </row>
        <row r="687">
          <cell r="FC687"/>
        </row>
        <row r="688">
          <cell r="FC688"/>
        </row>
        <row r="689">
          <cell r="FC689"/>
        </row>
        <row r="690">
          <cell r="FC690"/>
        </row>
        <row r="691">
          <cell r="FC691"/>
        </row>
        <row r="692">
          <cell r="FC692"/>
        </row>
        <row r="693">
          <cell r="FC693"/>
        </row>
        <row r="694">
          <cell r="FC694"/>
        </row>
        <row r="695">
          <cell r="FC695"/>
        </row>
        <row r="696">
          <cell r="FC696"/>
        </row>
        <row r="697">
          <cell r="FC697"/>
        </row>
        <row r="698">
          <cell r="FC698"/>
        </row>
        <row r="699">
          <cell r="FC699"/>
        </row>
        <row r="700">
          <cell r="FC700"/>
        </row>
        <row r="701">
          <cell r="FC701"/>
        </row>
        <row r="702">
          <cell r="FC702"/>
        </row>
        <row r="703">
          <cell r="FC703"/>
        </row>
        <row r="704">
          <cell r="FC704"/>
        </row>
        <row r="705">
          <cell r="FC705"/>
        </row>
        <row r="706">
          <cell r="FC706"/>
        </row>
        <row r="707">
          <cell r="FC707"/>
        </row>
        <row r="708">
          <cell r="FC708"/>
        </row>
        <row r="709">
          <cell r="FC709"/>
        </row>
        <row r="710">
          <cell r="FC710"/>
        </row>
        <row r="711">
          <cell r="FC711"/>
        </row>
        <row r="712">
          <cell r="FC712"/>
        </row>
        <row r="713">
          <cell r="FC713"/>
        </row>
        <row r="714">
          <cell r="FC714"/>
        </row>
        <row r="715">
          <cell r="FC715"/>
        </row>
        <row r="716">
          <cell r="FC716"/>
        </row>
        <row r="717">
          <cell r="FC717"/>
        </row>
        <row r="718">
          <cell r="FC718"/>
        </row>
        <row r="719">
          <cell r="FC719"/>
        </row>
        <row r="720">
          <cell r="FC720"/>
        </row>
        <row r="721">
          <cell r="FC721"/>
        </row>
        <row r="722">
          <cell r="FC722"/>
        </row>
        <row r="723">
          <cell r="FC723"/>
        </row>
        <row r="724">
          <cell r="FC724"/>
        </row>
        <row r="725">
          <cell r="FC725"/>
        </row>
        <row r="726">
          <cell r="FC726"/>
        </row>
        <row r="727">
          <cell r="FC727"/>
        </row>
        <row r="728">
          <cell r="FC728"/>
        </row>
        <row r="729">
          <cell r="FC729"/>
        </row>
        <row r="730">
          <cell r="FC730"/>
        </row>
        <row r="731">
          <cell r="FC731"/>
        </row>
        <row r="732">
          <cell r="FC732"/>
        </row>
        <row r="733">
          <cell r="FC733"/>
        </row>
        <row r="734">
          <cell r="FC734"/>
        </row>
        <row r="735">
          <cell r="FC735"/>
        </row>
        <row r="736">
          <cell r="FC736"/>
        </row>
        <row r="737">
          <cell r="FC737"/>
        </row>
        <row r="738">
          <cell r="FC738"/>
        </row>
        <row r="739">
          <cell r="FC739"/>
        </row>
        <row r="740">
          <cell r="FC740"/>
        </row>
        <row r="741">
          <cell r="FC741"/>
        </row>
        <row r="742">
          <cell r="FC742"/>
        </row>
        <row r="743">
          <cell r="FC743"/>
        </row>
        <row r="744">
          <cell r="FC744"/>
        </row>
        <row r="745">
          <cell r="FC745"/>
        </row>
        <row r="746">
          <cell r="FC746"/>
        </row>
        <row r="747">
          <cell r="FC747"/>
        </row>
        <row r="748">
          <cell r="FC748"/>
        </row>
        <row r="749">
          <cell r="FC749"/>
        </row>
        <row r="750">
          <cell r="FC750"/>
        </row>
        <row r="751">
          <cell r="FC751"/>
        </row>
        <row r="752">
          <cell r="FC752"/>
        </row>
        <row r="753">
          <cell r="FC753"/>
        </row>
        <row r="754">
          <cell r="FC754"/>
        </row>
        <row r="755">
          <cell r="FC755"/>
        </row>
        <row r="756">
          <cell r="FC756"/>
        </row>
        <row r="757">
          <cell r="FC757"/>
        </row>
        <row r="758">
          <cell r="FC758"/>
        </row>
        <row r="759">
          <cell r="FC759"/>
        </row>
        <row r="760">
          <cell r="FC760"/>
        </row>
        <row r="761">
          <cell r="FC761"/>
        </row>
        <row r="762">
          <cell r="FC762"/>
        </row>
        <row r="763">
          <cell r="FC763"/>
        </row>
        <row r="764">
          <cell r="FC764"/>
        </row>
        <row r="765">
          <cell r="FC765"/>
        </row>
        <row r="766">
          <cell r="FC766"/>
        </row>
        <row r="767">
          <cell r="FC767"/>
        </row>
        <row r="768">
          <cell r="FC768"/>
        </row>
        <row r="769">
          <cell r="FC769"/>
        </row>
        <row r="770">
          <cell r="FC770"/>
        </row>
        <row r="771">
          <cell r="FC771"/>
        </row>
        <row r="772">
          <cell r="FC772"/>
        </row>
        <row r="773">
          <cell r="FC773"/>
        </row>
        <row r="774">
          <cell r="FC774"/>
        </row>
        <row r="775">
          <cell r="FC775"/>
        </row>
        <row r="776">
          <cell r="FC776"/>
        </row>
        <row r="777">
          <cell r="FC777"/>
        </row>
        <row r="778">
          <cell r="FC778"/>
        </row>
        <row r="779">
          <cell r="FC779"/>
        </row>
        <row r="780">
          <cell r="FC780"/>
        </row>
        <row r="781">
          <cell r="FC781"/>
        </row>
        <row r="782">
          <cell r="FC782"/>
        </row>
        <row r="783">
          <cell r="FC783"/>
        </row>
        <row r="784">
          <cell r="FC784"/>
        </row>
        <row r="785">
          <cell r="FC785"/>
        </row>
        <row r="786">
          <cell r="FC786"/>
        </row>
        <row r="787">
          <cell r="FC787"/>
        </row>
        <row r="788">
          <cell r="FC788"/>
        </row>
        <row r="789">
          <cell r="FC789"/>
        </row>
        <row r="790">
          <cell r="FC790"/>
        </row>
        <row r="791">
          <cell r="FC791"/>
        </row>
        <row r="792">
          <cell r="FC792"/>
        </row>
        <row r="793">
          <cell r="FC793"/>
        </row>
        <row r="794">
          <cell r="FC794"/>
        </row>
        <row r="795">
          <cell r="FC795"/>
        </row>
        <row r="796">
          <cell r="FC796"/>
        </row>
        <row r="797">
          <cell r="FC797"/>
        </row>
        <row r="798">
          <cell r="FC798"/>
        </row>
        <row r="799">
          <cell r="FC799"/>
        </row>
        <row r="800">
          <cell r="FC800"/>
        </row>
        <row r="801">
          <cell r="FC801"/>
        </row>
        <row r="802">
          <cell r="FC802"/>
        </row>
        <row r="803">
          <cell r="FC803"/>
        </row>
        <row r="804">
          <cell r="FC804"/>
        </row>
        <row r="805">
          <cell r="FC805"/>
        </row>
        <row r="806">
          <cell r="FC806"/>
        </row>
        <row r="807">
          <cell r="FC807"/>
        </row>
        <row r="808">
          <cell r="FC808"/>
        </row>
        <row r="809">
          <cell r="FC809"/>
        </row>
        <row r="810">
          <cell r="FC810"/>
        </row>
        <row r="811">
          <cell r="FC811"/>
        </row>
        <row r="812">
          <cell r="FC812"/>
        </row>
        <row r="813">
          <cell r="FC813"/>
        </row>
        <row r="814">
          <cell r="FC814"/>
        </row>
        <row r="815">
          <cell r="FC815"/>
        </row>
        <row r="816">
          <cell r="FC816"/>
        </row>
        <row r="817">
          <cell r="FC817"/>
        </row>
        <row r="818">
          <cell r="FC818"/>
        </row>
        <row r="819">
          <cell r="FC819"/>
        </row>
        <row r="820">
          <cell r="FC820"/>
        </row>
        <row r="821">
          <cell r="FC821"/>
        </row>
        <row r="822">
          <cell r="FC822"/>
        </row>
        <row r="823">
          <cell r="FC823"/>
        </row>
        <row r="824">
          <cell r="FC824"/>
        </row>
        <row r="825">
          <cell r="FC825"/>
        </row>
        <row r="826">
          <cell r="FC826"/>
        </row>
        <row r="827">
          <cell r="FC827"/>
        </row>
        <row r="828">
          <cell r="FC828"/>
        </row>
        <row r="829">
          <cell r="FC829"/>
        </row>
        <row r="830">
          <cell r="FC830"/>
        </row>
        <row r="831">
          <cell r="FC831"/>
        </row>
        <row r="832">
          <cell r="FC832"/>
        </row>
        <row r="833">
          <cell r="FC833"/>
        </row>
        <row r="834">
          <cell r="FC834"/>
        </row>
        <row r="835">
          <cell r="FC835"/>
        </row>
        <row r="836">
          <cell r="FC836"/>
        </row>
        <row r="837">
          <cell r="FC837"/>
        </row>
        <row r="838">
          <cell r="FC838"/>
        </row>
        <row r="839">
          <cell r="FC839"/>
        </row>
        <row r="840">
          <cell r="FC840"/>
        </row>
        <row r="841">
          <cell r="FC841"/>
        </row>
        <row r="842">
          <cell r="FC842"/>
        </row>
        <row r="843">
          <cell r="FC843"/>
        </row>
        <row r="844">
          <cell r="FC844"/>
        </row>
        <row r="845">
          <cell r="FC845"/>
        </row>
        <row r="846">
          <cell r="FC846"/>
        </row>
        <row r="847">
          <cell r="FC847"/>
        </row>
        <row r="848">
          <cell r="FC848"/>
        </row>
        <row r="849">
          <cell r="FC849"/>
        </row>
        <row r="850">
          <cell r="FC850"/>
        </row>
        <row r="851">
          <cell r="FC851"/>
        </row>
        <row r="852">
          <cell r="FC852"/>
        </row>
        <row r="853">
          <cell r="FC853"/>
        </row>
        <row r="854">
          <cell r="FC854"/>
        </row>
        <row r="855">
          <cell r="FC855"/>
        </row>
        <row r="856">
          <cell r="FC856"/>
        </row>
        <row r="857">
          <cell r="FC857"/>
        </row>
        <row r="858">
          <cell r="FC858"/>
        </row>
        <row r="859">
          <cell r="FC859"/>
        </row>
        <row r="860">
          <cell r="FC860"/>
        </row>
        <row r="861">
          <cell r="FC861"/>
        </row>
        <row r="862">
          <cell r="FC862"/>
        </row>
        <row r="863">
          <cell r="FC863"/>
        </row>
        <row r="864">
          <cell r="FC864"/>
        </row>
        <row r="865">
          <cell r="FC865"/>
        </row>
        <row r="866">
          <cell r="FC866"/>
        </row>
        <row r="867">
          <cell r="FC867"/>
        </row>
        <row r="868">
          <cell r="FC868"/>
        </row>
        <row r="869">
          <cell r="FC869"/>
        </row>
        <row r="870">
          <cell r="FC870"/>
        </row>
        <row r="871">
          <cell r="FC871"/>
        </row>
        <row r="872">
          <cell r="FC872"/>
        </row>
        <row r="873">
          <cell r="FC873"/>
        </row>
        <row r="874">
          <cell r="FC874"/>
        </row>
        <row r="875">
          <cell r="FC875"/>
        </row>
        <row r="876">
          <cell r="FC876"/>
        </row>
        <row r="877">
          <cell r="FC877"/>
        </row>
        <row r="878">
          <cell r="FC878"/>
        </row>
        <row r="879">
          <cell r="FC879"/>
        </row>
        <row r="880">
          <cell r="FC880"/>
        </row>
        <row r="881">
          <cell r="FC881"/>
        </row>
        <row r="882">
          <cell r="FC882"/>
        </row>
        <row r="883">
          <cell r="FC883"/>
        </row>
        <row r="884">
          <cell r="FC884"/>
        </row>
        <row r="885">
          <cell r="FC885"/>
        </row>
        <row r="886">
          <cell r="FC886"/>
        </row>
        <row r="887">
          <cell r="FC887"/>
        </row>
        <row r="888">
          <cell r="FC888"/>
        </row>
        <row r="889">
          <cell r="FC889"/>
        </row>
        <row r="890">
          <cell r="FC890"/>
        </row>
        <row r="891">
          <cell r="FC891"/>
        </row>
        <row r="892">
          <cell r="FC892"/>
        </row>
        <row r="893">
          <cell r="FC893"/>
        </row>
        <row r="894">
          <cell r="FC894"/>
        </row>
        <row r="895">
          <cell r="FC895"/>
        </row>
        <row r="896">
          <cell r="FC896"/>
        </row>
        <row r="897">
          <cell r="FC897"/>
        </row>
        <row r="898">
          <cell r="FC898"/>
        </row>
        <row r="899">
          <cell r="FC899"/>
        </row>
        <row r="900">
          <cell r="FC900"/>
        </row>
        <row r="901">
          <cell r="FC901"/>
        </row>
        <row r="902">
          <cell r="FC902"/>
        </row>
        <row r="903">
          <cell r="FC903"/>
        </row>
        <row r="904">
          <cell r="FC904"/>
        </row>
        <row r="905">
          <cell r="FC905"/>
        </row>
        <row r="906">
          <cell r="FC906"/>
        </row>
        <row r="907">
          <cell r="FC907"/>
        </row>
        <row r="908">
          <cell r="FC908"/>
        </row>
        <row r="909">
          <cell r="FC909"/>
        </row>
        <row r="910">
          <cell r="FC910"/>
        </row>
        <row r="911">
          <cell r="FC911"/>
        </row>
        <row r="912">
          <cell r="FC912"/>
        </row>
        <row r="913">
          <cell r="FC913"/>
        </row>
        <row r="914">
          <cell r="FC914"/>
        </row>
        <row r="915">
          <cell r="FC915"/>
        </row>
        <row r="916">
          <cell r="FC916"/>
        </row>
        <row r="917">
          <cell r="FC917"/>
        </row>
        <row r="918">
          <cell r="FC918"/>
        </row>
        <row r="919">
          <cell r="FC919"/>
        </row>
        <row r="920">
          <cell r="FC920"/>
        </row>
        <row r="921">
          <cell r="FC921"/>
        </row>
        <row r="922">
          <cell r="FC922"/>
        </row>
        <row r="923">
          <cell r="FC923"/>
        </row>
        <row r="924">
          <cell r="FC924"/>
        </row>
        <row r="925">
          <cell r="FC925"/>
        </row>
        <row r="926">
          <cell r="FC926"/>
        </row>
        <row r="927">
          <cell r="FC927"/>
        </row>
        <row r="928">
          <cell r="FC928"/>
        </row>
        <row r="929">
          <cell r="FC929"/>
        </row>
        <row r="930">
          <cell r="FC930"/>
        </row>
        <row r="931">
          <cell r="FC931"/>
        </row>
        <row r="932">
          <cell r="FC932"/>
        </row>
        <row r="933">
          <cell r="FC933"/>
        </row>
        <row r="934">
          <cell r="FC934"/>
        </row>
        <row r="935">
          <cell r="FC935"/>
        </row>
        <row r="936">
          <cell r="FC936"/>
        </row>
        <row r="937">
          <cell r="FC937"/>
        </row>
        <row r="938">
          <cell r="FC938"/>
        </row>
        <row r="939">
          <cell r="FC939"/>
        </row>
        <row r="940">
          <cell r="FC940"/>
        </row>
        <row r="941">
          <cell r="FC941"/>
        </row>
        <row r="942">
          <cell r="FC942"/>
        </row>
        <row r="943">
          <cell r="FC943"/>
        </row>
        <row r="944">
          <cell r="FC944"/>
        </row>
        <row r="945">
          <cell r="FC945"/>
        </row>
        <row r="946">
          <cell r="FC946"/>
        </row>
        <row r="947">
          <cell r="FC947"/>
        </row>
        <row r="948">
          <cell r="FC948"/>
        </row>
        <row r="949">
          <cell r="FC949"/>
        </row>
        <row r="950">
          <cell r="FC950"/>
        </row>
        <row r="951">
          <cell r="FC951"/>
        </row>
        <row r="952">
          <cell r="FC952"/>
        </row>
        <row r="953">
          <cell r="FC953"/>
        </row>
        <row r="954">
          <cell r="FC954"/>
        </row>
        <row r="955">
          <cell r="FC955"/>
        </row>
        <row r="956">
          <cell r="FC956"/>
        </row>
        <row r="957">
          <cell r="FC957"/>
        </row>
        <row r="958">
          <cell r="FC958"/>
        </row>
        <row r="959">
          <cell r="FC959"/>
        </row>
        <row r="960">
          <cell r="FC960"/>
        </row>
        <row r="961">
          <cell r="FC961"/>
        </row>
        <row r="962">
          <cell r="FC962"/>
        </row>
        <row r="963">
          <cell r="FC963"/>
        </row>
        <row r="964">
          <cell r="FC964"/>
        </row>
        <row r="965">
          <cell r="FC965"/>
        </row>
        <row r="966">
          <cell r="FC966"/>
        </row>
        <row r="967">
          <cell r="FC967"/>
        </row>
        <row r="968">
          <cell r="FC968"/>
        </row>
        <row r="969">
          <cell r="FC969"/>
        </row>
        <row r="970">
          <cell r="FC970"/>
        </row>
        <row r="971">
          <cell r="FC971"/>
        </row>
        <row r="972">
          <cell r="FC972"/>
        </row>
        <row r="973">
          <cell r="FC973"/>
        </row>
        <row r="974">
          <cell r="FC974"/>
        </row>
        <row r="975">
          <cell r="FC975"/>
        </row>
        <row r="976">
          <cell r="FC976"/>
        </row>
        <row r="977">
          <cell r="FC977"/>
        </row>
        <row r="978">
          <cell r="FC978"/>
        </row>
        <row r="979">
          <cell r="FC979"/>
        </row>
        <row r="980">
          <cell r="FC980"/>
        </row>
        <row r="981">
          <cell r="FC981"/>
        </row>
        <row r="982">
          <cell r="FC982"/>
        </row>
        <row r="983">
          <cell r="FC983"/>
        </row>
        <row r="984">
          <cell r="FC984"/>
        </row>
        <row r="985">
          <cell r="FC985"/>
        </row>
        <row r="986">
          <cell r="FC986"/>
        </row>
        <row r="987">
          <cell r="FC987"/>
        </row>
        <row r="988">
          <cell r="FC988"/>
        </row>
        <row r="989">
          <cell r="FC989"/>
        </row>
        <row r="990">
          <cell r="FC990"/>
        </row>
        <row r="991">
          <cell r="FC991"/>
        </row>
        <row r="992">
          <cell r="FC992"/>
        </row>
        <row r="993">
          <cell r="FC993"/>
        </row>
        <row r="994">
          <cell r="FC994"/>
        </row>
        <row r="995">
          <cell r="FC995"/>
        </row>
        <row r="996">
          <cell r="FC996"/>
        </row>
        <row r="997">
          <cell r="FC997"/>
        </row>
        <row r="998">
          <cell r="FC998"/>
        </row>
        <row r="999">
          <cell r="FC999"/>
        </row>
        <row r="1000">
          <cell r="FC1000"/>
        </row>
        <row r="1001">
          <cell r="FC1001"/>
        </row>
        <row r="1002">
          <cell r="FC1002"/>
        </row>
        <row r="1003">
          <cell r="FC1003"/>
        </row>
        <row r="1004">
          <cell r="FC1004"/>
        </row>
        <row r="1005">
          <cell r="FC1005"/>
        </row>
        <row r="1006">
          <cell r="FC1006"/>
        </row>
        <row r="1007">
          <cell r="FC1007"/>
        </row>
        <row r="1008">
          <cell r="FC1008"/>
        </row>
        <row r="1009">
          <cell r="FC1009"/>
        </row>
        <row r="1010">
          <cell r="FC1010"/>
        </row>
        <row r="1011">
          <cell r="FC1011"/>
        </row>
        <row r="1012">
          <cell r="FC1012"/>
        </row>
        <row r="1013">
          <cell r="FC1013"/>
        </row>
        <row r="1014">
          <cell r="FC1014"/>
        </row>
        <row r="1015">
          <cell r="FC1015"/>
        </row>
        <row r="1016">
          <cell r="FC1016"/>
        </row>
        <row r="1017">
          <cell r="FC1017"/>
        </row>
        <row r="1018">
          <cell r="FC1018"/>
        </row>
        <row r="1019">
          <cell r="FC1019"/>
        </row>
        <row r="1020">
          <cell r="FC1020"/>
        </row>
        <row r="1021">
          <cell r="FC1021"/>
        </row>
        <row r="1022">
          <cell r="FC1022"/>
        </row>
        <row r="1023">
          <cell r="FC1023"/>
        </row>
        <row r="1024">
          <cell r="FC1024"/>
        </row>
        <row r="1025">
          <cell r="FC1025"/>
        </row>
        <row r="1026">
          <cell r="FC1026"/>
        </row>
        <row r="1027">
          <cell r="FC1027"/>
        </row>
        <row r="1028">
          <cell r="FC1028"/>
        </row>
        <row r="1029">
          <cell r="FC1029"/>
        </row>
        <row r="1030">
          <cell r="FC1030"/>
        </row>
        <row r="1031">
          <cell r="FC1031"/>
        </row>
        <row r="1032">
          <cell r="FC1032"/>
        </row>
        <row r="1033">
          <cell r="FC1033"/>
        </row>
        <row r="1034">
          <cell r="FC1034"/>
        </row>
        <row r="1035">
          <cell r="FC1035"/>
        </row>
        <row r="1036">
          <cell r="FC1036"/>
        </row>
        <row r="1037">
          <cell r="FC1037"/>
        </row>
        <row r="1038">
          <cell r="FC1038"/>
        </row>
        <row r="1039">
          <cell r="FC1039"/>
        </row>
        <row r="1040">
          <cell r="FC1040"/>
        </row>
        <row r="1041">
          <cell r="FC1041"/>
        </row>
        <row r="1042">
          <cell r="FC1042"/>
        </row>
        <row r="1043">
          <cell r="FC1043"/>
        </row>
        <row r="1044">
          <cell r="FC1044"/>
        </row>
        <row r="1045">
          <cell r="FC1045"/>
        </row>
        <row r="1046">
          <cell r="FC1046"/>
        </row>
        <row r="1047">
          <cell r="FC1047"/>
        </row>
        <row r="1048">
          <cell r="FC1048"/>
        </row>
        <row r="1049">
          <cell r="FC1049"/>
        </row>
        <row r="1050">
          <cell r="FC1050"/>
        </row>
        <row r="1051">
          <cell r="FC1051"/>
        </row>
        <row r="1052">
          <cell r="FC1052"/>
        </row>
        <row r="1053">
          <cell r="FC1053"/>
        </row>
        <row r="1054">
          <cell r="FC1054"/>
        </row>
        <row r="1055">
          <cell r="FC1055"/>
        </row>
        <row r="1056">
          <cell r="FC1056"/>
        </row>
        <row r="1057">
          <cell r="FC1057"/>
        </row>
        <row r="1058">
          <cell r="FC1058"/>
        </row>
        <row r="1059">
          <cell r="FC1059"/>
        </row>
        <row r="1060">
          <cell r="FC1060"/>
        </row>
        <row r="1061">
          <cell r="FC1061"/>
        </row>
        <row r="1062">
          <cell r="FC1062"/>
        </row>
        <row r="1063">
          <cell r="FC1063"/>
        </row>
        <row r="1064">
          <cell r="FC1064"/>
        </row>
        <row r="1065">
          <cell r="FC1065"/>
        </row>
        <row r="1066">
          <cell r="FC1066"/>
        </row>
        <row r="1067">
          <cell r="FC1067"/>
        </row>
        <row r="1068">
          <cell r="FC1068"/>
        </row>
        <row r="1069">
          <cell r="FC1069"/>
        </row>
        <row r="1070">
          <cell r="FC1070"/>
        </row>
        <row r="1071">
          <cell r="FC1071"/>
        </row>
        <row r="1072">
          <cell r="FC1072"/>
        </row>
        <row r="1073">
          <cell r="FC1073"/>
        </row>
        <row r="1074">
          <cell r="FC1074"/>
        </row>
        <row r="1075">
          <cell r="FC1075"/>
        </row>
        <row r="1076">
          <cell r="FC1076"/>
        </row>
        <row r="1077">
          <cell r="FC1077"/>
        </row>
        <row r="1078">
          <cell r="FC1078"/>
        </row>
        <row r="1079">
          <cell r="FC1079"/>
        </row>
        <row r="1080">
          <cell r="FC1080"/>
        </row>
        <row r="1081">
          <cell r="FC1081"/>
        </row>
        <row r="1082">
          <cell r="FC1082"/>
        </row>
        <row r="1083">
          <cell r="FC1083"/>
        </row>
        <row r="1084">
          <cell r="FC1084"/>
        </row>
      </sheetData>
      <sheetData sheetId="5"/>
      <sheetData sheetId="6"/>
      <sheetData sheetId="7"/>
      <sheetData sheetId="8"/>
      <sheetData sheetId="9"/>
      <sheetData sheetId="10">
        <row r="6">
          <cell r="C6" t="str">
            <v>No</v>
          </cell>
        </row>
        <row r="7">
          <cell r="C7" t="str">
            <v>No</v>
          </cell>
        </row>
        <row r="8">
          <cell r="C8" t="str">
            <v>Yes</v>
          </cell>
        </row>
        <row r="12">
          <cell r="D12" t="str">
            <v>The definition of uncompensated care was based on guidance published by CMS in the 73 Fed. Reg. 77904 dated December 19, 2008, the 79 Fed. Reg. 71679 dated December 3, 2014, and the 82 Fed. Reg. 16114 dated April 3, 2017.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including any supplemental Medicaid payments and Section 1011 payments where applicable.</v>
          </cell>
        </row>
        <row r="13">
          <cell r="D13" t="str">
            <v>The definition of uncompensated care was based on guidance published by CMS in the 73 Fed. Reg. 77904 dated December 19, 2008, the 79 Fed. Reg. 71679 dated December 3, 2014, and the 82 Fed. Reg. 16114 dated April 3, 2017, and the withdrawal of FAQs 33 and 34 by CMS on December 31, 2018.  The annual reporting requirements below are presented reflecting both the existing CMS guidance (FAQs 33 and 34 and the DSH Final Rule in Federal Register/Vol. 82, No. 62, April 3, 2017) in column P, as well as separate, alternative calculations made based on the orders in the above-noted trial court rulings in column R.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(column P) and reduced by of all payments other than Medicare and private insurance payments (column R), including any supplemental Medicaid payments and Section 1011 payments where applicable.</v>
          </cell>
        </row>
        <row r="14">
          <cell r="D14" t="str">
            <v>The definition of uncompensated care was based on guidance published by CMS in the 73 Fed. Reg. 77904 dated December 19, 2008, the 79 Fed. Reg. 71679 dated December 3, 2014, and the withdrawal of FAQs 33 and 34 by CMS on December 31, 2018.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form 2552 Medicaid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2552 Medicaid Cost Report.  These costs were then reduced by the total payments received for the services provided except for Medicare and private insurance payments, including any supplemental Medicaid payments and Section 1011 payments where applicable.</v>
          </cell>
        </row>
      </sheetData>
      <sheetData sheetId="11">
        <row r="4">
          <cell r="A4"/>
          <cell r="B4"/>
          <cell r="C4"/>
          <cell r="D4"/>
          <cell r="E4"/>
          <cell r="F4"/>
          <cell r="G4"/>
          <cell r="H4"/>
          <cell r="I4"/>
          <cell r="J4"/>
          <cell r="K4"/>
          <cell r="L4"/>
          <cell r="M4"/>
          <cell r="N4"/>
          <cell r="O4"/>
          <cell r="P4"/>
          <cell r="Q4"/>
          <cell r="R4"/>
          <cell r="S4"/>
          <cell r="T4"/>
          <cell r="V4"/>
          <cell r="X4"/>
          <cell r="Z4"/>
          <cell r="AB4"/>
          <cell r="AC4"/>
          <cell r="AD4"/>
          <cell r="AE4"/>
        </row>
        <row r="5">
          <cell r="A5" t="str">
            <v>BRIDGEPORT HOSPITAL</v>
          </cell>
          <cell r="C5"/>
          <cell r="D5" t="str">
            <v>Yes</v>
          </cell>
          <cell r="F5" t="str">
            <v/>
          </cell>
          <cell r="G5"/>
          <cell r="H5" t="str">
            <v/>
          </cell>
          <cell r="I5"/>
          <cell r="J5" t="str">
            <v/>
          </cell>
          <cell r="K5"/>
          <cell r="L5" t="str">
            <v/>
          </cell>
          <cell r="N5">
            <v>25628</v>
          </cell>
          <cell r="O5"/>
          <cell r="P5">
            <v>94019002</v>
          </cell>
          <cell r="Q5"/>
          <cell r="R5">
            <v>93993374</v>
          </cell>
          <cell r="S5"/>
          <cell r="T5" t="str">
            <v>Yes</v>
          </cell>
          <cell r="U5"/>
          <cell r="V5" t="str">
            <v>Yes</v>
          </cell>
          <cell r="X5" t="str">
            <v>Yes</v>
          </cell>
          <cell r="Z5" t="str">
            <v>Yes</v>
          </cell>
          <cell r="AB5" t="str">
            <v>Yes</v>
          </cell>
          <cell r="AC5"/>
          <cell r="AD5" t="str">
            <v xml:space="preserve">004041703, 007228703, 007228704,  004025003     </v>
          </cell>
        </row>
        <row r="6">
          <cell r="A6" t="str">
            <v>CT CHILDRENS MEDICAL  CENTER</v>
          </cell>
          <cell r="D6" t="str">
            <v>Yes</v>
          </cell>
          <cell r="F6" t="str">
            <v/>
          </cell>
          <cell r="G6"/>
          <cell r="H6" t="str">
            <v/>
          </cell>
          <cell r="I6"/>
          <cell r="J6" t="str">
            <v/>
          </cell>
          <cell r="K6"/>
          <cell r="L6" t="str">
            <v/>
          </cell>
          <cell r="N6">
            <v>16640600</v>
          </cell>
          <cell r="O6"/>
          <cell r="P6">
            <v>61004103</v>
          </cell>
          <cell r="Q6"/>
          <cell r="R6">
            <v>44363503</v>
          </cell>
          <cell r="S6"/>
          <cell r="T6" t="str">
            <v>Yes</v>
          </cell>
          <cell r="U6"/>
          <cell r="V6" t="str">
            <v>Yes</v>
          </cell>
          <cell r="X6" t="str">
            <v>Yes</v>
          </cell>
          <cell r="Z6" t="str">
            <v>Yes</v>
          </cell>
          <cell r="AB6" t="str">
            <v>Yes</v>
          </cell>
          <cell r="AC6"/>
          <cell r="AD6" t="str">
            <v xml:space="preserve">004159960, 004159978     </v>
          </cell>
        </row>
        <row r="7">
          <cell r="A7" t="str">
            <v>DAY KIMBALL HOSPITAL</v>
          </cell>
          <cell r="D7" t="str">
            <v>Yes</v>
          </cell>
          <cell r="F7" t="str">
            <v/>
          </cell>
          <cell r="G7"/>
          <cell r="H7" t="str">
            <v/>
          </cell>
          <cell r="I7"/>
          <cell r="J7" t="str">
            <v/>
          </cell>
          <cell r="K7"/>
          <cell r="L7" t="str">
            <v/>
          </cell>
          <cell r="N7">
            <v>23389</v>
          </cell>
          <cell r="O7"/>
          <cell r="P7">
            <v>12817585</v>
          </cell>
          <cell r="Q7"/>
          <cell r="R7">
            <v>12794196</v>
          </cell>
          <cell r="S7"/>
          <cell r="T7" t="str">
            <v>Yes</v>
          </cell>
          <cell r="U7"/>
          <cell r="V7" t="str">
            <v>Yes</v>
          </cell>
          <cell r="X7" t="str">
            <v>Yes</v>
          </cell>
          <cell r="Z7" t="str">
            <v>Yes</v>
          </cell>
          <cell r="AB7" t="str">
            <v>Yes</v>
          </cell>
          <cell r="AC7"/>
          <cell r="AD7" t="str">
            <v xml:space="preserve">004041638, 007228698,   004024931, 007228881    </v>
          </cell>
        </row>
        <row r="8">
          <cell r="A8" t="str">
            <v>JOHN DEMPSEY HOSPITAL</v>
          </cell>
          <cell r="D8" t="str">
            <v>Yes</v>
          </cell>
          <cell r="F8" t="str">
            <v/>
          </cell>
          <cell r="G8"/>
          <cell r="H8" t="str">
            <v/>
          </cell>
          <cell r="I8"/>
          <cell r="J8" t="str">
            <v/>
          </cell>
          <cell r="K8"/>
          <cell r="L8" t="str">
            <v/>
          </cell>
          <cell r="N8">
            <v>15669895</v>
          </cell>
          <cell r="O8"/>
          <cell r="P8">
            <v>52394832</v>
          </cell>
          <cell r="Q8"/>
          <cell r="R8">
            <v>36724937</v>
          </cell>
          <cell r="S8"/>
          <cell r="T8" t="str">
            <v>Yes</v>
          </cell>
          <cell r="U8"/>
          <cell r="V8" t="str">
            <v>Yes</v>
          </cell>
          <cell r="X8" t="str">
            <v>Yes</v>
          </cell>
          <cell r="Z8" t="str">
            <v>Yes</v>
          </cell>
          <cell r="AB8" t="str">
            <v>Yes</v>
          </cell>
          <cell r="AC8"/>
          <cell r="AD8" t="str">
            <v xml:space="preserve">004041968 007228718   004025250     </v>
          </cell>
        </row>
        <row r="9">
          <cell r="A9" t="str">
            <v>ST MARYS HOSPITAL</v>
          </cell>
          <cell r="B9"/>
          <cell r="C9"/>
          <cell r="D9" t="str">
            <v>Yes</v>
          </cell>
          <cell r="E9"/>
          <cell r="F9" t="str">
            <v/>
          </cell>
          <cell r="G9"/>
          <cell r="H9" t="str">
            <v/>
          </cell>
          <cell r="I9"/>
          <cell r="J9" t="str">
            <v/>
          </cell>
          <cell r="K9"/>
          <cell r="L9" t="str">
            <v/>
          </cell>
          <cell r="M9"/>
          <cell r="N9">
            <v>27856</v>
          </cell>
          <cell r="O9"/>
          <cell r="P9">
            <v>43786686</v>
          </cell>
          <cell r="Q9"/>
          <cell r="R9">
            <v>43758830</v>
          </cell>
          <cell r="S9"/>
          <cell r="T9" t="str">
            <v>Yes</v>
          </cell>
          <cell r="U9"/>
          <cell r="V9" t="str">
            <v>Yes</v>
          </cell>
          <cell r="W9"/>
          <cell r="X9" t="str">
            <v>Yes</v>
          </cell>
          <cell r="Y9"/>
          <cell r="Z9" t="str">
            <v>Yes</v>
          </cell>
          <cell r="AA9"/>
          <cell r="AB9" t="str">
            <v>Yes</v>
          </cell>
          <cell r="AC9"/>
          <cell r="AD9" t="str">
            <v xml:space="preserve">004041760, 004025060     </v>
          </cell>
          <cell r="AE9"/>
        </row>
        <row r="10">
          <cell r="A10" t="str">
            <v>YALE NEW HAVEN HOSPITAL</v>
          </cell>
          <cell r="D10" t="str">
            <v>Yes</v>
          </cell>
          <cell r="F10" t="str">
            <v/>
          </cell>
          <cell r="G10"/>
          <cell r="H10" t="str">
            <v/>
          </cell>
          <cell r="I10"/>
          <cell r="J10" t="str">
            <v/>
          </cell>
          <cell r="K10"/>
          <cell r="L10" t="str">
            <v/>
          </cell>
          <cell r="N10">
            <v>23127</v>
          </cell>
          <cell r="O10"/>
          <cell r="P10">
            <v>631861445</v>
          </cell>
          <cell r="Q10"/>
          <cell r="R10">
            <v>631838318</v>
          </cell>
          <cell r="S10"/>
          <cell r="T10" t="str">
            <v>Yes</v>
          </cell>
          <cell r="U10"/>
          <cell r="V10" t="str">
            <v>Yes</v>
          </cell>
          <cell r="X10" t="str">
            <v>Yes</v>
          </cell>
          <cell r="Z10" t="str">
            <v>Yes</v>
          </cell>
          <cell r="AB10" t="str">
            <v>Yes</v>
          </cell>
          <cell r="AC10"/>
          <cell r="AD10" t="str">
            <v xml:space="preserve">004041836 007228708 007228709  004025128     </v>
          </cell>
        </row>
        <row r="11">
          <cell r="A11" t="str">
            <v>CT VETERANS HOME &amp; HOSPITAL (DVA)</v>
          </cell>
          <cell r="D11" t="str">
            <v>Yes</v>
          </cell>
          <cell r="F11" t="str">
            <v/>
          </cell>
          <cell r="G11"/>
          <cell r="H11" t="str">
            <v/>
          </cell>
          <cell r="I11"/>
          <cell r="J11" t="str">
            <v/>
          </cell>
          <cell r="K11"/>
          <cell r="L11" t="str">
            <v/>
          </cell>
          <cell r="N11">
            <v>6556631</v>
          </cell>
          <cell r="O11"/>
          <cell r="P11">
            <v>4716841</v>
          </cell>
          <cell r="Q11"/>
          <cell r="R11">
            <v>-1839790</v>
          </cell>
          <cell r="S11"/>
          <cell r="T11" t="str">
            <v>No</v>
          </cell>
          <cell r="U11"/>
          <cell r="V11" t="str">
            <v>Yes</v>
          </cell>
          <cell r="X11" t="str">
            <v>Yes</v>
          </cell>
          <cell r="Z11" t="str">
            <v>Yes</v>
          </cell>
          <cell r="AB11" t="str">
            <v>Yes</v>
          </cell>
          <cell r="AC11"/>
          <cell r="AD11" t="str">
            <v xml:space="preserve">004111639         </v>
          </cell>
        </row>
        <row r="12">
          <cell r="A12" t="str">
            <v>CT VALLEY HOSPITAL</v>
          </cell>
          <cell r="D12" t="str">
            <v>Yes</v>
          </cell>
          <cell r="F12" t="str">
            <v/>
          </cell>
          <cell r="G12"/>
          <cell r="H12" t="str">
            <v/>
          </cell>
          <cell r="I12"/>
          <cell r="J12" t="str">
            <v/>
          </cell>
          <cell r="K12"/>
          <cell r="L12" t="str">
            <v/>
          </cell>
          <cell r="N12">
            <v>91657859.090000004</v>
          </cell>
          <cell r="O12"/>
          <cell r="P12">
            <v>266798271</v>
          </cell>
          <cell r="Q12"/>
          <cell r="R12">
            <v>175140411.91</v>
          </cell>
          <cell r="S12"/>
          <cell r="T12" t="str">
            <v>Yes</v>
          </cell>
          <cell r="U12"/>
          <cell r="V12" t="str">
            <v>Yes</v>
          </cell>
          <cell r="X12" t="str">
            <v>Yes</v>
          </cell>
          <cell r="Z12" t="str">
            <v>Yes</v>
          </cell>
          <cell r="AB12" t="str">
            <v>Yes</v>
          </cell>
          <cell r="AC12"/>
          <cell r="AD12" t="str">
            <v xml:space="preserve">004049607 004122941 004042206       </v>
          </cell>
        </row>
        <row r="13">
          <cell r="A13" t="str">
            <v>CT MENTAL HEALTH CENTER</v>
          </cell>
          <cell r="D13" t="str">
            <v>Yes</v>
          </cell>
          <cell r="F13" t="str">
            <v/>
          </cell>
          <cell r="G13"/>
          <cell r="H13" t="str">
            <v/>
          </cell>
          <cell r="I13"/>
          <cell r="J13" t="str">
            <v/>
          </cell>
          <cell r="K13"/>
          <cell r="L13" t="str">
            <v/>
          </cell>
          <cell r="N13">
            <v>4374686.55</v>
          </cell>
          <cell r="O13"/>
          <cell r="P13">
            <v>23465522</v>
          </cell>
          <cell r="Q13"/>
          <cell r="R13">
            <v>19090835.449999999</v>
          </cell>
          <cell r="S13"/>
          <cell r="T13" t="str">
            <v>Yes</v>
          </cell>
          <cell r="U13"/>
          <cell r="V13" t="str">
            <v>Yes</v>
          </cell>
          <cell r="X13" t="str">
            <v>Yes</v>
          </cell>
          <cell r="Z13" t="str">
            <v>Yes</v>
          </cell>
          <cell r="AB13" t="str">
            <v>Yes</v>
          </cell>
          <cell r="AC13"/>
          <cell r="AD13" t="str">
            <v xml:space="preserve">004064218, 004122933, 004064200, 004025359, 004025607    </v>
          </cell>
        </row>
        <row r="14">
          <cell r="A14" t="str">
            <v>SOUTHWEST CT MENTAL HEALTH SYSTEM</v>
          </cell>
          <cell r="B14"/>
          <cell r="C14"/>
          <cell r="D14" t="str">
            <v>Yes</v>
          </cell>
          <cell r="E14"/>
          <cell r="F14" t="str">
            <v/>
          </cell>
          <cell r="G14"/>
          <cell r="H14" t="str">
            <v/>
          </cell>
          <cell r="I14"/>
          <cell r="J14" t="str">
            <v/>
          </cell>
          <cell r="K14"/>
          <cell r="L14" t="str">
            <v/>
          </cell>
          <cell r="M14"/>
          <cell r="N14">
            <v>9541180.3599999994</v>
          </cell>
          <cell r="O14"/>
          <cell r="P14">
            <v>32342916</v>
          </cell>
          <cell r="Q14"/>
          <cell r="R14">
            <v>22801735.640000001</v>
          </cell>
          <cell r="S14"/>
          <cell r="T14" t="str">
            <v>Yes</v>
          </cell>
          <cell r="U14"/>
          <cell r="V14" t="str">
            <v>Yes</v>
          </cell>
          <cell r="W14"/>
          <cell r="X14" t="str">
            <v>Yes</v>
          </cell>
          <cell r="Y14"/>
          <cell r="Z14" t="str">
            <v>Yes</v>
          </cell>
          <cell r="AA14"/>
          <cell r="AB14" t="str">
            <v>Yes</v>
          </cell>
          <cell r="AC14"/>
          <cell r="AD14" t="str">
            <v xml:space="preserve">004075651 004122925 004075669       </v>
          </cell>
          <cell r="AE14"/>
        </row>
        <row r="15">
          <cell r="A15" t="str">
            <v/>
          </cell>
          <cell r="D15" t="str">
            <v/>
          </cell>
          <cell r="F15" t="str">
            <v/>
          </cell>
          <cell r="G15"/>
          <cell r="H15" t="str">
            <v/>
          </cell>
          <cell r="I15"/>
          <cell r="J15" t="str">
            <v/>
          </cell>
          <cell r="K15"/>
          <cell r="L15" t="str">
            <v/>
          </cell>
          <cell r="N15" t="e">
            <v>#N/A</v>
          </cell>
          <cell r="O15"/>
          <cell r="P15" t="e">
            <v>#N/A</v>
          </cell>
          <cell r="Q15"/>
          <cell r="R15" t="e">
            <v>#N/A</v>
          </cell>
          <cell r="S15"/>
          <cell r="T15" t="e">
            <v>#N/A</v>
          </cell>
          <cell r="U15"/>
          <cell r="V15" t="str">
            <v>Yes</v>
          </cell>
          <cell r="X15" t="str">
            <v>Yes</v>
          </cell>
          <cell r="Z15" t="str">
            <v>Yes</v>
          </cell>
          <cell r="AB15" t="str">
            <v>Yes</v>
          </cell>
          <cell r="AC15"/>
          <cell r="AD15" t="str">
            <v/>
          </cell>
        </row>
        <row r="16">
          <cell r="A16" t="str">
            <v/>
          </cell>
          <cell r="D16" t="str">
            <v/>
          </cell>
          <cell r="F16" t="str">
            <v/>
          </cell>
          <cell r="G16"/>
          <cell r="H16" t="str">
            <v/>
          </cell>
          <cell r="I16"/>
          <cell r="J16" t="str">
            <v/>
          </cell>
          <cell r="K16"/>
          <cell r="L16" t="str">
            <v/>
          </cell>
          <cell r="N16" t="e">
            <v>#N/A</v>
          </cell>
          <cell r="O16"/>
          <cell r="P16" t="e">
            <v>#N/A</v>
          </cell>
          <cell r="Q16"/>
          <cell r="R16" t="e">
            <v>#N/A</v>
          </cell>
          <cell r="S16"/>
          <cell r="T16" t="e">
            <v>#N/A</v>
          </cell>
          <cell r="U16"/>
          <cell r="V16" t="str">
            <v>Yes</v>
          </cell>
          <cell r="X16" t="str">
            <v>Yes</v>
          </cell>
          <cell r="Z16" t="str">
            <v>Yes</v>
          </cell>
          <cell r="AB16" t="str">
            <v>Yes</v>
          </cell>
          <cell r="AC16"/>
          <cell r="AD16" t="str">
            <v/>
          </cell>
        </row>
        <row r="17">
          <cell r="A17" t="str">
            <v/>
          </cell>
          <cell r="D17" t="str">
            <v/>
          </cell>
          <cell r="F17" t="str">
            <v/>
          </cell>
          <cell r="G17"/>
          <cell r="H17" t="str">
            <v/>
          </cell>
          <cell r="I17"/>
          <cell r="J17" t="str">
            <v/>
          </cell>
          <cell r="K17"/>
          <cell r="L17" t="str">
            <v/>
          </cell>
          <cell r="N17" t="e">
            <v>#N/A</v>
          </cell>
          <cell r="O17"/>
          <cell r="P17" t="e">
            <v>#N/A</v>
          </cell>
          <cell r="Q17"/>
          <cell r="R17" t="e">
            <v>#N/A</v>
          </cell>
          <cell r="S17"/>
          <cell r="T17" t="e">
            <v>#N/A</v>
          </cell>
          <cell r="U17"/>
          <cell r="V17" t="str">
            <v>Yes</v>
          </cell>
          <cell r="X17" t="str">
            <v>Yes</v>
          </cell>
          <cell r="Z17" t="str">
            <v>Yes</v>
          </cell>
          <cell r="AB17" t="str">
            <v>Yes</v>
          </cell>
          <cell r="AC17"/>
          <cell r="AD17" t="str">
            <v/>
          </cell>
        </row>
        <row r="18">
          <cell r="A18" t="str">
            <v/>
          </cell>
          <cell r="D18" t="str">
            <v/>
          </cell>
          <cell r="F18" t="str">
            <v/>
          </cell>
          <cell r="G18"/>
          <cell r="H18" t="str">
            <v/>
          </cell>
          <cell r="I18"/>
          <cell r="J18" t="str">
            <v/>
          </cell>
          <cell r="K18"/>
          <cell r="L18" t="str">
            <v/>
          </cell>
          <cell r="N18" t="e">
            <v>#N/A</v>
          </cell>
          <cell r="O18"/>
          <cell r="P18" t="e">
            <v>#N/A</v>
          </cell>
          <cell r="Q18"/>
          <cell r="R18" t="e">
            <v>#N/A</v>
          </cell>
          <cell r="S18"/>
          <cell r="T18" t="e">
            <v>#N/A</v>
          </cell>
          <cell r="U18"/>
          <cell r="V18" t="str">
            <v>Yes</v>
          </cell>
          <cell r="X18" t="str">
            <v>Yes</v>
          </cell>
          <cell r="Z18" t="str">
            <v>Yes</v>
          </cell>
          <cell r="AB18" t="str">
            <v>Yes</v>
          </cell>
          <cell r="AC18"/>
          <cell r="AD18" t="str">
            <v/>
          </cell>
        </row>
        <row r="19">
          <cell r="A19" t="str">
            <v/>
          </cell>
          <cell r="B19"/>
          <cell r="C19"/>
          <cell r="D19" t="str">
            <v/>
          </cell>
          <cell r="E19"/>
          <cell r="F19" t="str">
            <v/>
          </cell>
          <cell r="G19"/>
          <cell r="H19" t="str">
            <v/>
          </cell>
          <cell r="I19"/>
          <cell r="J19" t="str">
            <v/>
          </cell>
          <cell r="K19"/>
          <cell r="L19" t="str">
            <v/>
          </cell>
          <cell r="M19"/>
          <cell r="N19" t="e">
            <v>#N/A</v>
          </cell>
          <cell r="O19"/>
          <cell r="P19" t="e">
            <v>#N/A</v>
          </cell>
          <cell r="Q19"/>
          <cell r="R19" t="e">
            <v>#N/A</v>
          </cell>
          <cell r="S19"/>
          <cell r="T19" t="e">
            <v>#N/A</v>
          </cell>
          <cell r="U19"/>
          <cell r="V19" t="str">
            <v>Yes</v>
          </cell>
          <cell r="W19"/>
          <cell r="X19" t="str">
            <v>Yes</v>
          </cell>
          <cell r="Y19"/>
          <cell r="Z19" t="str">
            <v>Yes</v>
          </cell>
          <cell r="AA19"/>
          <cell r="AB19" t="str">
            <v>Yes</v>
          </cell>
          <cell r="AC19"/>
          <cell r="AD19" t="str">
            <v/>
          </cell>
          <cell r="AE19"/>
        </row>
        <row r="20">
          <cell r="A20" t="str">
            <v/>
          </cell>
          <cell r="D20" t="str">
            <v/>
          </cell>
          <cell r="F20" t="str">
            <v/>
          </cell>
          <cell r="G20"/>
          <cell r="H20" t="str">
            <v/>
          </cell>
          <cell r="I20"/>
          <cell r="J20" t="str">
            <v/>
          </cell>
          <cell r="K20"/>
          <cell r="L20" t="str">
            <v/>
          </cell>
          <cell r="N20" t="e">
            <v>#N/A</v>
          </cell>
          <cell r="O20"/>
          <cell r="P20" t="e">
            <v>#N/A</v>
          </cell>
          <cell r="Q20"/>
          <cell r="R20" t="e">
            <v>#N/A</v>
          </cell>
          <cell r="S20"/>
          <cell r="T20" t="e">
            <v>#N/A</v>
          </cell>
          <cell r="U20"/>
          <cell r="V20" t="str">
            <v>Yes</v>
          </cell>
          <cell r="X20" t="str">
            <v>Yes</v>
          </cell>
          <cell r="Z20" t="str">
            <v>Yes</v>
          </cell>
          <cell r="AB20" t="str">
            <v>Yes</v>
          </cell>
          <cell r="AC20"/>
          <cell r="AD20" t="str">
            <v/>
          </cell>
        </row>
        <row r="21">
          <cell r="A21" t="str">
            <v/>
          </cell>
          <cell r="D21" t="str">
            <v/>
          </cell>
          <cell r="F21" t="str">
            <v/>
          </cell>
          <cell r="G21"/>
          <cell r="H21" t="str">
            <v/>
          </cell>
          <cell r="I21"/>
          <cell r="J21" t="str">
            <v/>
          </cell>
          <cell r="K21"/>
          <cell r="L21" t="str">
            <v/>
          </cell>
          <cell r="N21" t="e">
            <v>#N/A</v>
          </cell>
          <cell r="O21"/>
          <cell r="P21" t="e">
            <v>#N/A</v>
          </cell>
          <cell r="Q21"/>
          <cell r="R21" t="e">
            <v>#N/A</v>
          </cell>
          <cell r="S21"/>
          <cell r="T21" t="e">
            <v>#N/A</v>
          </cell>
          <cell r="U21"/>
          <cell r="V21" t="str">
            <v>Yes</v>
          </cell>
          <cell r="X21" t="str">
            <v>Yes</v>
          </cell>
          <cell r="Z21" t="str">
            <v>Yes</v>
          </cell>
          <cell r="AB21" t="str">
            <v>Yes</v>
          </cell>
          <cell r="AC21"/>
          <cell r="AD21" t="str">
            <v/>
          </cell>
        </row>
        <row r="22">
          <cell r="A22" t="str">
            <v/>
          </cell>
          <cell r="D22" t="str">
            <v/>
          </cell>
          <cell r="F22" t="str">
            <v/>
          </cell>
          <cell r="G22"/>
          <cell r="H22" t="str">
            <v/>
          </cell>
          <cell r="I22"/>
          <cell r="J22" t="str">
            <v/>
          </cell>
          <cell r="K22"/>
          <cell r="L22" t="str">
            <v/>
          </cell>
          <cell r="N22" t="e">
            <v>#N/A</v>
          </cell>
          <cell r="O22"/>
          <cell r="P22" t="e">
            <v>#N/A</v>
          </cell>
          <cell r="Q22"/>
          <cell r="R22" t="e">
            <v>#N/A</v>
          </cell>
          <cell r="S22"/>
          <cell r="T22" t="e">
            <v>#N/A</v>
          </cell>
          <cell r="U22"/>
          <cell r="V22" t="str">
            <v>Yes</v>
          </cell>
          <cell r="X22" t="str">
            <v>Yes</v>
          </cell>
          <cell r="Z22" t="str">
            <v>Yes</v>
          </cell>
          <cell r="AB22" t="str">
            <v>Yes</v>
          </cell>
          <cell r="AC22"/>
          <cell r="AD22" t="str">
            <v/>
          </cell>
        </row>
        <row r="23">
          <cell r="A23" t="str">
            <v/>
          </cell>
          <cell r="D23" t="str">
            <v/>
          </cell>
          <cell r="F23" t="str">
            <v/>
          </cell>
          <cell r="G23"/>
          <cell r="H23" t="str">
            <v/>
          </cell>
          <cell r="I23"/>
          <cell r="J23" t="str">
            <v/>
          </cell>
          <cell r="K23"/>
          <cell r="L23" t="str">
            <v/>
          </cell>
          <cell r="N23" t="e">
            <v>#N/A</v>
          </cell>
          <cell r="O23"/>
          <cell r="P23" t="e">
            <v>#N/A</v>
          </cell>
          <cell r="Q23"/>
          <cell r="R23" t="e">
            <v>#N/A</v>
          </cell>
          <cell r="S23"/>
          <cell r="T23" t="e">
            <v>#N/A</v>
          </cell>
          <cell r="U23"/>
          <cell r="V23" t="str">
            <v>Yes</v>
          </cell>
          <cell r="X23" t="str">
            <v>Yes</v>
          </cell>
          <cell r="Z23" t="str">
            <v>Yes</v>
          </cell>
          <cell r="AB23" t="str">
            <v>Yes</v>
          </cell>
          <cell r="AC23"/>
          <cell r="AD23" t="str">
            <v/>
          </cell>
        </row>
        <row r="24">
          <cell r="A24" t="str">
            <v/>
          </cell>
          <cell r="B24"/>
          <cell r="C24"/>
          <cell r="D24" t="str">
            <v/>
          </cell>
          <cell r="E24"/>
          <cell r="F24" t="str">
            <v/>
          </cell>
          <cell r="G24"/>
          <cell r="H24" t="str">
            <v/>
          </cell>
          <cell r="I24"/>
          <cell r="J24" t="str">
            <v/>
          </cell>
          <cell r="K24"/>
          <cell r="L24" t="str">
            <v/>
          </cell>
          <cell r="M24"/>
          <cell r="N24" t="e">
            <v>#N/A</v>
          </cell>
          <cell r="O24"/>
          <cell r="P24" t="e">
            <v>#N/A</v>
          </cell>
          <cell r="Q24"/>
          <cell r="R24" t="e">
            <v>#N/A</v>
          </cell>
          <cell r="S24"/>
          <cell r="T24" t="e">
            <v>#N/A</v>
          </cell>
          <cell r="U24"/>
          <cell r="V24" t="str">
            <v>Yes</v>
          </cell>
          <cell r="W24"/>
          <cell r="X24" t="str">
            <v>Yes</v>
          </cell>
          <cell r="Y24"/>
          <cell r="Z24" t="str">
            <v>Yes</v>
          </cell>
          <cell r="AA24"/>
          <cell r="AB24" t="str">
            <v>Yes</v>
          </cell>
          <cell r="AC24"/>
          <cell r="AD24" t="str">
            <v/>
          </cell>
          <cell r="AE24"/>
        </row>
        <row r="25">
          <cell r="A25" t="str">
            <v/>
          </cell>
          <cell r="D25" t="str">
            <v/>
          </cell>
          <cell r="F25" t="str">
            <v/>
          </cell>
          <cell r="G25"/>
          <cell r="H25" t="str">
            <v/>
          </cell>
          <cell r="I25"/>
          <cell r="J25" t="str">
            <v/>
          </cell>
          <cell r="K25"/>
          <cell r="L25" t="str">
            <v/>
          </cell>
          <cell r="N25" t="e">
            <v>#N/A</v>
          </cell>
          <cell r="O25"/>
          <cell r="P25" t="e">
            <v>#N/A</v>
          </cell>
          <cell r="Q25"/>
          <cell r="R25" t="e">
            <v>#N/A</v>
          </cell>
          <cell r="S25"/>
          <cell r="T25" t="e">
            <v>#N/A</v>
          </cell>
          <cell r="U25"/>
          <cell r="V25" t="str">
            <v>Yes</v>
          </cell>
          <cell r="X25" t="str">
            <v>Yes</v>
          </cell>
          <cell r="Z25" t="str">
            <v>Yes</v>
          </cell>
          <cell r="AB25" t="str">
            <v>Yes</v>
          </cell>
          <cell r="AC25"/>
          <cell r="AD25" t="str">
            <v/>
          </cell>
        </row>
        <row r="26">
          <cell r="A26" t="str">
            <v/>
          </cell>
          <cell r="D26" t="str">
            <v/>
          </cell>
          <cell r="F26" t="str">
            <v/>
          </cell>
          <cell r="G26"/>
          <cell r="H26" t="str">
            <v/>
          </cell>
          <cell r="I26"/>
          <cell r="J26" t="str">
            <v/>
          </cell>
          <cell r="K26"/>
          <cell r="L26" t="str">
            <v/>
          </cell>
          <cell r="N26" t="e">
            <v>#N/A</v>
          </cell>
          <cell r="O26"/>
          <cell r="P26" t="e">
            <v>#N/A</v>
          </cell>
          <cell r="Q26"/>
          <cell r="R26" t="e">
            <v>#N/A</v>
          </cell>
          <cell r="S26"/>
          <cell r="T26" t="e">
            <v>#N/A</v>
          </cell>
          <cell r="U26"/>
          <cell r="V26" t="str">
            <v>Yes</v>
          </cell>
          <cell r="X26" t="str">
            <v>Yes</v>
          </cell>
          <cell r="Z26" t="str">
            <v>Yes</v>
          </cell>
          <cell r="AB26" t="str">
            <v>Yes</v>
          </cell>
          <cell r="AC26"/>
          <cell r="AD26" t="str">
            <v/>
          </cell>
        </row>
        <row r="27">
          <cell r="A27" t="str">
            <v/>
          </cell>
          <cell r="D27" t="str">
            <v/>
          </cell>
          <cell r="F27" t="str">
            <v/>
          </cell>
          <cell r="G27"/>
          <cell r="H27" t="str">
            <v/>
          </cell>
          <cell r="I27"/>
          <cell r="J27" t="str">
            <v/>
          </cell>
          <cell r="K27"/>
          <cell r="L27" t="str">
            <v/>
          </cell>
          <cell r="N27" t="e">
            <v>#N/A</v>
          </cell>
          <cell r="O27"/>
          <cell r="P27" t="e">
            <v>#N/A</v>
          </cell>
          <cell r="Q27"/>
          <cell r="R27" t="e">
            <v>#N/A</v>
          </cell>
          <cell r="S27"/>
          <cell r="T27" t="e">
            <v>#N/A</v>
          </cell>
          <cell r="U27"/>
          <cell r="V27" t="str">
            <v>Yes</v>
          </cell>
          <cell r="X27" t="str">
            <v>Yes</v>
          </cell>
          <cell r="Z27" t="str">
            <v>Yes</v>
          </cell>
          <cell r="AB27" t="str">
            <v>Yes</v>
          </cell>
          <cell r="AC27"/>
          <cell r="AD27" t="str">
            <v/>
          </cell>
        </row>
        <row r="28">
          <cell r="A28" t="str">
            <v/>
          </cell>
          <cell r="D28" t="str">
            <v/>
          </cell>
          <cell r="F28" t="str">
            <v/>
          </cell>
          <cell r="G28"/>
          <cell r="H28" t="str">
            <v/>
          </cell>
          <cell r="I28"/>
          <cell r="J28" t="str">
            <v/>
          </cell>
          <cell r="K28"/>
          <cell r="L28" t="str">
            <v/>
          </cell>
          <cell r="N28" t="e">
            <v>#N/A</v>
          </cell>
          <cell r="O28"/>
          <cell r="P28" t="e">
            <v>#N/A</v>
          </cell>
          <cell r="Q28"/>
          <cell r="R28" t="e">
            <v>#N/A</v>
          </cell>
          <cell r="S28"/>
          <cell r="T28" t="e">
            <v>#N/A</v>
          </cell>
          <cell r="U28"/>
          <cell r="V28" t="str">
            <v>Yes</v>
          </cell>
          <cell r="X28" t="str">
            <v>Yes</v>
          </cell>
          <cell r="Z28" t="str">
            <v>Yes</v>
          </cell>
          <cell r="AB28" t="str">
            <v>Yes</v>
          </cell>
          <cell r="AC28"/>
          <cell r="AD28" t="str">
            <v/>
          </cell>
        </row>
        <row r="29">
          <cell r="A29" t="str">
            <v/>
          </cell>
          <cell r="B29"/>
          <cell r="C29"/>
          <cell r="D29" t="str">
            <v/>
          </cell>
          <cell r="E29"/>
          <cell r="F29" t="str">
            <v/>
          </cell>
          <cell r="G29"/>
          <cell r="H29" t="str">
            <v/>
          </cell>
          <cell r="I29"/>
          <cell r="J29" t="str">
            <v/>
          </cell>
          <cell r="K29"/>
          <cell r="L29" t="str">
            <v/>
          </cell>
          <cell r="M29"/>
          <cell r="N29" t="e">
            <v>#N/A</v>
          </cell>
          <cell r="O29"/>
          <cell r="P29" t="e">
            <v>#N/A</v>
          </cell>
          <cell r="Q29"/>
          <cell r="R29" t="e">
            <v>#N/A</v>
          </cell>
          <cell r="S29"/>
          <cell r="T29" t="e">
            <v>#N/A</v>
          </cell>
          <cell r="U29"/>
          <cell r="V29" t="str">
            <v>Yes</v>
          </cell>
          <cell r="W29"/>
          <cell r="X29" t="str">
            <v>Yes</v>
          </cell>
          <cell r="Y29"/>
          <cell r="Z29" t="str">
            <v>Yes</v>
          </cell>
          <cell r="AA29"/>
          <cell r="AB29" t="str">
            <v>Yes</v>
          </cell>
          <cell r="AC29"/>
          <cell r="AD29" t="str">
            <v/>
          </cell>
          <cell r="AE29"/>
        </row>
        <row r="30">
          <cell r="A30" t="str">
            <v/>
          </cell>
          <cell r="D30" t="str">
            <v/>
          </cell>
          <cell r="F30" t="str">
            <v/>
          </cell>
          <cell r="G30"/>
          <cell r="H30" t="str">
            <v/>
          </cell>
          <cell r="I30"/>
          <cell r="J30" t="str">
            <v/>
          </cell>
          <cell r="K30"/>
          <cell r="L30" t="str">
            <v/>
          </cell>
          <cell r="N30" t="e">
            <v>#N/A</v>
          </cell>
          <cell r="O30"/>
          <cell r="P30" t="e">
            <v>#N/A</v>
          </cell>
          <cell r="Q30"/>
          <cell r="R30" t="e">
            <v>#N/A</v>
          </cell>
          <cell r="S30"/>
          <cell r="T30" t="e">
            <v>#N/A</v>
          </cell>
          <cell r="U30"/>
          <cell r="V30" t="str">
            <v>Yes</v>
          </cell>
          <cell r="X30" t="str">
            <v>Yes</v>
          </cell>
          <cell r="Z30" t="str">
            <v>Yes</v>
          </cell>
          <cell r="AB30" t="str">
            <v>Yes</v>
          </cell>
          <cell r="AC30"/>
          <cell r="AD30" t="str">
            <v/>
          </cell>
        </row>
        <row r="31">
          <cell r="A31" t="str">
            <v/>
          </cell>
          <cell r="D31" t="str">
            <v/>
          </cell>
          <cell r="F31" t="str">
            <v/>
          </cell>
          <cell r="G31"/>
          <cell r="H31" t="str">
            <v/>
          </cell>
          <cell r="I31"/>
          <cell r="J31" t="str">
            <v/>
          </cell>
          <cell r="K31"/>
          <cell r="L31" t="str">
            <v/>
          </cell>
          <cell r="N31" t="e">
            <v>#N/A</v>
          </cell>
          <cell r="O31"/>
          <cell r="P31" t="e">
            <v>#N/A</v>
          </cell>
          <cell r="Q31"/>
          <cell r="R31" t="e">
            <v>#N/A</v>
          </cell>
          <cell r="S31"/>
          <cell r="T31" t="e">
            <v>#N/A</v>
          </cell>
          <cell r="U31"/>
          <cell r="V31" t="str">
            <v>Yes</v>
          </cell>
          <cell r="X31" t="str">
            <v>Yes</v>
          </cell>
          <cell r="Z31" t="str">
            <v>Yes</v>
          </cell>
          <cell r="AB31" t="str">
            <v>Yes</v>
          </cell>
          <cell r="AC31"/>
          <cell r="AD31" t="str">
            <v/>
          </cell>
        </row>
        <row r="32">
          <cell r="A32" t="str">
            <v/>
          </cell>
          <cell r="D32" t="str">
            <v/>
          </cell>
          <cell r="F32" t="str">
            <v/>
          </cell>
          <cell r="G32"/>
          <cell r="H32" t="str">
            <v/>
          </cell>
          <cell r="I32"/>
          <cell r="J32" t="str">
            <v/>
          </cell>
          <cell r="K32"/>
          <cell r="L32" t="str">
            <v/>
          </cell>
          <cell r="N32" t="e">
            <v>#N/A</v>
          </cell>
          <cell r="O32"/>
          <cell r="P32" t="e">
            <v>#N/A</v>
          </cell>
          <cell r="Q32"/>
          <cell r="R32" t="e">
            <v>#N/A</v>
          </cell>
          <cell r="S32"/>
          <cell r="T32" t="e">
            <v>#N/A</v>
          </cell>
          <cell r="U32"/>
          <cell r="V32" t="str">
            <v>Yes</v>
          </cell>
          <cell r="X32" t="str">
            <v>Yes</v>
          </cell>
          <cell r="Z32" t="str">
            <v>Yes</v>
          </cell>
          <cell r="AB32" t="str">
            <v>Yes</v>
          </cell>
          <cell r="AC32"/>
          <cell r="AD32" t="str">
            <v/>
          </cell>
        </row>
        <row r="33">
          <cell r="A33" t="str">
            <v/>
          </cell>
          <cell r="D33" t="str">
            <v/>
          </cell>
          <cell r="F33" t="str">
            <v/>
          </cell>
          <cell r="G33"/>
          <cell r="H33" t="str">
            <v/>
          </cell>
          <cell r="I33"/>
          <cell r="J33" t="str">
            <v/>
          </cell>
          <cell r="K33"/>
          <cell r="L33" t="str">
            <v/>
          </cell>
          <cell r="N33" t="e">
            <v>#N/A</v>
          </cell>
          <cell r="O33"/>
          <cell r="P33" t="e">
            <v>#N/A</v>
          </cell>
          <cell r="Q33"/>
          <cell r="R33" t="e">
            <v>#N/A</v>
          </cell>
          <cell r="S33"/>
          <cell r="T33" t="e">
            <v>#N/A</v>
          </cell>
          <cell r="U33"/>
          <cell r="V33" t="str">
            <v>Yes</v>
          </cell>
          <cell r="X33" t="str">
            <v>Yes</v>
          </cell>
          <cell r="Z33" t="str">
            <v>Yes</v>
          </cell>
          <cell r="AB33" t="str">
            <v>Yes</v>
          </cell>
          <cell r="AC33"/>
          <cell r="AD33" t="str">
            <v/>
          </cell>
        </row>
        <row r="34">
          <cell r="A34" t="str">
            <v/>
          </cell>
          <cell r="B34"/>
          <cell r="C34"/>
          <cell r="D34" t="str">
            <v/>
          </cell>
          <cell r="E34"/>
          <cell r="F34" t="str">
            <v/>
          </cell>
          <cell r="G34"/>
          <cell r="H34" t="str">
            <v/>
          </cell>
          <cell r="I34"/>
          <cell r="J34" t="str">
            <v/>
          </cell>
          <cell r="K34"/>
          <cell r="L34" t="str">
            <v/>
          </cell>
          <cell r="M34"/>
          <cell r="N34" t="e">
            <v>#N/A</v>
          </cell>
          <cell r="O34"/>
          <cell r="P34" t="e">
            <v>#N/A</v>
          </cell>
          <cell r="Q34"/>
          <cell r="R34" t="e">
            <v>#N/A</v>
          </cell>
          <cell r="S34"/>
          <cell r="T34" t="e">
            <v>#N/A</v>
          </cell>
          <cell r="U34"/>
          <cell r="V34" t="str">
            <v>Yes</v>
          </cell>
          <cell r="W34"/>
          <cell r="X34" t="str">
            <v>Yes</v>
          </cell>
          <cell r="Y34"/>
          <cell r="Z34" t="str">
            <v>Yes</v>
          </cell>
          <cell r="AA34"/>
          <cell r="AB34" t="str">
            <v>Yes</v>
          </cell>
          <cell r="AC34"/>
          <cell r="AD34" t="str">
            <v/>
          </cell>
          <cell r="AE34"/>
        </row>
        <row r="35">
          <cell r="A35" t="str">
            <v/>
          </cell>
          <cell r="D35" t="str">
            <v/>
          </cell>
          <cell r="F35" t="str">
            <v/>
          </cell>
          <cell r="G35"/>
          <cell r="H35" t="str">
            <v/>
          </cell>
          <cell r="I35"/>
          <cell r="J35" t="str">
            <v/>
          </cell>
          <cell r="K35"/>
          <cell r="L35" t="str">
            <v/>
          </cell>
          <cell r="N35" t="e">
            <v>#N/A</v>
          </cell>
          <cell r="O35"/>
          <cell r="P35" t="e">
            <v>#N/A</v>
          </cell>
          <cell r="Q35"/>
          <cell r="R35" t="e">
            <v>#N/A</v>
          </cell>
          <cell r="S35"/>
          <cell r="T35" t="e">
            <v>#N/A</v>
          </cell>
          <cell r="U35"/>
          <cell r="V35" t="str">
            <v>Yes</v>
          </cell>
          <cell r="X35" t="str">
            <v>Yes</v>
          </cell>
          <cell r="Z35" t="str">
            <v>Yes</v>
          </cell>
          <cell r="AB35" t="str">
            <v>Yes</v>
          </cell>
          <cell r="AC35"/>
          <cell r="AD35" t="str">
            <v/>
          </cell>
        </row>
        <row r="36">
          <cell r="A36" t="str">
            <v/>
          </cell>
          <cell r="D36" t="str">
            <v/>
          </cell>
          <cell r="F36" t="str">
            <v/>
          </cell>
          <cell r="G36"/>
          <cell r="H36" t="str">
            <v/>
          </cell>
          <cell r="I36"/>
          <cell r="J36" t="str">
            <v/>
          </cell>
          <cell r="K36"/>
          <cell r="L36" t="str">
            <v/>
          </cell>
          <cell r="N36" t="e">
            <v>#N/A</v>
          </cell>
          <cell r="O36"/>
          <cell r="P36" t="e">
            <v>#N/A</v>
          </cell>
          <cell r="Q36"/>
          <cell r="R36" t="e">
            <v>#N/A</v>
          </cell>
          <cell r="S36"/>
          <cell r="T36" t="e">
            <v>#N/A</v>
          </cell>
          <cell r="U36"/>
          <cell r="V36" t="str">
            <v>Yes</v>
          </cell>
          <cell r="X36" t="str">
            <v>Yes</v>
          </cell>
          <cell r="Z36" t="str">
            <v>Yes</v>
          </cell>
          <cell r="AB36" t="str">
            <v>Yes</v>
          </cell>
          <cell r="AC36"/>
          <cell r="AD36" t="str">
            <v/>
          </cell>
        </row>
        <row r="37">
          <cell r="A37" t="str">
            <v/>
          </cell>
          <cell r="D37" t="str">
            <v/>
          </cell>
          <cell r="F37" t="str">
            <v/>
          </cell>
          <cell r="G37"/>
          <cell r="H37" t="str">
            <v/>
          </cell>
          <cell r="I37"/>
          <cell r="J37" t="str">
            <v/>
          </cell>
          <cell r="K37"/>
          <cell r="L37" t="str">
            <v/>
          </cell>
          <cell r="N37" t="e">
            <v>#N/A</v>
          </cell>
          <cell r="O37"/>
          <cell r="P37" t="e">
            <v>#N/A</v>
          </cell>
          <cell r="Q37"/>
          <cell r="R37" t="e">
            <v>#N/A</v>
          </cell>
          <cell r="S37"/>
          <cell r="T37" t="e">
            <v>#N/A</v>
          </cell>
          <cell r="U37"/>
          <cell r="V37" t="str">
            <v>Yes</v>
          </cell>
          <cell r="X37" t="str">
            <v>Yes</v>
          </cell>
          <cell r="Z37" t="str">
            <v>Yes</v>
          </cell>
          <cell r="AB37" t="str">
            <v>Yes</v>
          </cell>
          <cell r="AC37"/>
          <cell r="AD37" t="str">
            <v/>
          </cell>
        </row>
        <row r="38">
          <cell r="A38" t="str">
            <v/>
          </cell>
          <cell r="D38" t="str">
            <v/>
          </cell>
          <cell r="F38" t="str">
            <v/>
          </cell>
          <cell r="G38"/>
          <cell r="H38" t="str">
            <v/>
          </cell>
          <cell r="I38"/>
          <cell r="J38" t="str">
            <v/>
          </cell>
          <cell r="K38"/>
          <cell r="L38" t="str">
            <v/>
          </cell>
          <cell r="N38" t="e">
            <v>#N/A</v>
          </cell>
          <cell r="O38"/>
          <cell r="P38" t="e">
            <v>#N/A</v>
          </cell>
          <cell r="Q38"/>
          <cell r="R38" t="e">
            <v>#N/A</v>
          </cell>
          <cell r="S38"/>
          <cell r="T38" t="e">
            <v>#N/A</v>
          </cell>
          <cell r="U38"/>
          <cell r="V38" t="str">
            <v>Yes</v>
          </cell>
          <cell r="X38" t="str">
            <v>Yes</v>
          </cell>
          <cell r="Z38" t="str">
            <v>Yes</v>
          </cell>
          <cell r="AB38" t="str">
            <v>Yes</v>
          </cell>
          <cell r="AC38"/>
          <cell r="AD38" t="str">
            <v/>
          </cell>
        </row>
        <row r="39">
          <cell r="A39" t="str">
            <v/>
          </cell>
          <cell r="B39"/>
          <cell r="C39"/>
          <cell r="D39" t="str">
            <v/>
          </cell>
          <cell r="E39"/>
          <cell r="F39" t="str">
            <v/>
          </cell>
          <cell r="G39"/>
          <cell r="H39" t="str">
            <v/>
          </cell>
          <cell r="I39"/>
          <cell r="J39" t="str">
            <v/>
          </cell>
          <cell r="K39"/>
          <cell r="L39" t="str">
            <v/>
          </cell>
          <cell r="M39"/>
          <cell r="N39" t="e">
            <v>#N/A</v>
          </cell>
          <cell r="O39"/>
          <cell r="P39" t="e">
            <v>#N/A</v>
          </cell>
          <cell r="Q39"/>
          <cell r="R39" t="e">
            <v>#N/A</v>
          </cell>
          <cell r="S39"/>
          <cell r="T39" t="e">
            <v>#N/A</v>
          </cell>
          <cell r="U39"/>
          <cell r="V39" t="str">
            <v>Yes</v>
          </cell>
          <cell r="W39"/>
          <cell r="X39" t="str">
            <v>Yes</v>
          </cell>
          <cell r="Y39"/>
          <cell r="Z39" t="str">
            <v>Yes</v>
          </cell>
          <cell r="AA39"/>
          <cell r="AB39" t="str">
            <v>Yes</v>
          </cell>
          <cell r="AC39"/>
          <cell r="AD39" t="str">
            <v/>
          </cell>
          <cell r="AE39"/>
        </row>
        <row r="40">
          <cell r="A40" t="str">
            <v/>
          </cell>
          <cell r="D40" t="str">
            <v/>
          </cell>
          <cell r="F40" t="str">
            <v/>
          </cell>
          <cell r="G40"/>
          <cell r="H40" t="str">
            <v/>
          </cell>
          <cell r="I40"/>
          <cell r="J40" t="str">
            <v/>
          </cell>
          <cell r="K40"/>
          <cell r="L40" t="str">
            <v/>
          </cell>
          <cell r="N40" t="e">
            <v>#N/A</v>
          </cell>
          <cell r="O40"/>
          <cell r="P40" t="e">
            <v>#N/A</v>
          </cell>
          <cell r="Q40"/>
          <cell r="R40" t="e">
            <v>#N/A</v>
          </cell>
          <cell r="S40"/>
          <cell r="T40" t="e">
            <v>#N/A</v>
          </cell>
          <cell r="U40"/>
          <cell r="V40" t="str">
            <v>Yes</v>
          </cell>
          <cell r="X40" t="str">
            <v>Yes</v>
          </cell>
          <cell r="Z40" t="str">
            <v>Yes</v>
          </cell>
          <cell r="AB40" t="str">
            <v>Yes</v>
          </cell>
          <cell r="AC40"/>
          <cell r="AD40" t="str">
            <v/>
          </cell>
        </row>
        <row r="41">
          <cell r="A41" t="str">
            <v/>
          </cell>
          <cell r="D41" t="str">
            <v/>
          </cell>
          <cell r="F41" t="str">
            <v/>
          </cell>
          <cell r="G41"/>
          <cell r="H41" t="str">
            <v/>
          </cell>
          <cell r="I41"/>
          <cell r="J41" t="str">
            <v/>
          </cell>
          <cell r="K41"/>
          <cell r="L41" t="str">
            <v/>
          </cell>
          <cell r="N41" t="e">
            <v>#N/A</v>
          </cell>
          <cell r="O41"/>
          <cell r="P41" t="e">
            <v>#N/A</v>
          </cell>
          <cell r="Q41"/>
          <cell r="R41" t="e">
            <v>#N/A</v>
          </cell>
          <cell r="S41"/>
          <cell r="T41" t="e">
            <v>#N/A</v>
          </cell>
          <cell r="U41"/>
          <cell r="V41" t="str">
            <v>Yes</v>
          </cell>
          <cell r="X41" t="str">
            <v>Yes</v>
          </cell>
          <cell r="Z41" t="str">
            <v>Yes</v>
          </cell>
          <cell r="AB41" t="str">
            <v>Yes</v>
          </cell>
          <cell r="AC41"/>
          <cell r="AD41" t="str">
            <v/>
          </cell>
        </row>
        <row r="42">
          <cell r="A42" t="str">
            <v/>
          </cell>
          <cell r="D42" t="str">
            <v/>
          </cell>
          <cell r="F42" t="str">
            <v/>
          </cell>
          <cell r="G42"/>
          <cell r="H42" t="str">
            <v/>
          </cell>
          <cell r="I42"/>
          <cell r="J42" t="str">
            <v/>
          </cell>
          <cell r="K42"/>
          <cell r="L42" t="str">
            <v/>
          </cell>
          <cell r="N42" t="e">
            <v>#N/A</v>
          </cell>
          <cell r="O42"/>
          <cell r="P42" t="e">
            <v>#N/A</v>
          </cell>
          <cell r="Q42"/>
          <cell r="R42" t="e">
            <v>#N/A</v>
          </cell>
          <cell r="S42"/>
          <cell r="T42" t="e">
            <v>#N/A</v>
          </cell>
          <cell r="U42"/>
          <cell r="V42" t="str">
            <v>Yes</v>
          </cell>
          <cell r="X42" t="str">
            <v>Yes</v>
          </cell>
          <cell r="Z42" t="str">
            <v>Yes</v>
          </cell>
          <cell r="AB42" t="str">
            <v>Yes</v>
          </cell>
          <cell r="AC42"/>
          <cell r="AD42" t="str">
            <v/>
          </cell>
        </row>
        <row r="43">
          <cell r="A43" t="str">
            <v/>
          </cell>
          <cell r="D43" t="str">
            <v/>
          </cell>
          <cell r="F43" t="str">
            <v/>
          </cell>
          <cell r="G43"/>
          <cell r="H43" t="str">
            <v/>
          </cell>
          <cell r="I43"/>
          <cell r="J43" t="str">
            <v/>
          </cell>
          <cell r="K43"/>
          <cell r="L43" t="str">
            <v/>
          </cell>
          <cell r="N43" t="e">
            <v>#N/A</v>
          </cell>
          <cell r="O43"/>
          <cell r="P43" t="e">
            <v>#N/A</v>
          </cell>
          <cell r="Q43"/>
          <cell r="R43" t="e">
            <v>#N/A</v>
          </cell>
          <cell r="S43"/>
          <cell r="T43" t="e">
            <v>#N/A</v>
          </cell>
          <cell r="U43"/>
          <cell r="V43" t="str">
            <v>Yes</v>
          </cell>
          <cell r="X43" t="str">
            <v>Yes</v>
          </cell>
          <cell r="Z43" t="str">
            <v>Yes</v>
          </cell>
          <cell r="AB43" t="str">
            <v>Yes</v>
          </cell>
          <cell r="AC43"/>
          <cell r="AD43" t="str">
            <v/>
          </cell>
        </row>
        <row r="44">
          <cell r="A44" t="str">
            <v/>
          </cell>
          <cell r="B44"/>
          <cell r="C44"/>
          <cell r="D44" t="str">
            <v/>
          </cell>
          <cell r="E44"/>
          <cell r="F44" t="str">
            <v/>
          </cell>
          <cell r="G44"/>
          <cell r="H44" t="str">
            <v/>
          </cell>
          <cell r="I44"/>
          <cell r="J44" t="str">
            <v/>
          </cell>
          <cell r="K44"/>
          <cell r="L44" t="str">
            <v/>
          </cell>
          <cell r="M44"/>
          <cell r="N44" t="e">
            <v>#N/A</v>
          </cell>
          <cell r="O44"/>
          <cell r="P44" t="e">
            <v>#N/A</v>
          </cell>
          <cell r="Q44"/>
          <cell r="R44" t="e">
            <v>#N/A</v>
          </cell>
          <cell r="S44"/>
          <cell r="T44" t="e">
            <v>#N/A</v>
          </cell>
          <cell r="U44"/>
          <cell r="V44" t="str">
            <v>Yes</v>
          </cell>
          <cell r="W44"/>
          <cell r="X44" t="str">
            <v>Yes</v>
          </cell>
          <cell r="Y44"/>
          <cell r="Z44" t="str">
            <v>Yes</v>
          </cell>
          <cell r="AA44"/>
          <cell r="AB44" t="str">
            <v>Yes</v>
          </cell>
          <cell r="AC44"/>
          <cell r="AD44" t="str">
            <v/>
          </cell>
          <cell r="AE44"/>
        </row>
        <row r="45">
          <cell r="A45" t="str">
            <v/>
          </cell>
          <cell r="D45" t="str">
            <v/>
          </cell>
          <cell r="F45" t="str">
            <v/>
          </cell>
          <cell r="G45"/>
          <cell r="H45" t="str">
            <v/>
          </cell>
          <cell r="I45"/>
          <cell r="J45" t="str">
            <v/>
          </cell>
          <cell r="K45"/>
          <cell r="L45" t="str">
            <v/>
          </cell>
          <cell r="N45" t="e">
            <v>#N/A</v>
          </cell>
          <cell r="O45"/>
          <cell r="P45" t="e">
            <v>#N/A</v>
          </cell>
          <cell r="Q45"/>
          <cell r="R45" t="e">
            <v>#N/A</v>
          </cell>
          <cell r="S45"/>
          <cell r="T45" t="e">
            <v>#N/A</v>
          </cell>
          <cell r="U45"/>
          <cell r="V45" t="str">
            <v>Yes</v>
          </cell>
          <cell r="X45" t="str">
            <v>Yes</v>
          </cell>
          <cell r="Z45" t="str">
            <v>Yes</v>
          </cell>
          <cell r="AB45" t="str">
            <v>Yes</v>
          </cell>
          <cell r="AC45"/>
          <cell r="AD45" t="str">
            <v/>
          </cell>
        </row>
        <row r="46">
          <cell r="A46" t="str">
            <v/>
          </cell>
          <cell r="D46" t="str">
            <v/>
          </cell>
          <cell r="F46" t="str">
            <v/>
          </cell>
          <cell r="G46"/>
          <cell r="H46" t="str">
            <v/>
          </cell>
          <cell r="I46"/>
          <cell r="J46" t="str">
            <v/>
          </cell>
          <cell r="K46"/>
          <cell r="L46" t="str">
            <v/>
          </cell>
          <cell r="N46" t="e">
            <v>#N/A</v>
          </cell>
          <cell r="O46"/>
          <cell r="P46" t="e">
            <v>#N/A</v>
          </cell>
          <cell r="Q46"/>
          <cell r="R46" t="e">
            <v>#N/A</v>
          </cell>
          <cell r="S46"/>
          <cell r="T46" t="e">
            <v>#N/A</v>
          </cell>
          <cell r="U46"/>
          <cell r="V46" t="str">
            <v>Yes</v>
          </cell>
          <cell r="X46" t="str">
            <v>Yes</v>
          </cell>
          <cell r="Z46" t="str">
            <v>Yes</v>
          </cell>
          <cell r="AB46" t="str">
            <v>Yes</v>
          </cell>
          <cell r="AC46"/>
          <cell r="AD46" t="str">
            <v/>
          </cell>
        </row>
        <row r="47">
          <cell r="A47" t="str">
            <v/>
          </cell>
          <cell r="D47" t="str">
            <v/>
          </cell>
          <cell r="F47" t="str">
            <v/>
          </cell>
          <cell r="G47"/>
          <cell r="H47" t="str">
            <v/>
          </cell>
          <cell r="I47"/>
          <cell r="J47" t="str">
            <v/>
          </cell>
          <cell r="K47"/>
          <cell r="L47" t="str">
            <v/>
          </cell>
          <cell r="N47" t="e">
            <v>#N/A</v>
          </cell>
          <cell r="O47"/>
          <cell r="P47" t="e">
            <v>#N/A</v>
          </cell>
          <cell r="Q47"/>
          <cell r="R47" t="e">
            <v>#N/A</v>
          </cell>
          <cell r="S47"/>
          <cell r="T47" t="e">
            <v>#N/A</v>
          </cell>
          <cell r="U47"/>
          <cell r="V47" t="str">
            <v>Yes</v>
          </cell>
          <cell r="X47" t="str">
            <v>Yes</v>
          </cell>
          <cell r="Z47" t="str">
            <v>Yes</v>
          </cell>
          <cell r="AB47" t="str">
            <v>Yes</v>
          </cell>
          <cell r="AC47"/>
          <cell r="AD47" t="str">
            <v/>
          </cell>
        </row>
        <row r="48">
          <cell r="A48" t="str">
            <v/>
          </cell>
          <cell r="D48" t="str">
            <v/>
          </cell>
          <cell r="F48" t="str">
            <v/>
          </cell>
          <cell r="G48"/>
          <cell r="H48" t="str">
            <v/>
          </cell>
          <cell r="I48"/>
          <cell r="J48" t="str">
            <v/>
          </cell>
          <cell r="K48"/>
          <cell r="L48" t="str">
            <v/>
          </cell>
          <cell r="N48" t="e">
            <v>#N/A</v>
          </cell>
          <cell r="O48"/>
          <cell r="P48" t="e">
            <v>#N/A</v>
          </cell>
          <cell r="Q48"/>
          <cell r="R48" t="e">
            <v>#N/A</v>
          </cell>
          <cell r="S48"/>
          <cell r="T48" t="e">
            <v>#N/A</v>
          </cell>
          <cell r="U48"/>
          <cell r="V48" t="str">
            <v>Yes</v>
          </cell>
          <cell r="X48" t="str">
            <v>Yes</v>
          </cell>
          <cell r="Z48" t="str">
            <v>Yes</v>
          </cell>
          <cell r="AB48" t="str">
            <v>Yes</v>
          </cell>
          <cell r="AC48"/>
          <cell r="AD48" t="str">
            <v/>
          </cell>
        </row>
        <row r="49">
          <cell r="A49" t="str">
            <v/>
          </cell>
          <cell r="B49"/>
          <cell r="C49"/>
          <cell r="D49" t="str">
            <v/>
          </cell>
          <cell r="E49"/>
          <cell r="F49" t="str">
            <v/>
          </cell>
          <cell r="G49"/>
          <cell r="H49" t="str">
            <v/>
          </cell>
          <cell r="I49"/>
          <cell r="J49" t="str">
            <v/>
          </cell>
          <cell r="K49"/>
          <cell r="L49" t="str">
            <v/>
          </cell>
          <cell r="M49"/>
          <cell r="N49" t="e">
            <v>#N/A</v>
          </cell>
          <cell r="O49"/>
          <cell r="P49" t="e">
            <v>#N/A</v>
          </cell>
          <cell r="Q49"/>
          <cell r="R49" t="e">
            <v>#N/A</v>
          </cell>
          <cell r="S49"/>
          <cell r="T49" t="e">
            <v>#N/A</v>
          </cell>
          <cell r="U49"/>
          <cell r="V49" t="str">
            <v>Yes</v>
          </cell>
          <cell r="W49"/>
          <cell r="X49" t="str">
            <v>Yes</v>
          </cell>
          <cell r="Y49"/>
          <cell r="Z49" t="str">
            <v>Yes</v>
          </cell>
          <cell r="AA49"/>
          <cell r="AB49" t="str">
            <v>Yes</v>
          </cell>
          <cell r="AC49"/>
          <cell r="AD49" t="str">
            <v/>
          </cell>
          <cell r="AE49"/>
        </row>
        <row r="50">
          <cell r="A50" t="str">
            <v/>
          </cell>
          <cell r="D50" t="str">
            <v/>
          </cell>
          <cell r="F50" t="str">
            <v/>
          </cell>
          <cell r="G50"/>
          <cell r="H50" t="str">
            <v/>
          </cell>
          <cell r="I50"/>
          <cell r="J50" t="str">
            <v/>
          </cell>
          <cell r="K50"/>
          <cell r="L50" t="str">
            <v/>
          </cell>
          <cell r="N50" t="e">
            <v>#N/A</v>
          </cell>
          <cell r="O50"/>
          <cell r="P50" t="e">
            <v>#N/A</v>
          </cell>
          <cell r="Q50"/>
          <cell r="R50" t="e">
            <v>#N/A</v>
          </cell>
          <cell r="S50"/>
          <cell r="T50" t="e">
            <v>#N/A</v>
          </cell>
          <cell r="U50"/>
          <cell r="V50" t="str">
            <v>Yes</v>
          </cell>
          <cell r="X50" t="str">
            <v>Yes</v>
          </cell>
          <cell r="Z50" t="str">
            <v>Yes</v>
          </cell>
          <cell r="AB50" t="str">
            <v>Yes</v>
          </cell>
          <cell r="AC50"/>
          <cell r="AD50" t="str">
            <v/>
          </cell>
        </row>
        <row r="51">
          <cell r="A51" t="str">
            <v/>
          </cell>
          <cell r="D51" t="str">
            <v/>
          </cell>
          <cell r="F51" t="str">
            <v/>
          </cell>
          <cell r="G51"/>
          <cell r="H51" t="str">
            <v/>
          </cell>
          <cell r="I51"/>
          <cell r="J51" t="str">
            <v/>
          </cell>
          <cell r="K51"/>
          <cell r="L51" t="str">
            <v/>
          </cell>
          <cell r="N51" t="e">
            <v>#N/A</v>
          </cell>
          <cell r="O51"/>
          <cell r="P51" t="e">
            <v>#N/A</v>
          </cell>
          <cell r="Q51"/>
          <cell r="R51" t="e">
            <v>#N/A</v>
          </cell>
          <cell r="S51"/>
          <cell r="T51" t="e">
            <v>#N/A</v>
          </cell>
          <cell r="U51"/>
          <cell r="V51" t="str">
            <v>Yes</v>
          </cell>
          <cell r="X51" t="str">
            <v>Yes</v>
          </cell>
          <cell r="Z51" t="str">
            <v>Yes</v>
          </cell>
          <cell r="AB51" t="str">
            <v>Yes</v>
          </cell>
          <cell r="AC51"/>
          <cell r="AD51" t="str">
            <v/>
          </cell>
        </row>
        <row r="52">
          <cell r="A52" t="str">
            <v/>
          </cell>
          <cell r="D52" t="str">
            <v/>
          </cell>
          <cell r="F52" t="str">
            <v/>
          </cell>
          <cell r="G52"/>
          <cell r="H52" t="str">
            <v/>
          </cell>
          <cell r="I52"/>
          <cell r="J52" t="str">
            <v/>
          </cell>
          <cell r="K52"/>
          <cell r="L52" t="str">
            <v/>
          </cell>
          <cell r="N52" t="e">
            <v>#N/A</v>
          </cell>
          <cell r="O52"/>
          <cell r="P52" t="e">
            <v>#N/A</v>
          </cell>
          <cell r="Q52"/>
          <cell r="R52" t="e">
            <v>#N/A</v>
          </cell>
          <cell r="S52"/>
          <cell r="T52" t="e">
            <v>#N/A</v>
          </cell>
          <cell r="U52"/>
          <cell r="V52" t="str">
            <v>Yes</v>
          </cell>
          <cell r="X52" t="str">
            <v>Yes</v>
          </cell>
          <cell r="Z52" t="str">
            <v>Yes</v>
          </cell>
          <cell r="AB52" t="str">
            <v>Yes</v>
          </cell>
          <cell r="AC52"/>
          <cell r="AD52" t="str">
            <v/>
          </cell>
        </row>
        <row r="53">
          <cell r="A53" t="str">
            <v/>
          </cell>
          <cell r="D53" t="str">
            <v/>
          </cell>
          <cell r="F53" t="str">
            <v/>
          </cell>
          <cell r="G53"/>
          <cell r="H53" t="str">
            <v/>
          </cell>
          <cell r="I53"/>
          <cell r="J53" t="str">
            <v/>
          </cell>
          <cell r="K53"/>
          <cell r="L53" t="str">
            <v/>
          </cell>
          <cell r="N53" t="e">
            <v>#N/A</v>
          </cell>
          <cell r="O53"/>
          <cell r="P53" t="e">
            <v>#N/A</v>
          </cell>
          <cell r="Q53"/>
          <cell r="R53" t="e">
            <v>#N/A</v>
          </cell>
          <cell r="S53"/>
          <cell r="T53" t="e">
            <v>#N/A</v>
          </cell>
          <cell r="U53"/>
          <cell r="V53" t="str">
            <v>Yes</v>
          </cell>
          <cell r="X53" t="str">
            <v>Yes</v>
          </cell>
          <cell r="Z53" t="str">
            <v>Yes</v>
          </cell>
          <cell r="AB53" t="str">
            <v>Yes</v>
          </cell>
          <cell r="AC53"/>
          <cell r="AD53" t="str">
            <v/>
          </cell>
        </row>
        <row r="54">
          <cell r="A54" t="str">
            <v/>
          </cell>
          <cell r="B54"/>
          <cell r="C54"/>
          <cell r="D54" t="str">
            <v/>
          </cell>
          <cell r="E54"/>
          <cell r="F54" t="str">
            <v/>
          </cell>
          <cell r="G54"/>
          <cell r="H54" t="str">
            <v/>
          </cell>
          <cell r="I54"/>
          <cell r="J54" t="str">
            <v/>
          </cell>
          <cell r="K54"/>
          <cell r="L54" t="str">
            <v/>
          </cell>
          <cell r="M54"/>
          <cell r="N54" t="e">
            <v>#N/A</v>
          </cell>
          <cell r="O54"/>
          <cell r="P54" t="e">
            <v>#N/A</v>
          </cell>
          <cell r="Q54"/>
          <cell r="R54" t="e">
            <v>#N/A</v>
          </cell>
          <cell r="S54"/>
          <cell r="T54" t="e">
            <v>#N/A</v>
          </cell>
          <cell r="U54"/>
          <cell r="V54" t="str">
            <v>Yes</v>
          </cell>
          <cell r="W54"/>
          <cell r="X54" t="str">
            <v>Yes</v>
          </cell>
          <cell r="Y54"/>
          <cell r="Z54" t="str">
            <v>Yes</v>
          </cell>
          <cell r="AA54"/>
          <cell r="AB54" t="str">
            <v>Yes</v>
          </cell>
          <cell r="AC54"/>
          <cell r="AD54" t="str">
            <v/>
          </cell>
          <cell r="AE54"/>
        </row>
        <row r="55">
          <cell r="A55" t="str">
            <v/>
          </cell>
          <cell r="D55" t="str">
            <v/>
          </cell>
          <cell r="F55" t="str">
            <v/>
          </cell>
          <cell r="G55"/>
          <cell r="H55" t="str">
            <v/>
          </cell>
          <cell r="I55"/>
          <cell r="J55" t="str">
            <v/>
          </cell>
          <cell r="K55"/>
          <cell r="L55" t="str">
            <v/>
          </cell>
          <cell r="N55" t="e">
            <v>#N/A</v>
          </cell>
          <cell r="O55"/>
          <cell r="P55" t="e">
            <v>#N/A</v>
          </cell>
          <cell r="Q55"/>
          <cell r="R55" t="e">
            <v>#N/A</v>
          </cell>
          <cell r="S55"/>
          <cell r="T55" t="e">
            <v>#N/A</v>
          </cell>
          <cell r="U55"/>
          <cell r="V55" t="str">
            <v>Yes</v>
          </cell>
          <cell r="X55" t="str">
            <v>Yes</v>
          </cell>
          <cell r="Z55" t="str">
            <v>Yes</v>
          </cell>
          <cell r="AB55" t="str">
            <v>Yes</v>
          </cell>
          <cell r="AC55"/>
          <cell r="AD55" t="str">
            <v/>
          </cell>
        </row>
        <row r="56">
          <cell r="A56" t="str">
            <v/>
          </cell>
          <cell r="D56" t="str">
            <v/>
          </cell>
          <cell r="F56" t="str">
            <v/>
          </cell>
          <cell r="G56"/>
          <cell r="H56" t="str">
            <v/>
          </cell>
          <cell r="I56"/>
          <cell r="J56" t="str">
            <v/>
          </cell>
          <cell r="K56"/>
          <cell r="L56" t="str">
            <v/>
          </cell>
          <cell r="N56" t="e">
            <v>#N/A</v>
          </cell>
          <cell r="O56"/>
          <cell r="P56" t="e">
            <v>#N/A</v>
          </cell>
          <cell r="Q56"/>
          <cell r="R56" t="e">
            <v>#N/A</v>
          </cell>
          <cell r="S56"/>
          <cell r="T56" t="e">
            <v>#N/A</v>
          </cell>
          <cell r="U56"/>
          <cell r="V56" t="str">
            <v>Yes</v>
          </cell>
          <cell r="X56" t="str">
            <v>Yes</v>
          </cell>
          <cell r="Z56" t="str">
            <v>Yes</v>
          </cell>
          <cell r="AB56" t="str">
            <v>Yes</v>
          </cell>
          <cell r="AC56"/>
          <cell r="AD56" t="str">
            <v/>
          </cell>
        </row>
        <row r="57">
          <cell r="A57" t="str">
            <v/>
          </cell>
          <cell r="D57" t="str">
            <v/>
          </cell>
          <cell r="F57" t="str">
            <v/>
          </cell>
          <cell r="G57"/>
          <cell r="H57" t="str">
            <v/>
          </cell>
          <cell r="I57"/>
          <cell r="J57" t="str">
            <v/>
          </cell>
          <cell r="K57"/>
          <cell r="L57" t="str">
            <v/>
          </cell>
          <cell r="N57" t="e">
            <v>#N/A</v>
          </cell>
          <cell r="O57"/>
          <cell r="P57" t="e">
            <v>#N/A</v>
          </cell>
          <cell r="Q57"/>
          <cell r="R57" t="e">
            <v>#N/A</v>
          </cell>
          <cell r="S57"/>
          <cell r="T57" t="e">
            <v>#N/A</v>
          </cell>
          <cell r="U57"/>
          <cell r="V57" t="str">
            <v>Yes</v>
          </cell>
          <cell r="X57" t="str">
            <v>Yes</v>
          </cell>
          <cell r="Z57" t="str">
            <v>Yes</v>
          </cell>
          <cell r="AB57" t="str">
            <v>Yes</v>
          </cell>
          <cell r="AC57"/>
          <cell r="AD57" t="str">
            <v/>
          </cell>
        </row>
        <row r="58">
          <cell r="A58" t="str">
            <v/>
          </cell>
          <cell r="D58" t="str">
            <v/>
          </cell>
          <cell r="F58" t="str">
            <v/>
          </cell>
          <cell r="G58"/>
          <cell r="H58" t="str">
            <v/>
          </cell>
          <cell r="I58"/>
          <cell r="J58" t="str">
            <v/>
          </cell>
          <cell r="K58"/>
          <cell r="L58" t="str">
            <v/>
          </cell>
          <cell r="N58" t="e">
            <v>#N/A</v>
          </cell>
          <cell r="O58"/>
          <cell r="P58" t="e">
            <v>#N/A</v>
          </cell>
          <cell r="Q58"/>
          <cell r="R58" t="e">
            <v>#N/A</v>
          </cell>
          <cell r="S58"/>
          <cell r="T58" t="e">
            <v>#N/A</v>
          </cell>
          <cell r="U58"/>
          <cell r="V58" t="str">
            <v>Yes</v>
          </cell>
          <cell r="X58" t="str">
            <v>Yes</v>
          </cell>
          <cell r="Z58" t="str">
            <v>Yes</v>
          </cell>
          <cell r="AB58" t="str">
            <v>Yes</v>
          </cell>
          <cell r="AC58"/>
          <cell r="AD58" t="str">
            <v/>
          </cell>
        </row>
        <row r="59">
          <cell r="A59" t="str">
            <v/>
          </cell>
          <cell r="B59"/>
          <cell r="C59"/>
          <cell r="D59" t="str">
            <v/>
          </cell>
          <cell r="E59"/>
          <cell r="F59" t="str">
            <v/>
          </cell>
          <cell r="G59"/>
          <cell r="H59" t="str">
            <v/>
          </cell>
          <cell r="I59"/>
          <cell r="J59" t="str">
            <v/>
          </cell>
          <cell r="K59"/>
          <cell r="L59" t="str">
            <v/>
          </cell>
          <cell r="M59"/>
          <cell r="N59" t="e">
            <v>#N/A</v>
          </cell>
          <cell r="O59"/>
          <cell r="P59" t="e">
            <v>#N/A</v>
          </cell>
          <cell r="Q59"/>
          <cell r="R59" t="e">
            <v>#N/A</v>
          </cell>
          <cell r="S59"/>
          <cell r="T59" t="e">
            <v>#N/A</v>
          </cell>
          <cell r="U59"/>
          <cell r="V59" t="str">
            <v>Yes</v>
          </cell>
          <cell r="W59"/>
          <cell r="X59" t="str">
            <v>Yes</v>
          </cell>
          <cell r="Y59"/>
          <cell r="Z59" t="str">
            <v>Yes</v>
          </cell>
          <cell r="AA59"/>
          <cell r="AB59" t="str">
            <v>Yes</v>
          </cell>
          <cell r="AC59"/>
          <cell r="AD59" t="str">
            <v/>
          </cell>
          <cell r="AE59"/>
        </row>
        <row r="60">
          <cell r="A60" t="str">
            <v/>
          </cell>
          <cell r="D60" t="str">
            <v/>
          </cell>
          <cell r="F60" t="str">
            <v/>
          </cell>
          <cell r="G60"/>
          <cell r="H60" t="str">
            <v/>
          </cell>
          <cell r="I60"/>
          <cell r="J60" t="str">
            <v/>
          </cell>
          <cell r="K60"/>
          <cell r="L60" t="str">
            <v/>
          </cell>
          <cell r="N60" t="e">
            <v>#N/A</v>
          </cell>
          <cell r="O60"/>
          <cell r="P60" t="e">
            <v>#N/A</v>
          </cell>
          <cell r="Q60"/>
          <cell r="R60" t="e">
            <v>#N/A</v>
          </cell>
          <cell r="S60"/>
          <cell r="T60" t="e">
            <v>#N/A</v>
          </cell>
          <cell r="U60"/>
          <cell r="V60" t="str">
            <v>Yes</v>
          </cell>
          <cell r="X60" t="str">
            <v>Yes</v>
          </cell>
          <cell r="Z60" t="str">
            <v>Yes</v>
          </cell>
          <cell r="AB60" t="str">
            <v>Yes</v>
          </cell>
          <cell r="AC60"/>
          <cell r="AD60" t="str">
            <v/>
          </cell>
        </row>
        <row r="61">
          <cell r="A61" t="str">
            <v/>
          </cell>
          <cell r="D61" t="str">
            <v/>
          </cell>
          <cell r="F61" t="str">
            <v/>
          </cell>
          <cell r="G61"/>
          <cell r="H61" t="str">
            <v/>
          </cell>
          <cell r="I61"/>
          <cell r="J61" t="str">
            <v/>
          </cell>
          <cell r="K61"/>
          <cell r="L61" t="str">
            <v/>
          </cell>
          <cell r="N61" t="e">
            <v>#N/A</v>
          </cell>
          <cell r="O61"/>
          <cell r="P61" t="e">
            <v>#N/A</v>
          </cell>
          <cell r="Q61"/>
          <cell r="R61" t="e">
            <v>#N/A</v>
          </cell>
          <cell r="S61"/>
          <cell r="T61" t="e">
            <v>#N/A</v>
          </cell>
          <cell r="U61"/>
          <cell r="V61" t="str">
            <v>Yes</v>
          </cell>
          <cell r="X61" t="str">
            <v>Yes</v>
          </cell>
          <cell r="Z61" t="str">
            <v>Yes</v>
          </cell>
          <cell r="AB61" t="str">
            <v>Yes</v>
          </cell>
          <cell r="AC61"/>
          <cell r="AD61" t="str">
            <v/>
          </cell>
        </row>
        <row r="62">
          <cell r="A62" t="str">
            <v/>
          </cell>
          <cell r="D62" t="str">
            <v/>
          </cell>
          <cell r="F62" t="str">
            <v/>
          </cell>
          <cell r="G62"/>
          <cell r="H62" t="str">
            <v/>
          </cell>
          <cell r="I62"/>
          <cell r="J62" t="str">
            <v/>
          </cell>
          <cell r="K62"/>
          <cell r="L62" t="str">
            <v/>
          </cell>
          <cell r="N62" t="e">
            <v>#N/A</v>
          </cell>
          <cell r="O62"/>
          <cell r="P62" t="e">
            <v>#N/A</v>
          </cell>
          <cell r="Q62"/>
          <cell r="R62" t="e">
            <v>#N/A</v>
          </cell>
          <cell r="S62"/>
          <cell r="T62" t="e">
            <v>#N/A</v>
          </cell>
          <cell r="U62"/>
          <cell r="V62" t="str">
            <v>Yes</v>
          </cell>
          <cell r="X62" t="str">
            <v>Yes</v>
          </cell>
          <cell r="Z62" t="str">
            <v>Yes</v>
          </cell>
          <cell r="AB62" t="str">
            <v>Yes</v>
          </cell>
          <cell r="AC62"/>
          <cell r="AD62" t="str">
            <v/>
          </cell>
        </row>
        <row r="63">
          <cell r="A63" t="str">
            <v/>
          </cell>
          <cell r="D63" t="str">
            <v/>
          </cell>
          <cell r="F63" t="str">
            <v/>
          </cell>
          <cell r="G63"/>
          <cell r="H63" t="str">
            <v/>
          </cell>
          <cell r="I63"/>
          <cell r="J63" t="str">
            <v/>
          </cell>
          <cell r="K63"/>
          <cell r="L63" t="str">
            <v/>
          </cell>
          <cell r="N63" t="e">
            <v>#N/A</v>
          </cell>
          <cell r="O63"/>
          <cell r="P63" t="e">
            <v>#N/A</v>
          </cell>
          <cell r="Q63"/>
          <cell r="R63" t="e">
            <v>#N/A</v>
          </cell>
          <cell r="S63"/>
          <cell r="T63" t="e">
            <v>#N/A</v>
          </cell>
          <cell r="U63"/>
          <cell r="V63" t="str">
            <v>Yes</v>
          </cell>
          <cell r="X63" t="str">
            <v>Yes</v>
          </cell>
          <cell r="Z63" t="str">
            <v>Yes</v>
          </cell>
          <cell r="AB63" t="str">
            <v>Yes</v>
          </cell>
          <cell r="AC63"/>
          <cell r="AD63" t="str">
            <v/>
          </cell>
        </row>
        <row r="64">
          <cell r="A64" t="str">
            <v/>
          </cell>
          <cell r="B64"/>
          <cell r="C64"/>
          <cell r="D64" t="str">
            <v/>
          </cell>
          <cell r="E64"/>
          <cell r="F64" t="str">
            <v/>
          </cell>
          <cell r="G64"/>
          <cell r="H64" t="str">
            <v/>
          </cell>
          <cell r="I64"/>
          <cell r="J64" t="str">
            <v/>
          </cell>
          <cell r="K64"/>
          <cell r="L64" t="str">
            <v/>
          </cell>
          <cell r="M64"/>
          <cell r="N64" t="e">
            <v>#N/A</v>
          </cell>
          <cell r="O64"/>
          <cell r="P64" t="e">
            <v>#N/A</v>
          </cell>
          <cell r="Q64"/>
          <cell r="R64" t="e">
            <v>#N/A</v>
          </cell>
          <cell r="S64"/>
          <cell r="T64" t="e">
            <v>#N/A</v>
          </cell>
          <cell r="U64"/>
          <cell r="V64" t="str">
            <v>Yes</v>
          </cell>
          <cell r="W64"/>
          <cell r="X64" t="str">
            <v>Yes</v>
          </cell>
          <cell r="Y64"/>
          <cell r="Z64" t="str">
            <v>Yes</v>
          </cell>
          <cell r="AA64"/>
          <cell r="AB64" t="str">
            <v>Yes</v>
          </cell>
          <cell r="AC64"/>
          <cell r="AD64" t="str">
            <v/>
          </cell>
          <cell r="AE64"/>
        </row>
        <row r="65">
          <cell r="A65" t="str">
            <v/>
          </cell>
          <cell r="D65" t="str">
            <v/>
          </cell>
          <cell r="F65" t="str">
            <v/>
          </cell>
          <cell r="G65"/>
          <cell r="H65" t="str">
            <v/>
          </cell>
          <cell r="I65"/>
          <cell r="J65" t="str">
            <v/>
          </cell>
          <cell r="K65"/>
          <cell r="L65" t="str">
            <v/>
          </cell>
          <cell r="N65" t="e">
            <v>#N/A</v>
          </cell>
          <cell r="O65"/>
          <cell r="P65" t="e">
            <v>#N/A</v>
          </cell>
          <cell r="Q65"/>
          <cell r="R65" t="e">
            <v>#N/A</v>
          </cell>
          <cell r="S65"/>
          <cell r="T65" t="e">
            <v>#N/A</v>
          </cell>
          <cell r="U65"/>
          <cell r="V65" t="str">
            <v>Yes</v>
          </cell>
          <cell r="X65" t="str">
            <v>Yes</v>
          </cell>
          <cell r="Z65" t="str">
            <v>Yes</v>
          </cell>
          <cell r="AB65" t="str">
            <v>Yes</v>
          </cell>
          <cell r="AC65"/>
          <cell r="AD65" t="str">
            <v/>
          </cell>
        </row>
        <row r="66">
          <cell r="A66" t="str">
            <v/>
          </cell>
          <cell r="D66" t="str">
            <v/>
          </cell>
          <cell r="F66" t="str">
            <v/>
          </cell>
          <cell r="G66"/>
          <cell r="H66" t="str">
            <v/>
          </cell>
          <cell r="I66"/>
          <cell r="J66" t="str">
            <v/>
          </cell>
          <cell r="K66"/>
          <cell r="L66" t="str">
            <v/>
          </cell>
          <cell r="N66" t="e">
            <v>#N/A</v>
          </cell>
          <cell r="O66"/>
          <cell r="P66" t="e">
            <v>#N/A</v>
          </cell>
          <cell r="Q66"/>
          <cell r="R66" t="e">
            <v>#N/A</v>
          </cell>
          <cell r="S66"/>
          <cell r="T66" t="e">
            <v>#N/A</v>
          </cell>
          <cell r="U66"/>
          <cell r="V66" t="str">
            <v>Yes</v>
          </cell>
          <cell r="X66" t="str">
            <v>Yes</v>
          </cell>
          <cell r="Z66" t="str">
            <v>Yes</v>
          </cell>
          <cell r="AB66" t="str">
            <v>Yes</v>
          </cell>
          <cell r="AC66"/>
          <cell r="AD66" t="str">
            <v/>
          </cell>
        </row>
        <row r="67">
          <cell r="A67" t="str">
            <v/>
          </cell>
          <cell r="D67" t="str">
            <v/>
          </cell>
          <cell r="F67" t="str">
            <v/>
          </cell>
          <cell r="G67"/>
          <cell r="H67" t="str">
            <v/>
          </cell>
          <cell r="I67"/>
          <cell r="J67" t="str">
            <v/>
          </cell>
          <cell r="K67"/>
          <cell r="L67" t="str">
            <v/>
          </cell>
          <cell r="N67" t="e">
            <v>#N/A</v>
          </cell>
          <cell r="O67"/>
          <cell r="P67" t="e">
            <v>#N/A</v>
          </cell>
          <cell r="Q67"/>
          <cell r="R67" t="e">
            <v>#N/A</v>
          </cell>
          <cell r="S67"/>
          <cell r="T67" t="e">
            <v>#N/A</v>
          </cell>
          <cell r="U67"/>
          <cell r="V67" t="str">
            <v>Yes</v>
          </cell>
          <cell r="X67" t="str">
            <v>Yes</v>
          </cell>
          <cell r="Z67" t="str">
            <v>Yes</v>
          </cell>
          <cell r="AB67" t="str">
            <v>Yes</v>
          </cell>
          <cell r="AC67"/>
          <cell r="AD67" t="str">
            <v/>
          </cell>
        </row>
        <row r="68">
          <cell r="A68" t="str">
            <v/>
          </cell>
          <cell r="D68" t="str">
            <v/>
          </cell>
          <cell r="F68" t="str">
            <v/>
          </cell>
          <cell r="G68"/>
          <cell r="H68" t="str">
            <v/>
          </cell>
          <cell r="I68"/>
          <cell r="J68" t="str">
            <v/>
          </cell>
          <cell r="K68"/>
          <cell r="L68" t="str">
            <v/>
          </cell>
          <cell r="N68" t="e">
            <v>#N/A</v>
          </cell>
          <cell r="O68"/>
          <cell r="P68" t="e">
            <v>#N/A</v>
          </cell>
          <cell r="Q68"/>
          <cell r="R68" t="e">
            <v>#N/A</v>
          </cell>
          <cell r="S68"/>
          <cell r="T68" t="e">
            <v>#N/A</v>
          </cell>
          <cell r="U68"/>
          <cell r="V68" t="str">
            <v>Yes</v>
          </cell>
          <cell r="X68" t="str">
            <v>Yes</v>
          </cell>
          <cell r="Z68" t="str">
            <v>Yes</v>
          </cell>
          <cell r="AB68" t="str">
            <v>Yes</v>
          </cell>
          <cell r="AC68"/>
          <cell r="AD68" t="str">
            <v/>
          </cell>
        </row>
        <row r="69">
          <cell r="A69" t="str">
            <v/>
          </cell>
          <cell r="B69"/>
          <cell r="C69"/>
          <cell r="D69" t="str">
            <v/>
          </cell>
          <cell r="E69"/>
          <cell r="F69" t="str">
            <v/>
          </cell>
          <cell r="G69"/>
          <cell r="H69" t="str">
            <v/>
          </cell>
          <cell r="I69"/>
          <cell r="J69" t="str">
            <v/>
          </cell>
          <cell r="K69"/>
          <cell r="L69" t="str">
            <v/>
          </cell>
          <cell r="M69"/>
          <cell r="N69" t="e">
            <v>#N/A</v>
          </cell>
          <cell r="O69"/>
          <cell r="P69" t="e">
            <v>#N/A</v>
          </cell>
          <cell r="Q69"/>
          <cell r="R69" t="e">
            <v>#N/A</v>
          </cell>
          <cell r="S69"/>
          <cell r="T69" t="e">
            <v>#N/A</v>
          </cell>
          <cell r="U69"/>
          <cell r="V69" t="str">
            <v>Yes</v>
          </cell>
          <cell r="W69"/>
          <cell r="X69" t="str">
            <v>Yes</v>
          </cell>
          <cell r="Y69"/>
          <cell r="Z69" t="str">
            <v>Yes</v>
          </cell>
          <cell r="AA69"/>
          <cell r="AB69" t="str">
            <v>Yes</v>
          </cell>
          <cell r="AC69"/>
          <cell r="AD69" t="str">
            <v/>
          </cell>
          <cell r="AE69"/>
        </row>
        <row r="70">
          <cell r="A70" t="str">
            <v/>
          </cell>
          <cell r="D70" t="str">
            <v/>
          </cell>
          <cell r="F70" t="str">
            <v/>
          </cell>
          <cell r="G70"/>
          <cell r="H70" t="str">
            <v/>
          </cell>
          <cell r="I70"/>
          <cell r="J70" t="str">
            <v/>
          </cell>
          <cell r="K70"/>
          <cell r="L70" t="str">
            <v/>
          </cell>
          <cell r="N70" t="e">
            <v>#N/A</v>
          </cell>
          <cell r="O70"/>
          <cell r="P70" t="e">
            <v>#N/A</v>
          </cell>
          <cell r="Q70"/>
          <cell r="R70" t="e">
            <v>#N/A</v>
          </cell>
          <cell r="S70"/>
          <cell r="T70" t="e">
            <v>#N/A</v>
          </cell>
          <cell r="U70"/>
          <cell r="V70" t="str">
            <v>Yes</v>
          </cell>
          <cell r="X70" t="str">
            <v>Yes</v>
          </cell>
          <cell r="Z70" t="str">
            <v>Yes</v>
          </cell>
          <cell r="AB70" t="str">
            <v>Yes</v>
          </cell>
          <cell r="AC70"/>
          <cell r="AD70" t="str">
            <v/>
          </cell>
        </row>
        <row r="71">
          <cell r="A71" t="str">
            <v/>
          </cell>
          <cell r="D71" t="str">
            <v/>
          </cell>
          <cell r="F71" t="str">
            <v/>
          </cell>
          <cell r="G71"/>
          <cell r="H71" t="str">
            <v/>
          </cell>
          <cell r="I71"/>
          <cell r="J71" t="str">
            <v/>
          </cell>
          <cell r="K71"/>
          <cell r="L71" t="str">
            <v/>
          </cell>
          <cell r="N71" t="e">
            <v>#N/A</v>
          </cell>
          <cell r="O71"/>
          <cell r="P71" t="e">
            <v>#N/A</v>
          </cell>
          <cell r="Q71"/>
          <cell r="R71" t="e">
            <v>#N/A</v>
          </cell>
          <cell r="S71"/>
          <cell r="T71" t="e">
            <v>#N/A</v>
          </cell>
          <cell r="U71"/>
          <cell r="V71" t="str">
            <v>Yes</v>
          </cell>
          <cell r="X71" t="str">
            <v>Yes</v>
          </cell>
          <cell r="Z71" t="str">
            <v>Yes</v>
          </cell>
          <cell r="AB71" t="str">
            <v>Yes</v>
          </cell>
          <cell r="AC71"/>
          <cell r="AD71" t="str">
            <v/>
          </cell>
        </row>
        <row r="72">
          <cell r="A72" t="str">
            <v/>
          </cell>
          <cell r="D72" t="str">
            <v/>
          </cell>
          <cell r="F72" t="str">
            <v/>
          </cell>
          <cell r="G72"/>
          <cell r="H72" t="str">
            <v/>
          </cell>
          <cell r="I72"/>
          <cell r="J72" t="str">
            <v/>
          </cell>
          <cell r="K72"/>
          <cell r="L72" t="str">
            <v/>
          </cell>
          <cell r="N72" t="e">
            <v>#N/A</v>
          </cell>
          <cell r="O72"/>
          <cell r="P72" t="e">
            <v>#N/A</v>
          </cell>
          <cell r="Q72"/>
          <cell r="R72" t="e">
            <v>#N/A</v>
          </cell>
          <cell r="S72"/>
          <cell r="T72" t="e">
            <v>#N/A</v>
          </cell>
          <cell r="U72"/>
          <cell r="V72" t="str">
            <v>Yes</v>
          </cell>
          <cell r="X72" t="str">
            <v>Yes</v>
          </cell>
          <cell r="Z72" t="str">
            <v>Yes</v>
          </cell>
          <cell r="AB72" t="str">
            <v>Yes</v>
          </cell>
          <cell r="AC72"/>
          <cell r="AD72" t="str">
            <v/>
          </cell>
        </row>
        <row r="73">
          <cell r="A73" t="str">
            <v/>
          </cell>
          <cell r="D73" t="str">
            <v/>
          </cell>
          <cell r="F73" t="str">
            <v/>
          </cell>
          <cell r="G73"/>
          <cell r="H73" t="str">
            <v/>
          </cell>
          <cell r="I73"/>
          <cell r="J73" t="str">
            <v/>
          </cell>
          <cell r="K73"/>
          <cell r="L73" t="str">
            <v/>
          </cell>
          <cell r="N73" t="e">
            <v>#N/A</v>
          </cell>
          <cell r="O73"/>
          <cell r="P73" t="e">
            <v>#N/A</v>
          </cell>
          <cell r="Q73"/>
          <cell r="R73" t="e">
            <v>#N/A</v>
          </cell>
          <cell r="S73"/>
          <cell r="T73" t="e">
            <v>#N/A</v>
          </cell>
          <cell r="U73"/>
          <cell r="V73" t="str">
            <v>Yes</v>
          </cell>
          <cell r="X73" t="str">
            <v>Yes</v>
          </cell>
          <cell r="Z73" t="str">
            <v>Yes</v>
          </cell>
          <cell r="AB73" t="str">
            <v>Yes</v>
          </cell>
          <cell r="AC73"/>
          <cell r="AD73" t="str">
            <v/>
          </cell>
        </row>
        <row r="74">
          <cell r="A74" t="str">
            <v/>
          </cell>
          <cell r="B74"/>
          <cell r="C74"/>
          <cell r="D74" t="str">
            <v/>
          </cell>
          <cell r="E74"/>
          <cell r="F74" t="str">
            <v/>
          </cell>
          <cell r="G74"/>
          <cell r="H74" t="str">
            <v/>
          </cell>
          <cell r="I74"/>
          <cell r="J74" t="str">
            <v/>
          </cell>
          <cell r="K74"/>
          <cell r="L74" t="str">
            <v/>
          </cell>
          <cell r="M74"/>
          <cell r="N74" t="e">
            <v>#N/A</v>
          </cell>
          <cell r="O74"/>
          <cell r="P74" t="e">
            <v>#N/A</v>
          </cell>
          <cell r="Q74"/>
          <cell r="R74" t="e">
            <v>#N/A</v>
          </cell>
          <cell r="S74"/>
          <cell r="T74" t="e">
            <v>#N/A</v>
          </cell>
          <cell r="U74"/>
          <cell r="V74" t="str">
            <v>Yes</v>
          </cell>
          <cell r="W74"/>
          <cell r="X74" t="str">
            <v>Yes</v>
          </cell>
          <cell r="Y74"/>
          <cell r="Z74" t="str">
            <v>Yes</v>
          </cell>
          <cell r="AA74"/>
          <cell r="AB74" t="str">
            <v>Yes</v>
          </cell>
          <cell r="AC74"/>
          <cell r="AD74" t="str">
            <v/>
          </cell>
          <cell r="AE74"/>
        </row>
        <row r="75">
          <cell r="A75" t="str">
            <v/>
          </cell>
          <cell r="D75" t="str">
            <v/>
          </cell>
          <cell r="F75" t="str">
            <v/>
          </cell>
          <cell r="G75"/>
          <cell r="H75" t="str">
            <v/>
          </cell>
          <cell r="I75"/>
          <cell r="J75" t="str">
            <v/>
          </cell>
          <cell r="K75"/>
          <cell r="L75" t="str">
            <v/>
          </cell>
          <cell r="N75" t="e">
            <v>#N/A</v>
          </cell>
          <cell r="O75"/>
          <cell r="P75" t="e">
            <v>#N/A</v>
          </cell>
          <cell r="Q75"/>
          <cell r="R75" t="e">
            <v>#N/A</v>
          </cell>
          <cell r="S75"/>
          <cell r="T75" t="e">
            <v>#N/A</v>
          </cell>
          <cell r="U75"/>
          <cell r="V75" t="str">
            <v>Yes</v>
          </cell>
          <cell r="X75" t="str">
            <v>Yes</v>
          </cell>
          <cell r="Z75" t="str">
            <v>Yes</v>
          </cell>
          <cell r="AB75" t="str">
            <v>Yes</v>
          </cell>
          <cell r="AC75"/>
          <cell r="AD75" t="str">
            <v/>
          </cell>
        </row>
        <row r="76">
          <cell r="A76" t="str">
            <v/>
          </cell>
          <cell r="D76" t="str">
            <v/>
          </cell>
          <cell r="F76" t="str">
            <v/>
          </cell>
          <cell r="G76"/>
          <cell r="H76" t="str">
            <v/>
          </cell>
          <cell r="I76"/>
          <cell r="J76" t="str">
            <v/>
          </cell>
          <cell r="K76"/>
          <cell r="L76" t="str">
            <v/>
          </cell>
          <cell r="N76" t="e">
            <v>#N/A</v>
          </cell>
          <cell r="O76"/>
          <cell r="P76" t="e">
            <v>#N/A</v>
          </cell>
          <cell r="Q76"/>
          <cell r="R76" t="e">
            <v>#N/A</v>
          </cell>
          <cell r="S76"/>
          <cell r="T76" t="e">
            <v>#N/A</v>
          </cell>
          <cell r="U76"/>
          <cell r="V76" t="str">
            <v>Yes</v>
          </cell>
          <cell r="X76" t="str">
            <v>Yes</v>
          </cell>
          <cell r="Z76" t="str">
            <v>Yes</v>
          </cell>
          <cell r="AB76" t="str">
            <v>Yes</v>
          </cell>
          <cell r="AC76"/>
          <cell r="AD76" t="str">
            <v/>
          </cell>
        </row>
        <row r="77">
          <cell r="A77" t="str">
            <v/>
          </cell>
          <cell r="D77" t="str">
            <v/>
          </cell>
          <cell r="F77" t="str">
            <v/>
          </cell>
          <cell r="G77"/>
          <cell r="H77" t="str">
            <v/>
          </cell>
          <cell r="I77"/>
          <cell r="J77" t="str">
            <v/>
          </cell>
          <cell r="K77"/>
          <cell r="L77" t="str">
            <v/>
          </cell>
          <cell r="N77" t="e">
            <v>#N/A</v>
          </cell>
          <cell r="O77"/>
          <cell r="P77" t="e">
            <v>#N/A</v>
          </cell>
          <cell r="Q77"/>
          <cell r="R77" t="e">
            <v>#N/A</v>
          </cell>
          <cell r="S77"/>
          <cell r="T77" t="e">
            <v>#N/A</v>
          </cell>
          <cell r="U77"/>
          <cell r="V77" t="str">
            <v>Yes</v>
          </cell>
          <cell r="X77" t="str">
            <v>Yes</v>
          </cell>
          <cell r="Z77" t="str">
            <v>Yes</v>
          </cell>
          <cell r="AB77" t="str">
            <v>Yes</v>
          </cell>
          <cell r="AC77"/>
          <cell r="AD77" t="str">
            <v/>
          </cell>
        </row>
        <row r="78">
          <cell r="A78" t="str">
            <v/>
          </cell>
          <cell r="D78" t="str">
            <v/>
          </cell>
          <cell r="F78" t="str">
            <v/>
          </cell>
          <cell r="G78"/>
          <cell r="H78" t="str">
            <v/>
          </cell>
          <cell r="I78"/>
          <cell r="J78" t="str">
            <v/>
          </cell>
          <cell r="K78"/>
          <cell r="L78" t="str">
            <v/>
          </cell>
          <cell r="N78" t="e">
            <v>#N/A</v>
          </cell>
          <cell r="O78"/>
          <cell r="P78" t="e">
            <v>#N/A</v>
          </cell>
          <cell r="Q78"/>
          <cell r="R78" t="e">
            <v>#N/A</v>
          </cell>
          <cell r="S78"/>
          <cell r="T78" t="e">
            <v>#N/A</v>
          </cell>
          <cell r="U78"/>
          <cell r="V78" t="str">
            <v>Yes</v>
          </cell>
          <cell r="X78" t="str">
            <v>Yes</v>
          </cell>
          <cell r="Z78" t="str">
            <v>Yes</v>
          </cell>
          <cell r="AB78" t="str">
            <v>Yes</v>
          </cell>
          <cell r="AC78"/>
          <cell r="AD78" t="str">
            <v/>
          </cell>
        </row>
        <row r="79">
          <cell r="A79" t="str">
            <v/>
          </cell>
          <cell r="B79"/>
          <cell r="C79"/>
          <cell r="D79" t="str">
            <v/>
          </cell>
          <cell r="E79"/>
          <cell r="F79" t="str">
            <v/>
          </cell>
          <cell r="G79"/>
          <cell r="H79" t="str">
            <v/>
          </cell>
          <cell r="I79"/>
          <cell r="J79" t="str">
            <v/>
          </cell>
          <cell r="K79"/>
          <cell r="L79" t="str">
            <v/>
          </cell>
          <cell r="M79"/>
          <cell r="N79" t="e">
            <v>#N/A</v>
          </cell>
          <cell r="O79"/>
          <cell r="P79" t="e">
            <v>#N/A</v>
          </cell>
          <cell r="Q79"/>
          <cell r="R79" t="e">
            <v>#N/A</v>
          </cell>
          <cell r="S79"/>
          <cell r="T79" t="e">
            <v>#N/A</v>
          </cell>
          <cell r="U79"/>
          <cell r="V79" t="str">
            <v>Yes</v>
          </cell>
          <cell r="W79"/>
          <cell r="X79" t="str">
            <v>Yes</v>
          </cell>
          <cell r="Y79"/>
          <cell r="Z79" t="str">
            <v>Yes</v>
          </cell>
          <cell r="AA79"/>
          <cell r="AB79" t="str">
            <v>Yes</v>
          </cell>
          <cell r="AC79"/>
          <cell r="AD79" t="str">
            <v/>
          </cell>
          <cell r="AE79"/>
        </row>
        <row r="80">
          <cell r="A80" t="str">
            <v/>
          </cell>
          <cell r="D80" t="str">
            <v/>
          </cell>
          <cell r="F80" t="str">
            <v/>
          </cell>
          <cell r="G80"/>
          <cell r="H80" t="str">
            <v/>
          </cell>
          <cell r="I80"/>
          <cell r="J80" t="str">
            <v/>
          </cell>
          <cell r="K80"/>
          <cell r="L80" t="str">
            <v/>
          </cell>
          <cell r="N80" t="e">
            <v>#N/A</v>
          </cell>
          <cell r="O80"/>
          <cell r="P80" t="e">
            <v>#N/A</v>
          </cell>
          <cell r="Q80"/>
          <cell r="R80" t="e">
            <v>#N/A</v>
          </cell>
          <cell r="S80"/>
          <cell r="T80" t="e">
            <v>#N/A</v>
          </cell>
          <cell r="U80"/>
          <cell r="V80" t="str">
            <v>Yes</v>
          </cell>
          <cell r="X80" t="str">
            <v>Yes</v>
          </cell>
          <cell r="Z80" t="str">
            <v>Yes</v>
          </cell>
          <cell r="AB80" t="str">
            <v>Yes</v>
          </cell>
          <cell r="AC80"/>
          <cell r="AD80" t="str">
            <v/>
          </cell>
        </row>
        <row r="81">
          <cell r="A81" t="str">
            <v/>
          </cell>
          <cell r="D81" t="str">
            <v/>
          </cell>
          <cell r="F81" t="str">
            <v/>
          </cell>
          <cell r="G81"/>
          <cell r="H81" t="str">
            <v/>
          </cell>
          <cell r="I81"/>
          <cell r="J81" t="str">
            <v/>
          </cell>
          <cell r="K81"/>
          <cell r="L81" t="str">
            <v/>
          </cell>
          <cell r="N81" t="e">
            <v>#N/A</v>
          </cell>
          <cell r="O81"/>
          <cell r="P81" t="e">
            <v>#N/A</v>
          </cell>
          <cell r="Q81"/>
          <cell r="R81" t="e">
            <v>#N/A</v>
          </cell>
          <cell r="S81"/>
          <cell r="T81" t="e">
            <v>#N/A</v>
          </cell>
          <cell r="U81"/>
          <cell r="V81" t="str">
            <v>Yes</v>
          </cell>
          <cell r="X81" t="str">
            <v>Yes</v>
          </cell>
          <cell r="Z81" t="str">
            <v>Yes</v>
          </cell>
          <cell r="AB81" t="str">
            <v>Yes</v>
          </cell>
          <cell r="AC81"/>
          <cell r="AD81" t="str">
            <v/>
          </cell>
        </row>
        <row r="82">
          <cell r="A82" t="str">
            <v/>
          </cell>
          <cell r="D82" t="str">
            <v/>
          </cell>
          <cell r="F82" t="str">
            <v/>
          </cell>
          <cell r="G82"/>
          <cell r="H82" t="str">
            <v/>
          </cell>
          <cell r="I82"/>
          <cell r="J82" t="str">
            <v/>
          </cell>
          <cell r="K82"/>
          <cell r="L82" t="str">
            <v/>
          </cell>
          <cell r="N82" t="e">
            <v>#N/A</v>
          </cell>
          <cell r="O82"/>
          <cell r="P82" t="e">
            <v>#N/A</v>
          </cell>
          <cell r="Q82"/>
          <cell r="R82" t="e">
            <v>#N/A</v>
          </cell>
          <cell r="S82"/>
          <cell r="T82" t="e">
            <v>#N/A</v>
          </cell>
          <cell r="U82"/>
          <cell r="V82" t="str">
            <v>Yes</v>
          </cell>
          <cell r="X82" t="str">
            <v>Yes</v>
          </cell>
          <cell r="Z82" t="str">
            <v>Yes</v>
          </cell>
          <cell r="AB82" t="str">
            <v>Yes</v>
          </cell>
          <cell r="AC82"/>
          <cell r="AD82" t="str">
            <v/>
          </cell>
        </row>
        <row r="83">
          <cell r="A83" t="str">
            <v/>
          </cell>
          <cell r="D83" t="str">
            <v/>
          </cell>
          <cell r="F83" t="str">
            <v/>
          </cell>
          <cell r="G83"/>
          <cell r="H83" t="str">
            <v/>
          </cell>
          <cell r="I83"/>
          <cell r="J83" t="str">
            <v/>
          </cell>
          <cell r="K83"/>
          <cell r="L83" t="str">
            <v/>
          </cell>
          <cell r="N83" t="e">
            <v>#N/A</v>
          </cell>
          <cell r="O83"/>
          <cell r="P83" t="e">
            <v>#N/A</v>
          </cell>
          <cell r="Q83"/>
          <cell r="R83" t="e">
            <v>#N/A</v>
          </cell>
          <cell r="S83"/>
          <cell r="T83" t="e">
            <v>#N/A</v>
          </cell>
          <cell r="U83"/>
          <cell r="V83" t="str">
            <v>Yes</v>
          </cell>
          <cell r="X83" t="str">
            <v>Yes</v>
          </cell>
          <cell r="Z83" t="str">
            <v>Yes</v>
          </cell>
          <cell r="AB83" t="str">
            <v>Yes</v>
          </cell>
          <cell r="AC83"/>
          <cell r="AD83" t="str">
            <v/>
          </cell>
        </row>
        <row r="84">
          <cell r="A84" t="str">
            <v/>
          </cell>
          <cell r="B84"/>
          <cell r="C84"/>
          <cell r="D84" t="str">
            <v/>
          </cell>
          <cell r="E84"/>
          <cell r="F84" t="str">
            <v/>
          </cell>
          <cell r="G84"/>
          <cell r="H84" t="str">
            <v/>
          </cell>
          <cell r="I84"/>
          <cell r="J84" t="str">
            <v/>
          </cell>
          <cell r="K84"/>
          <cell r="L84" t="str">
            <v/>
          </cell>
          <cell r="M84"/>
          <cell r="N84" t="e">
            <v>#N/A</v>
          </cell>
          <cell r="O84"/>
          <cell r="P84" t="e">
            <v>#N/A</v>
          </cell>
          <cell r="Q84"/>
          <cell r="R84" t="e">
            <v>#N/A</v>
          </cell>
          <cell r="S84"/>
          <cell r="T84" t="e">
            <v>#N/A</v>
          </cell>
          <cell r="U84"/>
          <cell r="V84" t="str">
            <v>Yes</v>
          </cell>
          <cell r="W84"/>
          <cell r="X84" t="str">
            <v>Yes</v>
          </cell>
          <cell r="Y84"/>
          <cell r="Z84" t="str">
            <v>Yes</v>
          </cell>
          <cell r="AA84"/>
          <cell r="AB84" t="str">
            <v>Yes</v>
          </cell>
          <cell r="AC84"/>
          <cell r="AD84" t="str">
            <v/>
          </cell>
          <cell r="AE84"/>
        </row>
        <row r="85">
          <cell r="A85" t="str">
            <v/>
          </cell>
          <cell r="D85" t="str">
            <v/>
          </cell>
          <cell r="F85" t="str">
            <v/>
          </cell>
          <cell r="G85"/>
          <cell r="H85" t="str">
            <v/>
          </cell>
          <cell r="I85"/>
          <cell r="J85" t="str">
            <v/>
          </cell>
          <cell r="K85"/>
          <cell r="L85" t="str">
            <v/>
          </cell>
          <cell r="N85" t="e">
            <v>#N/A</v>
          </cell>
          <cell r="O85"/>
          <cell r="P85" t="e">
            <v>#N/A</v>
          </cell>
          <cell r="Q85"/>
          <cell r="R85" t="e">
            <v>#N/A</v>
          </cell>
          <cell r="S85"/>
          <cell r="T85" t="e">
            <v>#N/A</v>
          </cell>
          <cell r="U85"/>
          <cell r="V85" t="str">
            <v>Yes</v>
          </cell>
          <cell r="X85" t="str">
            <v>Yes</v>
          </cell>
          <cell r="Z85" t="str">
            <v>Yes</v>
          </cell>
          <cell r="AB85" t="str">
            <v>Yes</v>
          </cell>
          <cell r="AC85"/>
          <cell r="AD85" t="str">
            <v/>
          </cell>
        </row>
        <row r="86">
          <cell r="A86" t="str">
            <v/>
          </cell>
          <cell r="D86" t="str">
            <v/>
          </cell>
          <cell r="F86" t="str">
            <v/>
          </cell>
          <cell r="G86"/>
          <cell r="H86" t="str">
            <v/>
          </cell>
          <cell r="I86"/>
          <cell r="J86" t="str">
            <v/>
          </cell>
          <cell r="K86"/>
          <cell r="L86" t="str">
            <v/>
          </cell>
          <cell r="N86" t="e">
            <v>#N/A</v>
          </cell>
          <cell r="O86"/>
          <cell r="P86" t="e">
            <v>#N/A</v>
          </cell>
          <cell r="Q86"/>
          <cell r="R86" t="e">
            <v>#N/A</v>
          </cell>
          <cell r="S86"/>
          <cell r="T86" t="e">
            <v>#N/A</v>
          </cell>
          <cell r="U86"/>
          <cell r="V86" t="str">
            <v>Yes</v>
          </cell>
          <cell r="X86" t="str">
            <v>Yes</v>
          </cell>
          <cell r="Z86" t="str">
            <v>Yes</v>
          </cell>
          <cell r="AB86" t="str">
            <v>Yes</v>
          </cell>
          <cell r="AC86"/>
          <cell r="AD86" t="str">
            <v/>
          </cell>
        </row>
        <row r="87">
          <cell r="A87" t="str">
            <v/>
          </cell>
          <cell r="D87" t="str">
            <v/>
          </cell>
          <cell r="F87" t="str">
            <v/>
          </cell>
          <cell r="G87"/>
          <cell r="H87" t="str">
            <v/>
          </cell>
          <cell r="I87"/>
          <cell r="J87" t="str">
            <v/>
          </cell>
          <cell r="K87"/>
          <cell r="L87" t="str">
            <v/>
          </cell>
          <cell r="N87" t="e">
            <v>#N/A</v>
          </cell>
          <cell r="O87"/>
          <cell r="P87" t="e">
            <v>#N/A</v>
          </cell>
          <cell r="Q87"/>
          <cell r="R87" t="e">
            <v>#N/A</v>
          </cell>
          <cell r="S87"/>
          <cell r="T87" t="e">
            <v>#N/A</v>
          </cell>
          <cell r="U87"/>
          <cell r="V87" t="str">
            <v>Yes</v>
          </cell>
          <cell r="X87" t="str">
            <v>Yes</v>
          </cell>
          <cell r="Z87" t="str">
            <v>Yes</v>
          </cell>
          <cell r="AB87" t="str">
            <v>Yes</v>
          </cell>
          <cell r="AC87"/>
          <cell r="AD87" t="str">
            <v/>
          </cell>
        </row>
        <row r="88">
          <cell r="A88" t="str">
            <v/>
          </cell>
          <cell r="D88" t="str">
            <v/>
          </cell>
          <cell r="F88" t="str">
            <v/>
          </cell>
          <cell r="G88"/>
          <cell r="H88" t="str">
            <v/>
          </cell>
          <cell r="I88"/>
          <cell r="J88" t="str">
            <v/>
          </cell>
          <cell r="K88"/>
          <cell r="L88" t="str">
            <v/>
          </cell>
          <cell r="N88" t="e">
            <v>#N/A</v>
          </cell>
          <cell r="O88"/>
          <cell r="P88" t="e">
            <v>#N/A</v>
          </cell>
          <cell r="Q88"/>
          <cell r="R88" t="e">
            <v>#N/A</v>
          </cell>
          <cell r="S88"/>
          <cell r="T88" t="e">
            <v>#N/A</v>
          </cell>
          <cell r="U88"/>
          <cell r="V88" t="str">
            <v>Yes</v>
          </cell>
          <cell r="X88" t="str">
            <v>Yes</v>
          </cell>
          <cell r="Z88" t="str">
            <v>Yes</v>
          </cell>
          <cell r="AB88" t="str">
            <v>Yes</v>
          </cell>
          <cell r="AC88"/>
          <cell r="AD88" t="str">
            <v/>
          </cell>
        </row>
        <row r="89">
          <cell r="A89" t="str">
            <v/>
          </cell>
          <cell r="B89"/>
          <cell r="C89"/>
          <cell r="D89" t="str">
            <v/>
          </cell>
          <cell r="E89"/>
          <cell r="F89" t="str">
            <v/>
          </cell>
          <cell r="G89"/>
          <cell r="H89" t="str">
            <v/>
          </cell>
          <cell r="I89"/>
          <cell r="J89" t="str">
            <v/>
          </cell>
          <cell r="K89"/>
          <cell r="L89" t="str">
            <v/>
          </cell>
          <cell r="M89"/>
          <cell r="N89" t="e">
            <v>#N/A</v>
          </cell>
          <cell r="O89"/>
          <cell r="P89" t="e">
            <v>#N/A</v>
          </cell>
          <cell r="Q89"/>
          <cell r="R89" t="e">
            <v>#N/A</v>
          </cell>
          <cell r="S89"/>
          <cell r="T89" t="e">
            <v>#N/A</v>
          </cell>
          <cell r="U89"/>
          <cell r="V89" t="str">
            <v>Yes</v>
          </cell>
          <cell r="W89"/>
          <cell r="X89" t="str">
            <v>Yes</v>
          </cell>
          <cell r="Y89"/>
          <cell r="Z89" t="str">
            <v>Yes</v>
          </cell>
          <cell r="AA89"/>
          <cell r="AB89" t="str">
            <v>Yes</v>
          </cell>
          <cell r="AC89"/>
          <cell r="AD89" t="str">
            <v/>
          </cell>
          <cell r="AE89"/>
        </row>
        <row r="90">
          <cell r="A90" t="str">
            <v/>
          </cell>
          <cell r="D90" t="str">
            <v/>
          </cell>
          <cell r="F90" t="str">
            <v/>
          </cell>
          <cell r="G90"/>
          <cell r="H90" t="str">
            <v/>
          </cell>
          <cell r="I90"/>
          <cell r="J90" t="str">
            <v/>
          </cell>
          <cell r="K90"/>
          <cell r="L90" t="str">
            <v/>
          </cell>
          <cell r="N90" t="e">
            <v>#N/A</v>
          </cell>
          <cell r="O90"/>
          <cell r="P90" t="e">
            <v>#N/A</v>
          </cell>
          <cell r="Q90"/>
          <cell r="R90" t="e">
            <v>#N/A</v>
          </cell>
          <cell r="S90"/>
          <cell r="T90" t="e">
            <v>#N/A</v>
          </cell>
          <cell r="U90"/>
          <cell r="V90" t="str">
            <v>Yes</v>
          </cell>
          <cell r="X90" t="str">
            <v>Yes</v>
          </cell>
          <cell r="Z90" t="str">
            <v>Yes</v>
          </cell>
          <cell r="AB90" t="str">
            <v>Yes</v>
          </cell>
          <cell r="AC90"/>
          <cell r="AD90" t="str">
            <v/>
          </cell>
        </row>
        <row r="91">
          <cell r="A91" t="str">
            <v/>
          </cell>
          <cell r="D91" t="str">
            <v/>
          </cell>
          <cell r="F91" t="str">
            <v/>
          </cell>
          <cell r="G91"/>
          <cell r="H91" t="str">
            <v/>
          </cell>
          <cell r="I91"/>
          <cell r="J91" t="str">
            <v/>
          </cell>
          <cell r="K91"/>
          <cell r="L91" t="str">
            <v/>
          </cell>
          <cell r="N91" t="e">
            <v>#N/A</v>
          </cell>
          <cell r="O91"/>
          <cell r="P91" t="e">
            <v>#N/A</v>
          </cell>
          <cell r="Q91"/>
          <cell r="R91" t="e">
            <v>#N/A</v>
          </cell>
          <cell r="S91"/>
          <cell r="T91" t="e">
            <v>#N/A</v>
          </cell>
          <cell r="U91"/>
          <cell r="V91" t="str">
            <v>Yes</v>
          </cell>
          <cell r="X91" t="str">
            <v>Yes</v>
          </cell>
          <cell r="Z91" t="str">
            <v>Yes</v>
          </cell>
          <cell r="AB91" t="str">
            <v>Yes</v>
          </cell>
          <cell r="AC91"/>
          <cell r="AD91" t="str">
            <v/>
          </cell>
        </row>
        <row r="92">
          <cell r="A92" t="str">
            <v/>
          </cell>
          <cell r="D92" t="str">
            <v/>
          </cell>
          <cell r="F92" t="str">
            <v/>
          </cell>
          <cell r="G92"/>
          <cell r="H92" t="str">
            <v/>
          </cell>
          <cell r="I92"/>
          <cell r="J92" t="str">
            <v/>
          </cell>
          <cell r="K92"/>
          <cell r="L92" t="str">
            <v/>
          </cell>
          <cell r="N92" t="e">
            <v>#N/A</v>
          </cell>
          <cell r="O92"/>
          <cell r="P92" t="e">
            <v>#N/A</v>
          </cell>
          <cell r="Q92"/>
          <cell r="R92" t="e">
            <v>#N/A</v>
          </cell>
          <cell r="S92"/>
          <cell r="T92" t="e">
            <v>#N/A</v>
          </cell>
          <cell r="U92"/>
          <cell r="V92" t="str">
            <v>Yes</v>
          </cell>
          <cell r="X92" t="str">
            <v>Yes</v>
          </cell>
          <cell r="Z92" t="str">
            <v>Yes</v>
          </cell>
          <cell r="AB92" t="str">
            <v>Yes</v>
          </cell>
          <cell r="AC92"/>
          <cell r="AD92" t="str">
            <v/>
          </cell>
        </row>
        <row r="93">
          <cell r="A93" t="str">
            <v/>
          </cell>
          <cell r="D93" t="str">
            <v/>
          </cell>
          <cell r="F93" t="str">
            <v/>
          </cell>
          <cell r="G93"/>
          <cell r="H93" t="str">
            <v/>
          </cell>
          <cell r="I93"/>
          <cell r="J93" t="str">
            <v/>
          </cell>
          <cell r="K93"/>
          <cell r="L93" t="str">
            <v/>
          </cell>
          <cell r="N93" t="e">
            <v>#N/A</v>
          </cell>
          <cell r="O93"/>
          <cell r="P93" t="e">
            <v>#N/A</v>
          </cell>
          <cell r="Q93"/>
          <cell r="R93" t="e">
            <v>#N/A</v>
          </cell>
          <cell r="S93"/>
          <cell r="T93" t="e">
            <v>#N/A</v>
          </cell>
          <cell r="U93"/>
          <cell r="V93" t="str">
            <v>Yes</v>
          </cell>
          <cell r="X93" t="str">
            <v>Yes</v>
          </cell>
          <cell r="Z93" t="str">
            <v>Yes</v>
          </cell>
          <cell r="AB93" t="str">
            <v>Yes</v>
          </cell>
          <cell r="AC93"/>
          <cell r="AD93" t="str">
            <v/>
          </cell>
        </row>
        <row r="94">
          <cell r="A94" t="str">
            <v/>
          </cell>
          <cell r="B94"/>
          <cell r="C94"/>
          <cell r="D94" t="str">
            <v/>
          </cell>
          <cell r="E94"/>
          <cell r="F94" t="str">
            <v/>
          </cell>
          <cell r="G94"/>
          <cell r="H94" t="str">
            <v/>
          </cell>
          <cell r="I94"/>
          <cell r="J94" t="str">
            <v/>
          </cell>
          <cell r="K94"/>
          <cell r="L94" t="str">
            <v/>
          </cell>
          <cell r="M94"/>
          <cell r="N94" t="e">
            <v>#N/A</v>
          </cell>
          <cell r="O94"/>
          <cell r="P94" t="e">
            <v>#N/A</v>
          </cell>
          <cell r="Q94"/>
          <cell r="R94" t="e">
            <v>#N/A</v>
          </cell>
          <cell r="S94"/>
          <cell r="T94" t="e">
            <v>#N/A</v>
          </cell>
          <cell r="U94"/>
          <cell r="V94" t="str">
            <v>Yes</v>
          </cell>
          <cell r="W94"/>
          <cell r="X94" t="str">
            <v>Yes</v>
          </cell>
          <cell r="Y94"/>
          <cell r="Z94" t="str">
            <v>Yes</v>
          </cell>
          <cell r="AA94"/>
          <cell r="AB94" t="str">
            <v>Yes</v>
          </cell>
          <cell r="AC94"/>
          <cell r="AD94" t="str">
            <v/>
          </cell>
          <cell r="AE94"/>
        </row>
        <row r="95">
          <cell r="A95" t="str">
            <v/>
          </cell>
          <cell r="D95" t="str">
            <v/>
          </cell>
          <cell r="F95" t="str">
            <v/>
          </cell>
          <cell r="G95"/>
          <cell r="H95" t="str">
            <v/>
          </cell>
          <cell r="I95"/>
          <cell r="J95" t="str">
            <v/>
          </cell>
          <cell r="K95"/>
          <cell r="L95" t="str">
            <v/>
          </cell>
          <cell r="N95" t="e">
            <v>#N/A</v>
          </cell>
          <cell r="O95"/>
          <cell r="P95" t="e">
            <v>#N/A</v>
          </cell>
          <cell r="Q95"/>
          <cell r="R95" t="e">
            <v>#N/A</v>
          </cell>
          <cell r="S95"/>
          <cell r="T95" t="e">
            <v>#N/A</v>
          </cell>
          <cell r="U95"/>
          <cell r="V95" t="str">
            <v>Yes</v>
          </cell>
          <cell r="X95" t="str">
            <v>Yes</v>
          </cell>
          <cell r="Z95" t="str">
            <v>Yes</v>
          </cell>
          <cell r="AB95" t="str">
            <v>Yes</v>
          </cell>
          <cell r="AC95"/>
          <cell r="AD95" t="str">
            <v/>
          </cell>
        </row>
        <row r="96">
          <cell r="A96" t="str">
            <v/>
          </cell>
          <cell r="D96" t="str">
            <v/>
          </cell>
          <cell r="F96" t="str">
            <v/>
          </cell>
          <cell r="G96"/>
          <cell r="H96" t="str">
            <v/>
          </cell>
          <cell r="I96"/>
          <cell r="J96" t="str">
            <v/>
          </cell>
          <cell r="K96"/>
          <cell r="L96" t="str">
            <v/>
          </cell>
          <cell r="N96" t="e">
            <v>#N/A</v>
          </cell>
          <cell r="O96"/>
          <cell r="P96" t="e">
            <v>#N/A</v>
          </cell>
          <cell r="Q96"/>
          <cell r="R96" t="e">
            <v>#N/A</v>
          </cell>
          <cell r="S96"/>
          <cell r="T96" t="e">
            <v>#N/A</v>
          </cell>
          <cell r="U96"/>
          <cell r="V96" t="str">
            <v>Yes</v>
          </cell>
          <cell r="X96" t="str">
            <v>Yes</v>
          </cell>
          <cell r="Z96" t="str">
            <v>Yes</v>
          </cell>
          <cell r="AB96" t="str">
            <v>Yes</v>
          </cell>
          <cell r="AC96"/>
          <cell r="AD96" t="str">
            <v/>
          </cell>
        </row>
        <row r="97">
          <cell r="A97" t="str">
            <v/>
          </cell>
          <cell r="D97" t="str">
            <v/>
          </cell>
          <cell r="F97" t="str">
            <v/>
          </cell>
          <cell r="G97"/>
          <cell r="H97" t="str">
            <v/>
          </cell>
          <cell r="I97"/>
          <cell r="J97" t="str">
            <v/>
          </cell>
          <cell r="K97"/>
          <cell r="L97" t="str">
            <v/>
          </cell>
          <cell r="N97" t="e">
            <v>#N/A</v>
          </cell>
          <cell r="O97"/>
          <cell r="P97" t="e">
            <v>#N/A</v>
          </cell>
          <cell r="Q97"/>
          <cell r="R97" t="e">
            <v>#N/A</v>
          </cell>
          <cell r="S97"/>
          <cell r="T97" t="e">
            <v>#N/A</v>
          </cell>
          <cell r="U97"/>
          <cell r="V97" t="str">
            <v>Yes</v>
          </cell>
          <cell r="X97" t="str">
            <v>Yes</v>
          </cell>
          <cell r="Z97" t="str">
            <v>Yes</v>
          </cell>
          <cell r="AB97" t="str">
            <v>Yes</v>
          </cell>
          <cell r="AC97"/>
          <cell r="AD97" t="str">
            <v/>
          </cell>
        </row>
        <row r="98">
          <cell r="A98" t="str">
            <v/>
          </cell>
          <cell r="D98" t="str">
            <v/>
          </cell>
          <cell r="F98" t="str">
            <v/>
          </cell>
          <cell r="G98"/>
          <cell r="H98" t="str">
            <v/>
          </cell>
          <cell r="I98"/>
          <cell r="J98" t="str">
            <v/>
          </cell>
          <cell r="K98"/>
          <cell r="L98" t="str">
            <v/>
          </cell>
          <cell r="N98" t="e">
            <v>#N/A</v>
          </cell>
          <cell r="O98"/>
          <cell r="P98" t="e">
            <v>#N/A</v>
          </cell>
          <cell r="Q98"/>
          <cell r="R98" t="e">
            <v>#N/A</v>
          </cell>
          <cell r="S98"/>
          <cell r="T98" t="e">
            <v>#N/A</v>
          </cell>
          <cell r="U98"/>
          <cell r="V98" t="str">
            <v>Yes</v>
          </cell>
          <cell r="X98" t="str">
            <v>Yes</v>
          </cell>
          <cell r="Z98" t="str">
            <v>Yes</v>
          </cell>
          <cell r="AB98" t="str">
            <v>Yes</v>
          </cell>
          <cell r="AC98"/>
          <cell r="AD98" t="str">
            <v/>
          </cell>
        </row>
        <row r="99">
          <cell r="A99" t="str">
            <v/>
          </cell>
          <cell r="B99"/>
          <cell r="C99"/>
          <cell r="D99" t="str">
            <v/>
          </cell>
          <cell r="E99"/>
          <cell r="F99" t="str">
            <v/>
          </cell>
          <cell r="G99"/>
          <cell r="H99" t="str">
            <v/>
          </cell>
          <cell r="I99"/>
          <cell r="J99" t="str">
            <v/>
          </cell>
          <cell r="K99"/>
          <cell r="L99" t="str">
            <v/>
          </cell>
          <cell r="M99"/>
          <cell r="N99" t="e">
            <v>#N/A</v>
          </cell>
          <cell r="O99"/>
          <cell r="P99" t="e">
            <v>#N/A</v>
          </cell>
          <cell r="Q99"/>
          <cell r="R99" t="e">
            <v>#N/A</v>
          </cell>
          <cell r="S99"/>
          <cell r="T99" t="e">
            <v>#N/A</v>
          </cell>
          <cell r="U99"/>
          <cell r="V99" t="str">
            <v>Yes</v>
          </cell>
          <cell r="W99"/>
          <cell r="X99" t="str">
            <v>Yes</v>
          </cell>
          <cell r="Y99"/>
          <cell r="Z99" t="str">
            <v>Yes</v>
          </cell>
          <cell r="AA99"/>
          <cell r="AB99" t="str">
            <v>Yes</v>
          </cell>
          <cell r="AC99"/>
          <cell r="AD99" t="str">
            <v/>
          </cell>
          <cell r="AE99"/>
        </row>
        <row r="100">
          <cell r="A100" t="str">
            <v/>
          </cell>
          <cell r="D100" t="str">
            <v/>
          </cell>
          <cell r="F100" t="str">
            <v/>
          </cell>
          <cell r="G100"/>
          <cell r="H100" t="str">
            <v/>
          </cell>
          <cell r="I100"/>
          <cell r="J100" t="str">
            <v/>
          </cell>
          <cell r="K100"/>
          <cell r="L100" t="str">
            <v/>
          </cell>
          <cell r="N100" t="e">
            <v>#N/A</v>
          </cell>
          <cell r="O100"/>
          <cell r="P100" t="e">
            <v>#N/A</v>
          </cell>
          <cell r="Q100"/>
          <cell r="R100" t="e">
            <v>#N/A</v>
          </cell>
          <cell r="S100"/>
          <cell r="T100" t="e">
            <v>#N/A</v>
          </cell>
          <cell r="U100"/>
          <cell r="V100" t="str">
            <v>Yes</v>
          </cell>
          <cell r="X100" t="str">
            <v>Yes</v>
          </cell>
          <cell r="Z100" t="str">
            <v>Yes</v>
          </cell>
          <cell r="AB100" t="str">
            <v>Yes</v>
          </cell>
          <cell r="AC100"/>
          <cell r="AD100" t="str">
            <v/>
          </cell>
        </row>
        <row r="101">
          <cell r="A101" t="str">
            <v/>
          </cell>
          <cell r="D101" t="str">
            <v/>
          </cell>
          <cell r="F101" t="str">
            <v/>
          </cell>
          <cell r="G101"/>
          <cell r="H101" t="str">
            <v/>
          </cell>
          <cell r="I101"/>
          <cell r="J101" t="str">
            <v/>
          </cell>
          <cell r="K101"/>
          <cell r="L101" t="str">
            <v/>
          </cell>
          <cell r="N101" t="e">
            <v>#N/A</v>
          </cell>
          <cell r="O101"/>
          <cell r="P101" t="e">
            <v>#N/A</v>
          </cell>
          <cell r="Q101"/>
          <cell r="R101" t="e">
            <v>#N/A</v>
          </cell>
          <cell r="S101"/>
          <cell r="T101" t="e">
            <v>#N/A</v>
          </cell>
          <cell r="U101"/>
          <cell r="V101" t="str">
            <v>Yes</v>
          </cell>
          <cell r="X101" t="str">
            <v>Yes</v>
          </cell>
          <cell r="Z101" t="str">
            <v>Yes</v>
          </cell>
          <cell r="AB101" t="str">
            <v>Yes</v>
          </cell>
          <cell r="AC101"/>
          <cell r="AD101" t="str">
            <v/>
          </cell>
        </row>
        <row r="102">
          <cell r="A102" t="str">
            <v/>
          </cell>
          <cell r="D102" t="str">
            <v/>
          </cell>
          <cell r="F102" t="str">
            <v/>
          </cell>
          <cell r="G102"/>
          <cell r="H102" t="str">
            <v/>
          </cell>
          <cell r="I102"/>
          <cell r="J102" t="str">
            <v/>
          </cell>
          <cell r="K102"/>
          <cell r="L102" t="str">
            <v/>
          </cell>
          <cell r="N102" t="e">
            <v>#N/A</v>
          </cell>
          <cell r="O102"/>
          <cell r="P102" t="e">
            <v>#N/A</v>
          </cell>
          <cell r="Q102"/>
          <cell r="R102" t="e">
            <v>#N/A</v>
          </cell>
          <cell r="S102"/>
          <cell r="T102" t="e">
            <v>#N/A</v>
          </cell>
          <cell r="U102"/>
          <cell r="V102" t="str">
            <v>Yes</v>
          </cell>
          <cell r="X102" t="str">
            <v>Yes</v>
          </cell>
          <cell r="Z102" t="str">
            <v>Yes</v>
          </cell>
          <cell r="AB102" t="str">
            <v>Yes</v>
          </cell>
          <cell r="AC102"/>
          <cell r="AD102" t="str">
            <v/>
          </cell>
        </row>
        <row r="103">
          <cell r="A103" t="str">
            <v/>
          </cell>
          <cell r="D103" t="str">
            <v/>
          </cell>
          <cell r="F103" t="str">
            <v/>
          </cell>
          <cell r="G103"/>
          <cell r="H103" t="str">
            <v/>
          </cell>
          <cell r="I103"/>
          <cell r="J103" t="str">
            <v/>
          </cell>
          <cell r="K103"/>
          <cell r="L103" t="str">
            <v/>
          </cell>
          <cell r="N103" t="e">
            <v>#N/A</v>
          </cell>
          <cell r="O103"/>
          <cell r="P103" t="e">
            <v>#N/A</v>
          </cell>
          <cell r="Q103"/>
          <cell r="R103" t="e">
            <v>#N/A</v>
          </cell>
          <cell r="S103"/>
          <cell r="T103" t="e">
            <v>#N/A</v>
          </cell>
          <cell r="U103"/>
          <cell r="V103" t="str">
            <v>Yes</v>
          </cell>
          <cell r="X103" t="str">
            <v>Yes</v>
          </cell>
          <cell r="Z103" t="str">
            <v>Yes</v>
          </cell>
          <cell r="AB103" t="str">
            <v>Yes</v>
          </cell>
          <cell r="AC103"/>
          <cell r="AD103" t="str">
            <v/>
          </cell>
        </row>
        <row r="104">
          <cell r="A104" t="str">
            <v/>
          </cell>
          <cell r="B104"/>
          <cell r="C104"/>
          <cell r="D104" t="str">
            <v/>
          </cell>
          <cell r="E104"/>
          <cell r="F104" t="str">
            <v/>
          </cell>
          <cell r="G104"/>
          <cell r="H104" t="str">
            <v/>
          </cell>
          <cell r="I104"/>
          <cell r="J104" t="str">
            <v/>
          </cell>
          <cell r="K104"/>
          <cell r="L104" t="str">
            <v/>
          </cell>
          <cell r="M104"/>
          <cell r="N104" t="e">
            <v>#N/A</v>
          </cell>
          <cell r="O104"/>
          <cell r="P104" t="e">
            <v>#N/A</v>
          </cell>
          <cell r="Q104"/>
          <cell r="R104" t="e">
            <v>#N/A</v>
          </cell>
          <cell r="S104"/>
          <cell r="T104" t="e">
            <v>#N/A</v>
          </cell>
          <cell r="U104"/>
          <cell r="V104" t="str">
            <v>Yes</v>
          </cell>
          <cell r="W104"/>
          <cell r="X104" t="str">
            <v>Yes</v>
          </cell>
          <cell r="Y104"/>
          <cell r="Z104" t="str">
            <v>Yes</v>
          </cell>
          <cell r="AA104"/>
          <cell r="AB104" t="str">
            <v>Yes</v>
          </cell>
          <cell r="AC104"/>
          <cell r="AD104" t="str">
            <v/>
          </cell>
          <cell r="AE104"/>
        </row>
        <row r="105">
          <cell r="A105" t="str">
            <v/>
          </cell>
          <cell r="D105" t="str">
            <v/>
          </cell>
          <cell r="F105" t="str">
            <v/>
          </cell>
          <cell r="G105"/>
          <cell r="H105" t="str">
            <v/>
          </cell>
          <cell r="I105"/>
          <cell r="J105" t="str">
            <v/>
          </cell>
          <cell r="K105"/>
          <cell r="L105" t="str">
            <v/>
          </cell>
          <cell r="N105" t="e">
            <v>#N/A</v>
          </cell>
          <cell r="O105"/>
          <cell r="P105" t="e">
            <v>#N/A</v>
          </cell>
          <cell r="Q105"/>
          <cell r="R105" t="e">
            <v>#N/A</v>
          </cell>
          <cell r="S105"/>
          <cell r="T105" t="e">
            <v>#N/A</v>
          </cell>
          <cell r="U105"/>
          <cell r="V105" t="str">
            <v>Yes</v>
          </cell>
          <cell r="X105" t="str">
            <v>Yes</v>
          </cell>
          <cell r="Z105" t="str">
            <v>Yes</v>
          </cell>
          <cell r="AB105" t="str">
            <v>Yes</v>
          </cell>
          <cell r="AC105"/>
          <cell r="AD105" t="str">
            <v/>
          </cell>
        </row>
        <row r="106">
          <cell r="A106" t="str">
            <v/>
          </cell>
          <cell r="D106" t="str">
            <v/>
          </cell>
          <cell r="F106" t="str">
            <v/>
          </cell>
          <cell r="G106"/>
          <cell r="H106" t="str">
            <v/>
          </cell>
          <cell r="I106"/>
          <cell r="J106" t="str">
            <v/>
          </cell>
          <cell r="K106"/>
          <cell r="L106" t="str">
            <v/>
          </cell>
          <cell r="N106" t="e">
            <v>#N/A</v>
          </cell>
          <cell r="O106"/>
          <cell r="P106" t="e">
            <v>#N/A</v>
          </cell>
          <cell r="Q106"/>
          <cell r="R106" t="e">
            <v>#N/A</v>
          </cell>
          <cell r="S106"/>
          <cell r="T106" t="e">
            <v>#N/A</v>
          </cell>
          <cell r="U106"/>
          <cell r="V106" t="str">
            <v>Yes</v>
          </cell>
          <cell r="X106" t="str">
            <v>Yes</v>
          </cell>
          <cell r="Z106" t="str">
            <v>Yes</v>
          </cell>
          <cell r="AB106" t="str">
            <v>Yes</v>
          </cell>
          <cell r="AC106"/>
          <cell r="AD106" t="str">
            <v/>
          </cell>
        </row>
        <row r="107">
          <cell r="A107" t="str">
            <v/>
          </cell>
          <cell r="D107" t="str">
            <v/>
          </cell>
          <cell r="F107" t="str">
            <v/>
          </cell>
          <cell r="G107"/>
          <cell r="H107" t="str">
            <v/>
          </cell>
          <cell r="I107"/>
          <cell r="J107" t="str">
            <v/>
          </cell>
          <cell r="K107"/>
          <cell r="L107" t="str">
            <v/>
          </cell>
          <cell r="N107" t="e">
            <v>#N/A</v>
          </cell>
          <cell r="O107"/>
          <cell r="P107" t="e">
            <v>#N/A</v>
          </cell>
          <cell r="Q107"/>
          <cell r="R107" t="e">
            <v>#N/A</v>
          </cell>
          <cell r="S107"/>
          <cell r="T107" t="e">
            <v>#N/A</v>
          </cell>
          <cell r="U107"/>
          <cell r="V107" t="str">
            <v>Yes</v>
          </cell>
          <cell r="X107" t="str">
            <v>Yes</v>
          </cell>
          <cell r="Z107" t="str">
            <v>Yes</v>
          </cell>
          <cell r="AB107" t="str">
            <v>Yes</v>
          </cell>
          <cell r="AC107"/>
          <cell r="AD107" t="str">
            <v/>
          </cell>
        </row>
        <row r="108">
          <cell r="A108" t="str">
            <v/>
          </cell>
          <cell r="D108" t="str">
            <v/>
          </cell>
          <cell r="F108" t="str">
            <v/>
          </cell>
          <cell r="G108"/>
          <cell r="H108" t="str">
            <v/>
          </cell>
          <cell r="I108"/>
          <cell r="J108" t="str">
            <v/>
          </cell>
          <cell r="K108"/>
          <cell r="L108" t="str">
            <v/>
          </cell>
          <cell r="N108" t="e">
            <v>#N/A</v>
          </cell>
          <cell r="O108"/>
          <cell r="P108" t="e">
            <v>#N/A</v>
          </cell>
          <cell r="Q108"/>
          <cell r="R108" t="e">
            <v>#N/A</v>
          </cell>
          <cell r="S108"/>
          <cell r="T108" t="e">
            <v>#N/A</v>
          </cell>
          <cell r="U108"/>
          <cell r="V108" t="str">
            <v>Yes</v>
          </cell>
          <cell r="X108" t="str">
            <v>Yes</v>
          </cell>
          <cell r="Z108" t="str">
            <v>Yes</v>
          </cell>
          <cell r="AB108" t="str">
            <v>Yes</v>
          </cell>
          <cell r="AC108"/>
          <cell r="AD108" t="str">
            <v/>
          </cell>
        </row>
        <row r="109">
          <cell r="A109" t="str">
            <v/>
          </cell>
          <cell r="B109"/>
          <cell r="C109"/>
          <cell r="D109" t="str">
            <v/>
          </cell>
          <cell r="E109"/>
          <cell r="F109" t="str">
            <v/>
          </cell>
          <cell r="G109"/>
          <cell r="H109" t="str">
            <v/>
          </cell>
          <cell r="I109"/>
          <cell r="J109" t="str">
            <v/>
          </cell>
          <cell r="K109"/>
          <cell r="L109" t="str">
            <v/>
          </cell>
          <cell r="M109"/>
          <cell r="N109" t="e">
            <v>#N/A</v>
          </cell>
          <cell r="O109"/>
          <cell r="P109" t="e">
            <v>#N/A</v>
          </cell>
          <cell r="Q109"/>
          <cell r="R109" t="e">
            <v>#N/A</v>
          </cell>
          <cell r="S109"/>
          <cell r="T109" t="e">
            <v>#N/A</v>
          </cell>
          <cell r="U109"/>
          <cell r="V109" t="str">
            <v>Yes</v>
          </cell>
          <cell r="W109"/>
          <cell r="X109" t="str">
            <v>Yes</v>
          </cell>
          <cell r="Y109"/>
          <cell r="Z109" t="str">
            <v>Yes</v>
          </cell>
          <cell r="AA109"/>
          <cell r="AB109" t="str">
            <v>Yes</v>
          </cell>
          <cell r="AC109"/>
          <cell r="AD109" t="str">
            <v/>
          </cell>
          <cell r="AE109"/>
        </row>
        <row r="110">
          <cell r="A110" t="str">
            <v/>
          </cell>
          <cell r="D110" t="str">
            <v/>
          </cell>
          <cell r="F110" t="str">
            <v/>
          </cell>
          <cell r="G110"/>
          <cell r="H110" t="str">
            <v/>
          </cell>
          <cell r="I110"/>
          <cell r="J110" t="str">
            <v/>
          </cell>
          <cell r="K110"/>
          <cell r="L110" t="str">
            <v/>
          </cell>
          <cell r="N110" t="e">
            <v>#N/A</v>
          </cell>
          <cell r="O110"/>
          <cell r="P110" t="e">
            <v>#N/A</v>
          </cell>
          <cell r="Q110"/>
          <cell r="R110" t="e">
            <v>#N/A</v>
          </cell>
          <cell r="S110"/>
          <cell r="T110" t="e">
            <v>#N/A</v>
          </cell>
          <cell r="U110"/>
          <cell r="V110" t="str">
            <v>Yes</v>
          </cell>
          <cell r="X110" t="str">
            <v>Yes</v>
          </cell>
          <cell r="Z110" t="str">
            <v>Yes</v>
          </cell>
          <cell r="AB110" t="str">
            <v>Yes</v>
          </cell>
          <cell r="AC110"/>
          <cell r="AD110" t="str">
            <v/>
          </cell>
        </row>
        <row r="111">
          <cell r="A111" t="str">
            <v/>
          </cell>
          <cell r="D111" t="str">
            <v/>
          </cell>
          <cell r="F111" t="str">
            <v/>
          </cell>
          <cell r="G111"/>
          <cell r="H111" t="str">
            <v/>
          </cell>
          <cell r="I111"/>
          <cell r="J111" t="str">
            <v/>
          </cell>
          <cell r="K111"/>
          <cell r="L111" t="str">
            <v/>
          </cell>
          <cell r="N111" t="e">
            <v>#N/A</v>
          </cell>
          <cell r="O111"/>
          <cell r="P111" t="e">
            <v>#N/A</v>
          </cell>
          <cell r="Q111"/>
          <cell r="R111" t="e">
            <v>#N/A</v>
          </cell>
          <cell r="S111"/>
          <cell r="T111" t="e">
            <v>#N/A</v>
          </cell>
          <cell r="U111"/>
          <cell r="V111" t="str">
            <v>Yes</v>
          </cell>
          <cell r="X111" t="str">
            <v>Yes</v>
          </cell>
          <cell r="Z111" t="str">
            <v>Yes</v>
          </cell>
          <cell r="AB111" t="str">
            <v>Yes</v>
          </cell>
          <cell r="AC111"/>
          <cell r="AD111" t="str">
            <v/>
          </cell>
        </row>
        <row r="112">
          <cell r="A112" t="str">
            <v/>
          </cell>
          <cell r="D112" t="str">
            <v/>
          </cell>
          <cell r="F112" t="str">
            <v/>
          </cell>
          <cell r="G112"/>
          <cell r="H112" t="str">
            <v/>
          </cell>
          <cell r="I112"/>
          <cell r="J112" t="str">
            <v/>
          </cell>
          <cell r="K112"/>
          <cell r="L112" t="str">
            <v/>
          </cell>
          <cell r="N112" t="e">
            <v>#N/A</v>
          </cell>
          <cell r="O112"/>
          <cell r="P112" t="e">
            <v>#N/A</v>
          </cell>
          <cell r="Q112"/>
          <cell r="R112" t="e">
            <v>#N/A</v>
          </cell>
          <cell r="S112"/>
          <cell r="T112" t="e">
            <v>#N/A</v>
          </cell>
          <cell r="U112"/>
          <cell r="V112" t="str">
            <v>Yes</v>
          </cell>
          <cell r="X112" t="str">
            <v>Yes</v>
          </cell>
          <cell r="Z112" t="str">
            <v>Yes</v>
          </cell>
          <cell r="AB112" t="str">
            <v>Yes</v>
          </cell>
          <cell r="AC112"/>
          <cell r="AD112" t="str">
            <v/>
          </cell>
        </row>
        <row r="113">
          <cell r="A113" t="str">
            <v/>
          </cell>
          <cell r="D113" t="str">
            <v/>
          </cell>
          <cell r="F113" t="str">
            <v/>
          </cell>
          <cell r="G113"/>
          <cell r="H113" t="str">
            <v/>
          </cell>
          <cell r="I113"/>
          <cell r="J113" t="str">
            <v/>
          </cell>
          <cell r="K113"/>
          <cell r="L113" t="str">
            <v/>
          </cell>
          <cell r="N113" t="e">
            <v>#N/A</v>
          </cell>
          <cell r="O113"/>
          <cell r="P113" t="e">
            <v>#N/A</v>
          </cell>
          <cell r="Q113"/>
          <cell r="R113" t="e">
            <v>#N/A</v>
          </cell>
          <cell r="S113"/>
          <cell r="T113" t="e">
            <v>#N/A</v>
          </cell>
          <cell r="U113"/>
          <cell r="V113" t="str">
            <v>Yes</v>
          </cell>
          <cell r="X113" t="str">
            <v>Yes</v>
          </cell>
          <cell r="Z113" t="str">
            <v>Yes</v>
          </cell>
          <cell r="AB113" t="str">
            <v>Yes</v>
          </cell>
          <cell r="AC113"/>
          <cell r="AD113" t="str">
            <v/>
          </cell>
        </row>
        <row r="114">
          <cell r="A114" t="str">
            <v/>
          </cell>
          <cell r="B114"/>
          <cell r="C114"/>
          <cell r="D114" t="str">
            <v/>
          </cell>
          <cell r="E114"/>
          <cell r="F114" t="str">
            <v/>
          </cell>
          <cell r="G114"/>
          <cell r="H114" t="str">
            <v/>
          </cell>
          <cell r="I114"/>
          <cell r="J114" t="str">
            <v/>
          </cell>
          <cell r="K114"/>
          <cell r="L114" t="str">
            <v/>
          </cell>
          <cell r="M114"/>
          <cell r="N114" t="e">
            <v>#N/A</v>
          </cell>
          <cell r="O114"/>
          <cell r="P114" t="e">
            <v>#N/A</v>
          </cell>
          <cell r="Q114"/>
          <cell r="R114" t="e">
            <v>#N/A</v>
          </cell>
          <cell r="S114"/>
          <cell r="T114" t="e">
            <v>#N/A</v>
          </cell>
          <cell r="U114"/>
          <cell r="V114" t="str">
            <v>Yes</v>
          </cell>
          <cell r="W114"/>
          <cell r="X114" t="str">
            <v>Yes</v>
          </cell>
          <cell r="Y114"/>
          <cell r="Z114" t="str">
            <v>Yes</v>
          </cell>
          <cell r="AA114"/>
          <cell r="AB114" t="str">
            <v>Yes</v>
          </cell>
          <cell r="AC114"/>
          <cell r="AD114" t="str">
            <v/>
          </cell>
          <cell r="AE114"/>
        </row>
        <row r="115">
          <cell r="A115" t="str">
            <v/>
          </cell>
          <cell r="D115" t="str">
            <v/>
          </cell>
          <cell r="F115" t="str">
            <v/>
          </cell>
          <cell r="G115"/>
          <cell r="H115" t="str">
            <v/>
          </cell>
          <cell r="I115"/>
          <cell r="J115" t="str">
            <v/>
          </cell>
          <cell r="K115"/>
          <cell r="L115" t="str">
            <v/>
          </cell>
          <cell r="N115" t="e">
            <v>#N/A</v>
          </cell>
          <cell r="O115"/>
          <cell r="P115" t="e">
            <v>#N/A</v>
          </cell>
          <cell r="Q115"/>
          <cell r="R115" t="e">
            <v>#N/A</v>
          </cell>
          <cell r="S115"/>
          <cell r="T115" t="e">
            <v>#N/A</v>
          </cell>
          <cell r="U115"/>
          <cell r="V115" t="str">
            <v>Yes</v>
          </cell>
          <cell r="X115" t="str">
            <v>Yes</v>
          </cell>
          <cell r="Z115" t="str">
            <v>Yes</v>
          </cell>
          <cell r="AB115" t="str">
            <v>Yes</v>
          </cell>
          <cell r="AC115"/>
          <cell r="AD115" t="str">
            <v/>
          </cell>
        </row>
        <row r="116">
          <cell r="A116" t="str">
            <v/>
          </cell>
          <cell r="D116" t="str">
            <v/>
          </cell>
          <cell r="F116" t="str">
            <v/>
          </cell>
          <cell r="G116"/>
          <cell r="H116" t="str">
            <v/>
          </cell>
          <cell r="I116"/>
          <cell r="J116" t="str">
            <v/>
          </cell>
          <cell r="K116"/>
          <cell r="L116" t="str">
            <v/>
          </cell>
          <cell r="N116" t="e">
            <v>#N/A</v>
          </cell>
          <cell r="O116"/>
          <cell r="P116" t="e">
            <v>#N/A</v>
          </cell>
          <cell r="Q116"/>
          <cell r="R116" t="e">
            <v>#N/A</v>
          </cell>
          <cell r="S116"/>
          <cell r="T116" t="e">
            <v>#N/A</v>
          </cell>
          <cell r="U116"/>
          <cell r="V116" t="str">
            <v>Yes</v>
          </cell>
          <cell r="X116" t="str">
            <v>Yes</v>
          </cell>
          <cell r="Z116" t="str">
            <v>Yes</v>
          </cell>
          <cell r="AB116" t="str">
            <v>Yes</v>
          </cell>
          <cell r="AC116"/>
          <cell r="AD116" t="str">
            <v/>
          </cell>
        </row>
        <row r="117">
          <cell r="A117" t="str">
            <v/>
          </cell>
          <cell r="D117" t="str">
            <v/>
          </cell>
          <cell r="F117" t="str">
            <v/>
          </cell>
          <cell r="G117"/>
          <cell r="H117" t="str">
            <v/>
          </cell>
          <cell r="I117"/>
          <cell r="J117" t="str">
            <v/>
          </cell>
          <cell r="K117"/>
          <cell r="L117" t="str">
            <v/>
          </cell>
          <cell r="N117" t="e">
            <v>#N/A</v>
          </cell>
          <cell r="O117"/>
          <cell r="P117" t="e">
            <v>#N/A</v>
          </cell>
          <cell r="Q117"/>
          <cell r="R117" t="e">
            <v>#N/A</v>
          </cell>
          <cell r="S117"/>
          <cell r="T117" t="e">
            <v>#N/A</v>
          </cell>
          <cell r="U117"/>
          <cell r="V117" t="str">
            <v>Yes</v>
          </cell>
          <cell r="X117" t="str">
            <v>Yes</v>
          </cell>
          <cell r="Z117" t="str">
            <v>Yes</v>
          </cell>
          <cell r="AB117" t="str">
            <v>Yes</v>
          </cell>
          <cell r="AC117"/>
          <cell r="AD117" t="str">
            <v/>
          </cell>
        </row>
        <row r="118">
          <cell r="A118" t="str">
            <v/>
          </cell>
          <cell r="D118" t="str">
            <v/>
          </cell>
          <cell r="F118" t="str">
            <v/>
          </cell>
          <cell r="G118"/>
          <cell r="H118" t="str">
            <v/>
          </cell>
          <cell r="I118"/>
          <cell r="J118" t="str">
            <v/>
          </cell>
          <cell r="K118"/>
          <cell r="L118" t="str">
            <v/>
          </cell>
          <cell r="N118" t="e">
            <v>#N/A</v>
          </cell>
          <cell r="O118"/>
          <cell r="P118" t="e">
            <v>#N/A</v>
          </cell>
          <cell r="Q118"/>
          <cell r="R118" t="e">
            <v>#N/A</v>
          </cell>
          <cell r="S118"/>
          <cell r="T118" t="e">
            <v>#N/A</v>
          </cell>
          <cell r="U118"/>
          <cell r="V118" t="str">
            <v>Yes</v>
          </cell>
          <cell r="X118" t="str">
            <v>Yes</v>
          </cell>
          <cell r="Z118" t="str">
            <v>Yes</v>
          </cell>
          <cell r="AB118" t="str">
            <v>Yes</v>
          </cell>
          <cell r="AC118"/>
          <cell r="AD118" t="str">
            <v/>
          </cell>
        </row>
        <row r="119">
          <cell r="A119" t="str">
            <v/>
          </cell>
          <cell r="B119"/>
          <cell r="C119"/>
          <cell r="D119" t="str">
            <v/>
          </cell>
          <cell r="E119"/>
          <cell r="F119" t="str">
            <v/>
          </cell>
          <cell r="G119"/>
          <cell r="H119" t="str">
            <v/>
          </cell>
          <cell r="I119"/>
          <cell r="J119" t="str">
            <v/>
          </cell>
          <cell r="K119"/>
          <cell r="L119" t="str">
            <v/>
          </cell>
          <cell r="M119"/>
          <cell r="N119" t="e">
            <v>#N/A</v>
          </cell>
          <cell r="O119"/>
          <cell r="P119" t="e">
            <v>#N/A</v>
          </cell>
          <cell r="Q119"/>
          <cell r="R119" t="e">
            <v>#N/A</v>
          </cell>
          <cell r="S119"/>
          <cell r="T119" t="e">
            <v>#N/A</v>
          </cell>
          <cell r="U119"/>
          <cell r="V119" t="str">
            <v>Yes</v>
          </cell>
          <cell r="W119"/>
          <cell r="X119" t="str">
            <v>Yes</v>
          </cell>
          <cell r="Y119"/>
          <cell r="Z119" t="str">
            <v>Yes</v>
          </cell>
          <cell r="AA119"/>
          <cell r="AB119" t="str">
            <v>Yes</v>
          </cell>
          <cell r="AC119"/>
          <cell r="AD119" t="str">
            <v/>
          </cell>
          <cell r="AE119"/>
        </row>
        <row r="120">
          <cell r="A120" t="str">
            <v/>
          </cell>
          <cell r="D120" t="str">
            <v/>
          </cell>
          <cell r="F120" t="str">
            <v/>
          </cell>
          <cell r="G120"/>
          <cell r="H120" t="str">
            <v/>
          </cell>
          <cell r="I120"/>
          <cell r="J120" t="str">
            <v/>
          </cell>
          <cell r="K120"/>
          <cell r="L120" t="str">
            <v/>
          </cell>
          <cell r="N120" t="e">
            <v>#N/A</v>
          </cell>
          <cell r="O120"/>
          <cell r="P120" t="e">
            <v>#N/A</v>
          </cell>
          <cell r="Q120"/>
          <cell r="R120" t="e">
            <v>#N/A</v>
          </cell>
          <cell r="S120"/>
          <cell r="T120" t="e">
            <v>#N/A</v>
          </cell>
          <cell r="U120"/>
          <cell r="V120" t="str">
            <v>Yes</v>
          </cell>
          <cell r="X120" t="str">
            <v>Yes</v>
          </cell>
          <cell r="Z120" t="str">
            <v>Yes</v>
          </cell>
          <cell r="AB120" t="str">
            <v>Yes</v>
          </cell>
          <cell r="AC120"/>
          <cell r="AD120" t="str">
            <v/>
          </cell>
        </row>
        <row r="121">
          <cell r="A121" t="str">
            <v/>
          </cell>
          <cell r="D121" t="str">
            <v/>
          </cell>
          <cell r="F121" t="str">
            <v/>
          </cell>
          <cell r="G121"/>
          <cell r="H121" t="str">
            <v/>
          </cell>
          <cell r="I121"/>
          <cell r="J121" t="str">
            <v/>
          </cell>
          <cell r="K121"/>
          <cell r="L121" t="str">
            <v/>
          </cell>
          <cell r="N121" t="e">
            <v>#N/A</v>
          </cell>
          <cell r="O121"/>
          <cell r="P121" t="e">
            <v>#N/A</v>
          </cell>
          <cell r="Q121"/>
          <cell r="R121" t="e">
            <v>#N/A</v>
          </cell>
          <cell r="S121"/>
          <cell r="T121" t="e">
            <v>#N/A</v>
          </cell>
          <cell r="U121"/>
          <cell r="V121" t="str">
            <v>Yes</v>
          </cell>
          <cell r="X121" t="str">
            <v>Yes</v>
          </cell>
          <cell r="Z121" t="str">
            <v>Yes</v>
          </cell>
          <cell r="AB121" t="str">
            <v>Yes</v>
          </cell>
          <cell r="AC121"/>
          <cell r="AD121" t="str">
            <v/>
          </cell>
        </row>
        <row r="122">
          <cell r="A122" t="str">
            <v/>
          </cell>
          <cell r="D122" t="str">
            <v/>
          </cell>
          <cell r="F122" t="str">
            <v/>
          </cell>
          <cell r="G122"/>
          <cell r="H122" t="str">
            <v/>
          </cell>
          <cell r="I122"/>
          <cell r="J122" t="str">
            <v/>
          </cell>
          <cell r="K122"/>
          <cell r="L122" t="str">
            <v/>
          </cell>
          <cell r="N122" t="e">
            <v>#N/A</v>
          </cell>
          <cell r="O122"/>
          <cell r="P122" t="e">
            <v>#N/A</v>
          </cell>
          <cell r="Q122"/>
          <cell r="R122" t="e">
            <v>#N/A</v>
          </cell>
          <cell r="S122"/>
          <cell r="T122" t="e">
            <v>#N/A</v>
          </cell>
          <cell r="U122"/>
          <cell r="V122" t="str">
            <v>Yes</v>
          </cell>
          <cell r="X122" t="str">
            <v>Yes</v>
          </cell>
          <cell r="Z122" t="str">
            <v>Yes</v>
          </cell>
          <cell r="AB122" t="str">
            <v>Yes</v>
          </cell>
          <cell r="AC122"/>
          <cell r="AD122" t="str">
            <v/>
          </cell>
        </row>
        <row r="123">
          <cell r="A123" t="str">
            <v/>
          </cell>
          <cell r="D123" t="str">
            <v/>
          </cell>
          <cell r="F123" t="str">
            <v/>
          </cell>
          <cell r="G123"/>
          <cell r="H123" t="str">
            <v/>
          </cell>
          <cell r="I123"/>
          <cell r="J123" t="str">
            <v/>
          </cell>
          <cell r="K123"/>
          <cell r="L123" t="str">
            <v/>
          </cell>
          <cell r="N123" t="e">
            <v>#N/A</v>
          </cell>
          <cell r="O123"/>
          <cell r="P123" t="e">
            <v>#N/A</v>
          </cell>
          <cell r="Q123"/>
          <cell r="R123" t="e">
            <v>#N/A</v>
          </cell>
          <cell r="S123"/>
          <cell r="T123" t="e">
            <v>#N/A</v>
          </cell>
          <cell r="U123"/>
          <cell r="V123" t="str">
            <v>Yes</v>
          </cell>
          <cell r="X123" t="str">
            <v>Yes</v>
          </cell>
          <cell r="Z123" t="str">
            <v>Yes</v>
          </cell>
          <cell r="AB123" t="str">
            <v>Yes</v>
          </cell>
          <cell r="AC123"/>
          <cell r="AD123" t="str">
            <v/>
          </cell>
        </row>
        <row r="124">
          <cell r="A124" t="str">
            <v/>
          </cell>
          <cell r="B124"/>
          <cell r="C124"/>
          <cell r="D124" t="str">
            <v/>
          </cell>
          <cell r="E124"/>
          <cell r="F124" t="str">
            <v/>
          </cell>
          <cell r="G124"/>
          <cell r="H124" t="str">
            <v/>
          </cell>
          <cell r="I124"/>
          <cell r="J124" t="str">
            <v/>
          </cell>
          <cell r="K124"/>
          <cell r="L124" t="str">
            <v/>
          </cell>
          <cell r="M124"/>
          <cell r="N124" t="e">
            <v>#N/A</v>
          </cell>
          <cell r="O124"/>
          <cell r="P124" t="e">
            <v>#N/A</v>
          </cell>
          <cell r="Q124"/>
          <cell r="R124" t="e">
            <v>#N/A</v>
          </cell>
          <cell r="S124"/>
          <cell r="T124" t="e">
            <v>#N/A</v>
          </cell>
          <cell r="U124"/>
          <cell r="V124" t="str">
            <v>Yes</v>
          </cell>
          <cell r="W124"/>
          <cell r="X124" t="str">
            <v>Yes</v>
          </cell>
          <cell r="Y124"/>
          <cell r="Z124" t="str">
            <v>Yes</v>
          </cell>
          <cell r="AA124"/>
          <cell r="AB124" t="str">
            <v>Yes</v>
          </cell>
          <cell r="AC124"/>
          <cell r="AD124" t="str">
            <v/>
          </cell>
          <cell r="AE124"/>
        </row>
        <row r="125">
          <cell r="A125" t="str">
            <v/>
          </cell>
          <cell r="D125" t="str">
            <v/>
          </cell>
          <cell r="F125" t="str">
            <v/>
          </cell>
          <cell r="G125"/>
          <cell r="H125" t="str">
            <v/>
          </cell>
          <cell r="I125"/>
          <cell r="J125" t="str">
            <v/>
          </cell>
          <cell r="K125"/>
          <cell r="L125" t="str">
            <v/>
          </cell>
          <cell r="N125" t="e">
            <v>#N/A</v>
          </cell>
          <cell r="O125"/>
          <cell r="P125" t="e">
            <v>#N/A</v>
          </cell>
          <cell r="Q125"/>
          <cell r="R125" t="e">
            <v>#N/A</v>
          </cell>
          <cell r="S125"/>
          <cell r="T125" t="e">
            <v>#N/A</v>
          </cell>
          <cell r="U125"/>
          <cell r="V125" t="str">
            <v>Yes</v>
          </cell>
          <cell r="X125" t="str">
            <v>Yes</v>
          </cell>
          <cell r="Z125" t="str">
            <v>Yes</v>
          </cell>
          <cell r="AB125" t="str">
            <v>Yes</v>
          </cell>
          <cell r="AC125"/>
          <cell r="AD125" t="str">
            <v/>
          </cell>
        </row>
        <row r="126">
          <cell r="A126" t="str">
            <v/>
          </cell>
          <cell r="D126" t="str">
            <v/>
          </cell>
          <cell r="F126" t="str">
            <v/>
          </cell>
          <cell r="G126"/>
          <cell r="H126" t="str">
            <v/>
          </cell>
          <cell r="I126"/>
          <cell r="J126" t="str">
            <v/>
          </cell>
          <cell r="K126"/>
          <cell r="L126" t="str">
            <v/>
          </cell>
          <cell r="N126" t="e">
            <v>#N/A</v>
          </cell>
          <cell r="O126"/>
          <cell r="P126" t="e">
            <v>#N/A</v>
          </cell>
          <cell r="Q126"/>
          <cell r="R126" t="e">
            <v>#N/A</v>
          </cell>
          <cell r="S126"/>
          <cell r="T126" t="e">
            <v>#N/A</v>
          </cell>
          <cell r="U126"/>
          <cell r="V126" t="str">
            <v>Yes</v>
          </cell>
          <cell r="X126" t="str">
            <v>Yes</v>
          </cell>
          <cell r="Z126" t="str">
            <v>Yes</v>
          </cell>
          <cell r="AB126" t="str">
            <v>Yes</v>
          </cell>
          <cell r="AC126"/>
          <cell r="AD126" t="str">
            <v/>
          </cell>
        </row>
        <row r="127">
          <cell r="A127" t="str">
            <v/>
          </cell>
          <cell r="D127" t="str">
            <v/>
          </cell>
          <cell r="F127" t="str">
            <v/>
          </cell>
          <cell r="G127"/>
          <cell r="H127" t="str">
            <v/>
          </cell>
          <cell r="I127"/>
          <cell r="J127" t="str">
            <v/>
          </cell>
          <cell r="K127"/>
          <cell r="L127" t="str">
            <v/>
          </cell>
          <cell r="N127" t="e">
            <v>#N/A</v>
          </cell>
          <cell r="O127"/>
          <cell r="P127" t="e">
            <v>#N/A</v>
          </cell>
          <cell r="Q127"/>
          <cell r="R127" t="e">
            <v>#N/A</v>
          </cell>
          <cell r="S127"/>
          <cell r="T127" t="e">
            <v>#N/A</v>
          </cell>
          <cell r="U127"/>
          <cell r="V127" t="str">
            <v>Yes</v>
          </cell>
          <cell r="X127" t="str">
            <v>Yes</v>
          </cell>
          <cell r="Z127" t="str">
            <v>Yes</v>
          </cell>
          <cell r="AB127" t="str">
            <v>Yes</v>
          </cell>
          <cell r="AC127"/>
          <cell r="AD127" t="str">
            <v/>
          </cell>
        </row>
        <row r="128">
          <cell r="A128" t="str">
            <v/>
          </cell>
          <cell r="D128" t="str">
            <v/>
          </cell>
          <cell r="F128" t="str">
            <v/>
          </cell>
          <cell r="G128"/>
          <cell r="H128" t="str">
            <v/>
          </cell>
          <cell r="I128"/>
          <cell r="J128" t="str">
            <v/>
          </cell>
          <cell r="K128"/>
          <cell r="L128" t="str">
            <v/>
          </cell>
          <cell r="N128" t="e">
            <v>#N/A</v>
          </cell>
          <cell r="O128"/>
          <cell r="P128" t="e">
            <v>#N/A</v>
          </cell>
          <cell r="Q128"/>
          <cell r="R128" t="e">
            <v>#N/A</v>
          </cell>
          <cell r="S128"/>
          <cell r="T128" t="e">
            <v>#N/A</v>
          </cell>
          <cell r="U128"/>
          <cell r="V128" t="str">
            <v>Yes</v>
          </cell>
          <cell r="X128" t="str">
            <v>Yes</v>
          </cell>
          <cell r="Z128" t="str">
            <v>Yes</v>
          </cell>
          <cell r="AB128" t="str">
            <v>Yes</v>
          </cell>
          <cell r="AC128"/>
          <cell r="AD128" t="str">
            <v/>
          </cell>
        </row>
        <row r="129">
          <cell r="A129" t="str">
            <v/>
          </cell>
          <cell r="B129"/>
          <cell r="C129"/>
          <cell r="D129" t="str">
            <v/>
          </cell>
          <cell r="E129"/>
          <cell r="F129" t="str">
            <v/>
          </cell>
          <cell r="G129"/>
          <cell r="H129" t="str">
            <v/>
          </cell>
          <cell r="I129"/>
          <cell r="J129" t="str">
            <v/>
          </cell>
          <cell r="K129"/>
          <cell r="L129" t="str">
            <v/>
          </cell>
          <cell r="M129"/>
          <cell r="N129" t="e">
            <v>#N/A</v>
          </cell>
          <cell r="O129"/>
          <cell r="P129" t="e">
            <v>#N/A</v>
          </cell>
          <cell r="Q129"/>
          <cell r="R129" t="e">
            <v>#N/A</v>
          </cell>
          <cell r="S129"/>
          <cell r="T129" t="e">
            <v>#N/A</v>
          </cell>
          <cell r="U129"/>
          <cell r="V129" t="str">
            <v>Yes</v>
          </cell>
          <cell r="W129"/>
          <cell r="X129" t="str">
            <v>Yes</v>
          </cell>
          <cell r="Y129"/>
          <cell r="Z129" t="str">
            <v>Yes</v>
          </cell>
          <cell r="AA129"/>
          <cell r="AB129" t="str">
            <v>Yes</v>
          </cell>
          <cell r="AC129"/>
          <cell r="AD129" t="str">
            <v/>
          </cell>
          <cell r="AE129"/>
        </row>
        <row r="130">
          <cell r="A130" t="str">
            <v/>
          </cell>
          <cell r="D130" t="str">
            <v/>
          </cell>
          <cell r="F130" t="str">
            <v/>
          </cell>
          <cell r="G130"/>
          <cell r="H130" t="str">
            <v/>
          </cell>
          <cell r="I130"/>
          <cell r="J130" t="str">
            <v/>
          </cell>
          <cell r="K130"/>
          <cell r="L130" t="str">
            <v/>
          </cell>
          <cell r="N130" t="e">
            <v>#N/A</v>
          </cell>
          <cell r="O130"/>
          <cell r="P130" t="e">
            <v>#N/A</v>
          </cell>
          <cell r="Q130"/>
          <cell r="R130" t="e">
            <v>#N/A</v>
          </cell>
          <cell r="S130"/>
          <cell r="T130" t="e">
            <v>#N/A</v>
          </cell>
          <cell r="U130"/>
          <cell r="V130" t="str">
            <v>Yes</v>
          </cell>
          <cell r="X130" t="str">
            <v>Yes</v>
          </cell>
          <cell r="Z130" t="str">
            <v>Yes</v>
          </cell>
          <cell r="AB130" t="str">
            <v>Yes</v>
          </cell>
          <cell r="AC130"/>
          <cell r="AD130" t="str">
            <v/>
          </cell>
        </row>
        <row r="131">
          <cell r="A131" t="str">
            <v/>
          </cell>
          <cell r="D131" t="str">
            <v/>
          </cell>
          <cell r="F131" t="str">
            <v/>
          </cell>
          <cell r="G131"/>
          <cell r="H131" t="str">
            <v/>
          </cell>
          <cell r="I131"/>
          <cell r="J131" t="str">
            <v/>
          </cell>
          <cell r="K131"/>
          <cell r="L131" t="str">
            <v/>
          </cell>
          <cell r="N131" t="e">
            <v>#N/A</v>
          </cell>
          <cell r="O131"/>
          <cell r="P131" t="e">
            <v>#N/A</v>
          </cell>
          <cell r="Q131"/>
          <cell r="R131" t="e">
            <v>#N/A</v>
          </cell>
          <cell r="S131"/>
          <cell r="T131" t="e">
            <v>#N/A</v>
          </cell>
          <cell r="U131"/>
          <cell r="V131" t="str">
            <v>Yes</v>
          </cell>
          <cell r="X131" t="str">
            <v>Yes</v>
          </cell>
          <cell r="Z131" t="str">
            <v>Yes</v>
          </cell>
          <cell r="AB131" t="str">
            <v>Yes</v>
          </cell>
          <cell r="AC131"/>
          <cell r="AD131" t="str">
            <v/>
          </cell>
        </row>
        <row r="132">
          <cell r="A132" t="str">
            <v/>
          </cell>
          <cell r="D132" t="str">
            <v/>
          </cell>
          <cell r="F132" t="str">
            <v/>
          </cell>
          <cell r="G132"/>
          <cell r="H132" t="str">
            <v/>
          </cell>
          <cell r="I132"/>
          <cell r="J132" t="str">
            <v/>
          </cell>
          <cell r="K132"/>
          <cell r="L132" t="str">
            <v/>
          </cell>
          <cell r="N132" t="e">
            <v>#N/A</v>
          </cell>
          <cell r="O132"/>
          <cell r="P132" t="e">
            <v>#N/A</v>
          </cell>
          <cell r="Q132"/>
          <cell r="R132" t="e">
            <v>#N/A</v>
          </cell>
          <cell r="S132"/>
          <cell r="T132" t="e">
            <v>#N/A</v>
          </cell>
          <cell r="U132"/>
          <cell r="V132" t="str">
            <v>Yes</v>
          </cell>
          <cell r="X132" t="str">
            <v>Yes</v>
          </cell>
          <cell r="Z132" t="str">
            <v>Yes</v>
          </cell>
          <cell r="AB132" t="str">
            <v>Yes</v>
          </cell>
          <cell r="AC132"/>
          <cell r="AD132" t="str">
            <v/>
          </cell>
        </row>
        <row r="133">
          <cell r="A133" t="str">
            <v/>
          </cell>
          <cell r="D133" t="str">
            <v/>
          </cell>
          <cell r="F133" t="str">
            <v/>
          </cell>
          <cell r="G133"/>
          <cell r="H133" t="str">
            <v/>
          </cell>
          <cell r="I133"/>
          <cell r="J133" t="str">
            <v/>
          </cell>
          <cell r="K133"/>
          <cell r="L133" t="str">
            <v/>
          </cell>
          <cell r="N133" t="e">
            <v>#N/A</v>
          </cell>
          <cell r="O133"/>
          <cell r="P133" t="e">
            <v>#N/A</v>
          </cell>
          <cell r="Q133"/>
          <cell r="R133" t="e">
            <v>#N/A</v>
          </cell>
          <cell r="S133"/>
          <cell r="T133" t="e">
            <v>#N/A</v>
          </cell>
          <cell r="U133"/>
          <cell r="V133" t="str">
            <v>Yes</v>
          </cell>
          <cell r="X133" t="str">
            <v>Yes</v>
          </cell>
          <cell r="Z133" t="str">
            <v>Yes</v>
          </cell>
          <cell r="AB133" t="str">
            <v>Yes</v>
          </cell>
          <cell r="AC133"/>
          <cell r="AD133" t="str">
            <v/>
          </cell>
        </row>
        <row r="134">
          <cell r="A134" t="str">
            <v/>
          </cell>
          <cell r="B134"/>
          <cell r="C134"/>
          <cell r="D134" t="str">
            <v/>
          </cell>
          <cell r="E134"/>
          <cell r="F134" t="str">
            <v/>
          </cell>
          <cell r="G134"/>
          <cell r="H134" t="str">
            <v/>
          </cell>
          <cell r="I134"/>
          <cell r="J134" t="str">
            <v/>
          </cell>
          <cell r="K134"/>
          <cell r="L134" t="str">
            <v/>
          </cell>
          <cell r="M134"/>
          <cell r="N134" t="e">
            <v>#N/A</v>
          </cell>
          <cell r="O134"/>
          <cell r="P134" t="e">
            <v>#N/A</v>
          </cell>
          <cell r="Q134"/>
          <cell r="R134" t="e">
            <v>#N/A</v>
          </cell>
          <cell r="S134"/>
          <cell r="T134" t="e">
            <v>#N/A</v>
          </cell>
          <cell r="U134"/>
          <cell r="V134" t="str">
            <v>Yes</v>
          </cell>
          <cell r="W134"/>
          <cell r="X134" t="str">
            <v>Yes</v>
          </cell>
          <cell r="Y134"/>
          <cell r="Z134" t="str">
            <v>Yes</v>
          </cell>
          <cell r="AA134"/>
          <cell r="AB134" t="str">
            <v>Yes</v>
          </cell>
          <cell r="AC134"/>
          <cell r="AD134" t="str">
            <v/>
          </cell>
          <cell r="AE134"/>
        </row>
        <row r="135">
          <cell r="A135" t="str">
            <v/>
          </cell>
          <cell r="D135" t="str">
            <v/>
          </cell>
          <cell r="F135" t="str">
            <v/>
          </cell>
          <cell r="G135"/>
          <cell r="H135" t="str">
            <v/>
          </cell>
          <cell r="I135"/>
          <cell r="J135" t="str">
            <v/>
          </cell>
          <cell r="K135"/>
          <cell r="L135" t="str">
            <v/>
          </cell>
          <cell r="N135" t="e">
            <v>#N/A</v>
          </cell>
          <cell r="O135"/>
          <cell r="P135" t="e">
            <v>#N/A</v>
          </cell>
          <cell r="Q135"/>
          <cell r="R135" t="e">
            <v>#N/A</v>
          </cell>
          <cell r="S135"/>
          <cell r="T135" t="e">
            <v>#N/A</v>
          </cell>
          <cell r="U135"/>
          <cell r="V135" t="str">
            <v>Yes</v>
          </cell>
          <cell r="X135" t="str">
            <v>Yes</v>
          </cell>
          <cell r="Z135" t="str">
            <v>Yes</v>
          </cell>
          <cell r="AB135" t="str">
            <v>Yes</v>
          </cell>
          <cell r="AC135"/>
          <cell r="AD135" t="str">
            <v/>
          </cell>
        </row>
        <row r="136">
          <cell r="A136" t="str">
            <v/>
          </cell>
          <cell r="D136" t="str">
            <v/>
          </cell>
          <cell r="F136" t="str">
            <v/>
          </cell>
          <cell r="G136"/>
          <cell r="H136" t="str">
            <v/>
          </cell>
          <cell r="I136"/>
          <cell r="J136" t="str">
            <v/>
          </cell>
          <cell r="K136"/>
          <cell r="L136" t="str">
            <v/>
          </cell>
          <cell r="N136" t="e">
            <v>#N/A</v>
          </cell>
          <cell r="O136"/>
          <cell r="P136" t="e">
            <v>#N/A</v>
          </cell>
          <cell r="Q136"/>
          <cell r="R136" t="e">
            <v>#N/A</v>
          </cell>
          <cell r="S136"/>
          <cell r="T136" t="e">
            <v>#N/A</v>
          </cell>
          <cell r="U136"/>
          <cell r="V136" t="str">
            <v>Yes</v>
          </cell>
          <cell r="X136" t="str">
            <v>Yes</v>
          </cell>
          <cell r="Z136" t="str">
            <v>Yes</v>
          </cell>
          <cell r="AB136" t="str">
            <v>Yes</v>
          </cell>
          <cell r="AC136"/>
          <cell r="AD136" t="str">
            <v/>
          </cell>
        </row>
        <row r="137">
          <cell r="A137" t="str">
            <v/>
          </cell>
          <cell r="D137" t="str">
            <v/>
          </cell>
          <cell r="F137" t="str">
            <v/>
          </cell>
          <cell r="G137"/>
          <cell r="H137" t="str">
            <v/>
          </cell>
          <cell r="I137"/>
          <cell r="J137" t="str">
            <v/>
          </cell>
          <cell r="K137"/>
          <cell r="L137" t="str">
            <v/>
          </cell>
          <cell r="N137" t="e">
            <v>#N/A</v>
          </cell>
          <cell r="O137"/>
          <cell r="P137" t="e">
            <v>#N/A</v>
          </cell>
          <cell r="Q137"/>
          <cell r="R137" t="e">
            <v>#N/A</v>
          </cell>
          <cell r="S137"/>
          <cell r="T137" t="e">
            <v>#N/A</v>
          </cell>
          <cell r="U137"/>
          <cell r="V137" t="str">
            <v>Yes</v>
          </cell>
          <cell r="X137" t="str">
            <v>Yes</v>
          </cell>
          <cell r="Z137" t="str">
            <v>Yes</v>
          </cell>
          <cell r="AB137" t="str">
            <v>Yes</v>
          </cell>
          <cell r="AC137"/>
          <cell r="AD137" t="str">
            <v/>
          </cell>
        </row>
        <row r="138">
          <cell r="A138" t="str">
            <v/>
          </cell>
          <cell r="D138" t="str">
            <v/>
          </cell>
          <cell r="F138" t="str">
            <v/>
          </cell>
          <cell r="G138"/>
          <cell r="H138" t="str">
            <v/>
          </cell>
          <cell r="I138"/>
          <cell r="J138" t="str">
            <v/>
          </cell>
          <cell r="K138"/>
          <cell r="L138" t="str">
            <v/>
          </cell>
          <cell r="N138" t="e">
            <v>#N/A</v>
          </cell>
          <cell r="O138"/>
          <cell r="P138" t="e">
            <v>#N/A</v>
          </cell>
          <cell r="Q138"/>
          <cell r="R138" t="e">
            <v>#N/A</v>
          </cell>
          <cell r="S138"/>
          <cell r="T138" t="e">
            <v>#N/A</v>
          </cell>
          <cell r="U138"/>
          <cell r="V138" t="str">
            <v>Yes</v>
          </cell>
          <cell r="X138" t="str">
            <v>Yes</v>
          </cell>
          <cell r="Z138" t="str">
            <v>Yes</v>
          </cell>
          <cell r="AB138" t="str">
            <v>Yes</v>
          </cell>
          <cell r="AC138"/>
          <cell r="AD138" t="str">
            <v/>
          </cell>
        </row>
        <row r="139">
          <cell r="A139" t="str">
            <v/>
          </cell>
          <cell r="B139"/>
          <cell r="C139"/>
          <cell r="D139" t="str">
            <v/>
          </cell>
          <cell r="E139"/>
          <cell r="F139" t="str">
            <v/>
          </cell>
          <cell r="G139"/>
          <cell r="H139" t="str">
            <v/>
          </cell>
          <cell r="I139"/>
          <cell r="J139" t="str">
            <v/>
          </cell>
          <cell r="K139"/>
          <cell r="L139" t="str">
            <v/>
          </cell>
          <cell r="M139"/>
          <cell r="N139" t="e">
            <v>#N/A</v>
          </cell>
          <cell r="O139"/>
          <cell r="P139" t="e">
            <v>#N/A</v>
          </cell>
          <cell r="Q139"/>
          <cell r="R139" t="e">
            <v>#N/A</v>
          </cell>
          <cell r="S139"/>
          <cell r="T139" t="e">
            <v>#N/A</v>
          </cell>
          <cell r="U139"/>
          <cell r="V139" t="str">
            <v>Yes</v>
          </cell>
          <cell r="W139"/>
          <cell r="X139" t="str">
            <v>Yes</v>
          </cell>
          <cell r="Y139"/>
          <cell r="Z139" t="str">
            <v>Yes</v>
          </cell>
          <cell r="AA139"/>
          <cell r="AB139" t="str">
            <v>Yes</v>
          </cell>
          <cell r="AC139"/>
          <cell r="AD139" t="str">
            <v/>
          </cell>
          <cell r="AE139"/>
        </row>
        <row r="140">
          <cell r="A140" t="str">
            <v/>
          </cell>
          <cell r="D140" t="str">
            <v/>
          </cell>
          <cell r="F140" t="str">
            <v/>
          </cell>
          <cell r="G140"/>
          <cell r="H140" t="str">
            <v/>
          </cell>
          <cell r="I140"/>
          <cell r="J140" t="str">
            <v/>
          </cell>
          <cell r="K140"/>
          <cell r="L140" t="str">
            <v/>
          </cell>
          <cell r="N140" t="e">
            <v>#N/A</v>
          </cell>
          <cell r="O140"/>
          <cell r="P140" t="e">
            <v>#N/A</v>
          </cell>
          <cell r="Q140"/>
          <cell r="R140" t="e">
            <v>#N/A</v>
          </cell>
          <cell r="S140"/>
          <cell r="T140" t="e">
            <v>#N/A</v>
          </cell>
          <cell r="U140"/>
          <cell r="V140" t="str">
            <v>Yes</v>
          </cell>
          <cell r="X140" t="str">
            <v>Yes</v>
          </cell>
          <cell r="Z140" t="str">
            <v>Yes</v>
          </cell>
          <cell r="AB140" t="str">
            <v>Yes</v>
          </cell>
          <cell r="AC140"/>
          <cell r="AD140" t="str">
            <v/>
          </cell>
        </row>
        <row r="141">
          <cell r="A141" t="str">
            <v/>
          </cell>
          <cell r="D141" t="str">
            <v/>
          </cell>
          <cell r="F141" t="str">
            <v/>
          </cell>
          <cell r="G141"/>
          <cell r="H141" t="str">
            <v/>
          </cell>
          <cell r="I141"/>
          <cell r="J141" t="str">
            <v/>
          </cell>
          <cell r="K141"/>
          <cell r="L141" t="str">
            <v/>
          </cell>
          <cell r="N141" t="e">
            <v>#N/A</v>
          </cell>
          <cell r="O141"/>
          <cell r="P141" t="e">
            <v>#N/A</v>
          </cell>
          <cell r="Q141"/>
          <cell r="R141" t="e">
            <v>#N/A</v>
          </cell>
          <cell r="S141"/>
          <cell r="T141" t="e">
            <v>#N/A</v>
          </cell>
          <cell r="U141"/>
          <cell r="V141" t="str">
            <v>Yes</v>
          </cell>
          <cell r="X141" t="str">
            <v>Yes</v>
          </cell>
          <cell r="Z141" t="str">
            <v>Yes</v>
          </cell>
          <cell r="AB141" t="str">
            <v>Yes</v>
          </cell>
          <cell r="AC141"/>
          <cell r="AD141" t="str">
            <v/>
          </cell>
        </row>
        <row r="142">
          <cell r="A142" t="str">
            <v/>
          </cell>
          <cell r="D142" t="str">
            <v/>
          </cell>
          <cell r="F142" t="str">
            <v/>
          </cell>
          <cell r="G142"/>
          <cell r="H142" t="str">
            <v/>
          </cell>
          <cell r="I142"/>
          <cell r="J142" t="str">
            <v/>
          </cell>
          <cell r="K142"/>
          <cell r="L142" t="str">
            <v/>
          </cell>
          <cell r="N142" t="e">
            <v>#N/A</v>
          </cell>
          <cell r="O142"/>
          <cell r="P142" t="e">
            <v>#N/A</v>
          </cell>
          <cell r="Q142"/>
          <cell r="R142" t="e">
            <v>#N/A</v>
          </cell>
          <cell r="S142"/>
          <cell r="T142" t="e">
            <v>#N/A</v>
          </cell>
          <cell r="U142"/>
          <cell r="V142" t="str">
            <v>Yes</v>
          </cell>
          <cell r="X142" t="str">
            <v>Yes</v>
          </cell>
          <cell r="Z142" t="str">
            <v>Yes</v>
          </cell>
          <cell r="AB142" t="str">
            <v>Yes</v>
          </cell>
          <cell r="AC142"/>
          <cell r="AD142" t="str">
            <v/>
          </cell>
        </row>
        <row r="143">
          <cell r="A143" t="str">
            <v/>
          </cell>
          <cell r="D143" t="str">
            <v/>
          </cell>
          <cell r="F143" t="str">
            <v/>
          </cell>
          <cell r="G143"/>
          <cell r="H143" t="str">
            <v/>
          </cell>
          <cell r="I143"/>
          <cell r="J143" t="str">
            <v/>
          </cell>
          <cell r="K143"/>
          <cell r="L143" t="str">
            <v/>
          </cell>
          <cell r="N143" t="e">
            <v>#N/A</v>
          </cell>
          <cell r="O143"/>
          <cell r="P143" t="e">
            <v>#N/A</v>
          </cell>
          <cell r="Q143"/>
          <cell r="R143" t="e">
            <v>#N/A</v>
          </cell>
          <cell r="S143"/>
          <cell r="T143" t="e">
            <v>#N/A</v>
          </cell>
          <cell r="U143"/>
          <cell r="V143" t="str">
            <v>Yes</v>
          </cell>
          <cell r="X143" t="str">
            <v>Yes</v>
          </cell>
          <cell r="Z143" t="str">
            <v>Yes</v>
          </cell>
          <cell r="AB143" t="str">
            <v>Yes</v>
          </cell>
          <cell r="AC143"/>
          <cell r="AD143" t="str">
            <v/>
          </cell>
        </row>
        <row r="144">
          <cell r="A144" t="str">
            <v/>
          </cell>
          <cell r="B144"/>
          <cell r="C144"/>
          <cell r="D144" t="str">
            <v/>
          </cell>
          <cell r="E144"/>
          <cell r="F144" t="str">
            <v/>
          </cell>
          <cell r="G144"/>
          <cell r="H144" t="str">
            <v/>
          </cell>
          <cell r="I144"/>
          <cell r="J144" t="str">
            <v/>
          </cell>
          <cell r="K144"/>
          <cell r="L144" t="str">
            <v/>
          </cell>
          <cell r="M144"/>
          <cell r="N144" t="e">
            <v>#N/A</v>
          </cell>
          <cell r="O144"/>
          <cell r="P144" t="e">
            <v>#N/A</v>
          </cell>
          <cell r="Q144"/>
          <cell r="R144" t="e">
            <v>#N/A</v>
          </cell>
          <cell r="S144"/>
          <cell r="T144" t="e">
            <v>#N/A</v>
          </cell>
          <cell r="U144"/>
          <cell r="V144" t="str">
            <v>Yes</v>
          </cell>
          <cell r="W144"/>
          <cell r="X144" t="str">
            <v>Yes</v>
          </cell>
          <cell r="Y144"/>
          <cell r="Z144" t="str">
            <v>Yes</v>
          </cell>
          <cell r="AA144"/>
          <cell r="AB144" t="str">
            <v>Yes</v>
          </cell>
          <cell r="AC144"/>
          <cell r="AD144" t="str">
            <v/>
          </cell>
          <cell r="AE144"/>
        </row>
        <row r="145">
          <cell r="A145" t="str">
            <v/>
          </cell>
          <cell r="D145" t="str">
            <v/>
          </cell>
          <cell r="F145" t="str">
            <v/>
          </cell>
          <cell r="G145"/>
          <cell r="H145" t="str">
            <v/>
          </cell>
          <cell r="I145"/>
          <cell r="J145" t="str">
            <v/>
          </cell>
          <cell r="K145"/>
          <cell r="L145" t="str">
            <v/>
          </cell>
          <cell r="N145" t="e">
            <v>#N/A</v>
          </cell>
          <cell r="O145"/>
          <cell r="P145" t="e">
            <v>#N/A</v>
          </cell>
          <cell r="Q145"/>
          <cell r="R145" t="e">
            <v>#N/A</v>
          </cell>
          <cell r="S145"/>
          <cell r="T145" t="e">
            <v>#N/A</v>
          </cell>
          <cell r="U145"/>
          <cell r="V145" t="str">
            <v>Yes</v>
          </cell>
          <cell r="X145" t="str">
            <v>Yes</v>
          </cell>
          <cell r="Z145" t="str">
            <v>Yes</v>
          </cell>
          <cell r="AB145" t="str">
            <v>Yes</v>
          </cell>
          <cell r="AC145"/>
          <cell r="AD145" t="str">
            <v/>
          </cell>
        </row>
        <row r="146">
          <cell r="A146" t="str">
            <v/>
          </cell>
          <cell r="D146" t="str">
            <v/>
          </cell>
          <cell r="F146" t="str">
            <v/>
          </cell>
          <cell r="G146"/>
          <cell r="H146" t="str">
            <v/>
          </cell>
          <cell r="I146"/>
          <cell r="J146" t="str">
            <v/>
          </cell>
          <cell r="K146"/>
          <cell r="L146" t="str">
            <v/>
          </cell>
          <cell r="N146" t="e">
            <v>#N/A</v>
          </cell>
          <cell r="O146"/>
          <cell r="P146" t="e">
            <v>#N/A</v>
          </cell>
          <cell r="Q146"/>
          <cell r="R146" t="e">
            <v>#N/A</v>
          </cell>
          <cell r="S146"/>
          <cell r="T146" t="e">
            <v>#N/A</v>
          </cell>
          <cell r="U146"/>
          <cell r="V146" t="str">
            <v>Yes</v>
          </cell>
          <cell r="X146" t="str">
            <v>Yes</v>
          </cell>
          <cell r="Z146" t="str">
            <v>Yes</v>
          </cell>
          <cell r="AB146" t="str">
            <v>Yes</v>
          </cell>
          <cell r="AC146"/>
          <cell r="AD146" t="str">
            <v/>
          </cell>
        </row>
        <row r="147">
          <cell r="A147" t="str">
            <v/>
          </cell>
          <cell r="D147" t="str">
            <v/>
          </cell>
          <cell r="F147" t="str">
            <v/>
          </cell>
          <cell r="G147"/>
          <cell r="H147" t="str">
            <v/>
          </cell>
          <cell r="I147"/>
          <cell r="J147" t="str">
            <v/>
          </cell>
          <cell r="K147"/>
          <cell r="L147" t="str">
            <v/>
          </cell>
          <cell r="N147" t="e">
            <v>#N/A</v>
          </cell>
          <cell r="O147"/>
          <cell r="P147" t="e">
            <v>#N/A</v>
          </cell>
          <cell r="Q147"/>
          <cell r="R147" t="e">
            <v>#N/A</v>
          </cell>
          <cell r="S147"/>
          <cell r="T147" t="e">
            <v>#N/A</v>
          </cell>
          <cell r="U147"/>
          <cell r="V147" t="str">
            <v>Yes</v>
          </cell>
          <cell r="X147" t="str">
            <v>Yes</v>
          </cell>
          <cell r="Z147" t="str">
            <v>Yes</v>
          </cell>
          <cell r="AB147" t="str">
            <v>Yes</v>
          </cell>
          <cell r="AC147"/>
          <cell r="AD147" t="str">
            <v/>
          </cell>
        </row>
        <row r="148">
          <cell r="A148" t="str">
            <v/>
          </cell>
          <cell r="D148" t="str">
            <v/>
          </cell>
          <cell r="F148" t="str">
            <v/>
          </cell>
          <cell r="G148"/>
          <cell r="H148" t="str">
            <v/>
          </cell>
          <cell r="I148"/>
          <cell r="J148" t="str">
            <v/>
          </cell>
          <cell r="K148"/>
          <cell r="L148" t="str">
            <v/>
          </cell>
          <cell r="N148" t="e">
            <v>#N/A</v>
          </cell>
          <cell r="O148"/>
          <cell r="P148" t="e">
            <v>#N/A</v>
          </cell>
          <cell r="Q148"/>
          <cell r="R148" t="e">
            <v>#N/A</v>
          </cell>
          <cell r="S148"/>
          <cell r="T148" t="e">
            <v>#N/A</v>
          </cell>
          <cell r="U148"/>
          <cell r="V148" t="str">
            <v>Yes</v>
          </cell>
          <cell r="X148" t="str">
            <v>Yes</v>
          </cell>
          <cell r="Z148" t="str">
            <v>Yes</v>
          </cell>
          <cell r="AB148" t="str">
            <v>Yes</v>
          </cell>
          <cell r="AC148"/>
          <cell r="AD148" t="str">
            <v/>
          </cell>
        </row>
        <row r="149">
          <cell r="A149" t="str">
            <v/>
          </cell>
          <cell r="B149"/>
          <cell r="C149"/>
          <cell r="D149" t="str">
            <v/>
          </cell>
          <cell r="E149"/>
          <cell r="F149" t="str">
            <v/>
          </cell>
          <cell r="G149"/>
          <cell r="H149" t="str">
            <v/>
          </cell>
          <cell r="I149"/>
          <cell r="J149" t="str">
            <v/>
          </cell>
          <cell r="K149"/>
          <cell r="L149" t="str">
            <v/>
          </cell>
          <cell r="M149"/>
          <cell r="N149" t="e">
            <v>#N/A</v>
          </cell>
          <cell r="O149"/>
          <cell r="P149" t="e">
            <v>#N/A</v>
          </cell>
          <cell r="Q149"/>
          <cell r="R149" t="e">
            <v>#N/A</v>
          </cell>
          <cell r="S149"/>
          <cell r="T149" t="e">
            <v>#N/A</v>
          </cell>
          <cell r="U149"/>
          <cell r="V149" t="str">
            <v>Yes</v>
          </cell>
          <cell r="W149"/>
          <cell r="X149" t="str">
            <v>Yes</v>
          </cell>
          <cell r="Y149"/>
          <cell r="Z149" t="str">
            <v>Yes</v>
          </cell>
          <cell r="AA149"/>
          <cell r="AB149" t="str">
            <v>Yes</v>
          </cell>
          <cell r="AC149"/>
          <cell r="AD149" t="str">
            <v/>
          </cell>
          <cell r="AE149"/>
        </row>
        <row r="150">
          <cell r="A150" t="str">
            <v/>
          </cell>
          <cell r="D150" t="str">
            <v/>
          </cell>
          <cell r="F150" t="str">
            <v/>
          </cell>
          <cell r="G150"/>
          <cell r="H150" t="str">
            <v/>
          </cell>
          <cell r="I150"/>
          <cell r="J150" t="str">
            <v/>
          </cell>
          <cell r="K150"/>
          <cell r="L150" t="str">
            <v/>
          </cell>
          <cell r="N150" t="e">
            <v>#N/A</v>
          </cell>
          <cell r="O150"/>
          <cell r="P150" t="e">
            <v>#N/A</v>
          </cell>
          <cell r="Q150"/>
          <cell r="R150" t="e">
            <v>#N/A</v>
          </cell>
          <cell r="S150"/>
          <cell r="T150" t="e">
            <v>#N/A</v>
          </cell>
          <cell r="U150"/>
          <cell r="V150" t="str">
            <v>Yes</v>
          </cell>
          <cell r="X150" t="str">
            <v>Yes</v>
          </cell>
          <cell r="Z150" t="str">
            <v>Yes</v>
          </cell>
          <cell r="AB150" t="str">
            <v>Yes</v>
          </cell>
          <cell r="AC150"/>
          <cell r="AD150" t="str">
            <v/>
          </cell>
        </row>
        <row r="151">
          <cell r="A151" t="str">
            <v/>
          </cell>
          <cell r="D151" t="str">
            <v/>
          </cell>
          <cell r="F151" t="str">
            <v/>
          </cell>
          <cell r="G151"/>
          <cell r="H151" t="str">
            <v/>
          </cell>
          <cell r="I151"/>
          <cell r="J151" t="str">
            <v/>
          </cell>
          <cell r="K151"/>
          <cell r="L151" t="str">
            <v/>
          </cell>
          <cell r="N151" t="e">
            <v>#N/A</v>
          </cell>
          <cell r="O151"/>
          <cell r="P151" t="e">
            <v>#N/A</v>
          </cell>
          <cell r="Q151"/>
          <cell r="R151" t="e">
            <v>#N/A</v>
          </cell>
          <cell r="S151"/>
          <cell r="T151" t="e">
            <v>#N/A</v>
          </cell>
          <cell r="U151"/>
          <cell r="V151" t="str">
            <v>Yes</v>
          </cell>
          <cell r="X151" t="str">
            <v>Yes</v>
          </cell>
          <cell r="Z151" t="str">
            <v>Yes</v>
          </cell>
          <cell r="AB151" t="str">
            <v>Yes</v>
          </cell>
          <cell r="AC151"/>
          <cell r="AD151" t="str">
            <v/>
          </cell>
        </row>
        <row r="152">
          <cell r="A152" t="str">
            <v/>
          </cell>
          <cell r="D152" t="str">
            <v/>
          </cell>
          <cell r="F152" t="str">
            <v/>
          </cell>
          <cell r="G152"/>
          <cell r="H152" t="str">
            <v/>
          </cell>
          <cell r="I152"/>
          <cell r="J152" t="str">
            <v/>
          </cell>
          <cell r="K152"/>
          <cell r="L152" t="str">
            <v/>
          </cell>
          <cell r="N152" t="e">
            <v>#N/A</v>
          </cell>
          <cell r="O152"/>
          <cell r="P152" t="e">
            <v>#N/A</v>
          </cell>
          <cell r="Q152"/>
          <cell r="R152" t="e">
            <v>#N/A</v>
          </cell>
          <cell r="S152"/>
          <cell r="T152" t="e">
            <v>#N/A</v>
          </cell>
          <cell r="U152"/>
          <cell r="V152" t="str">
            <v>Yes</v>
          </cell>
          <cell r="X152" t="str">
            <v>Yes</v>
          </cell>
          <cell r="Z152" t="str">
            <v>Yes</v>
          </cell>
          <cell r="AB152" t="str">
            <v>Yes</v>
          </cell>
          <cell r="AC152"/>
          <cell r="AD152" t="str">
            <v/>
          </cell>
        </row>
        <row r="153">
          <cell r="A153" t="str">
            <v/>
          </cell>
          <cell r="D153" t="str">
            <v/>
          </cell>
          <cell r="F153" t="str">
            <v/>
          </cell>
          <cell r="G153"/>
          <cell r="H153" t="str">
            <v/>
          </cell>
          <cell r="I153"/>
          <cell r="J153" t="str">
            <v/>
          </cell>
          <cell r="K153"/>
          <cell r="L153" t="str">
            <v/>
          </cell>
          <cell r="N153" t="e">
            <v>#N/A</v>
          </cell>
          <cell r="O153"/>
          <cell r="P153" t="e">
            <v>#N/A</v>
          </cell>
          <cell r="Q153"/>
          <cell r="R153" t="e">
            <v>#N/A</v>
          </cell>
          <cell r="S153"/>
          <cell r="T153" t="e">
            <v>#N/A</v>
          </cell>
          <cell r="U153"/>
          <cell r="V153" t="str">
            <v>Yes</v>
          </cell>
          <cell r="X153" t="str">
            <v>Yes</v>
          </cell>
          <cell r="Z153" t="str">
            <v>Yes</v>
          </cell>
          <cell r="AB153" t="str">
            <v>Yes</v>
          </cell>
          <cell r="AC153"/>
          <cell r="AD153" t="str">
            <v/>
          </cell>
        </row>
        <row r="154">
          <cell r="A154" t="str">
            <v/>
          </cell>
          <cell r="B154"/>
          <cell r="C154"/>
          <cell r="D154" t="str">
            <v/>
          </cell>
          <cell r="E154"/>
          <cell r="F154" t="str">
            <v/>
          </cell>
          <cell r="G154"/>
          <cell r="H154" t="str">
            <v/>
          </cell>
          <cell r="I154"/>
          <cell r="J154" t="str">
            <v/>
          </cell>
          <cell r="K154"/>
          <cell r="L154" t="str">
            <v/>
          </cell>
          <cell r="M154"/>
          <cell r="N154" t="e">
            <v>#N/A</v>
          </cell>
          <cell r="O154"/>
          <cell r="P154" t="e">
            <v>#N/A</v>
          </cell>
          <cell r="Q154"/>
          <cell r="R154" t="e">
            <v>#N/A</v>
          </cell>
          <cell r="S154"/>
          <cell r="T154" t="e">
            <v>#N/A</v>
          </cell>
          <cell r="U154"/>
          <cell r="V154" t="str">
            <v>Yes</v>
          </cell>
          <cell r="W154"/>
          <cell r="X154" t="str">
            <v>Yes</v>
          </cell>
          <cell r="Y154"/>
          <cell r="Z154" t="str">
            <v>Yes</v>
          </cell>
          <cell r="AA154"/>
          <cell r="AB154" t="str">
            <v>Yes</v>
          </cell>
          <cell r="AC154"/>
          <cell r="AD154" t="str">
            <v/>
          </cell>
          <cell r="AE154"/>
        </row>
        <row r="155">
          <cell r="A155" t="str">
            <v/>
          </cell>
          <cell r="D155" t="str">
            <v/>
          </cell>
          <cell r="F155" t="str">
            <v/>
          </cell>
          <cell r="G155"/>
          <cell r="H155" t="str">
            <v/>
          </cell>
          <cell r="I155"/>
          <cell r="J155" t="str">
            <v/>
          </cell>
          <cell r="K155"/>
          <cell r="L155" t="str">
            <v/>
          </cell>
          <cell r="N155" t="e">
            <v>#N/A</v>
          </cell>
          <cell r="O155"/>
          <cell r="P155" t="e">
            <v>#N/A</v>
          </cell>
          <cell r="Q155"/>
          <cell r="R155" t="e">
            <v>#N/A</v>
          </cell>
          <cell r="S155"/>
          <cell r="T155" t="e">
            <v>#N/A</v>
          </cell>
          <cell r="U155"/>
          <cell r="V155" t="str">
            <v>Yes</v>
          </cell>
          <cell r="X155" t="str">
            <v>Yes</v>
          </cell>
          <cell r="Z155" t="str">
            <v>Yes</v>
          </cell>
          <cell r="AB155" t="str">
            <v>Yes</v>
          </cell>
          <cell r="AC155"/>
          <cell r="AD155" t="str">
            <v/>
          </cell>
        </row>
        <row r="156">
          <cell r="A156" t="str">
            <v/>
          </cell>
          <cell r="D156" t="str">
            <v/>
          </cell>
          <cell r="F156" t="str">
            <v/>
          </cell>
          <cell r="G156"/>
          <cell r="H156" t="str">
            <v/>
          </cell>
          <cell r="I156"/>
          <cell r="J156" t="str">
            <v/>
          </cell>
          <cell r="K156"/>
          <cell r="L156" t="str">
            <v/>
          </cell>
          <cell r="N156" t="e">
            <v>#N/A</v>
          </cell>
          <cell r="O156"/>
          <cell r="P156" t="e">
            <v>#N/A</v>
          </cell>
          <cell r="Q156"/>
          <cell r="R156" t="e">
            <v>#N/A</v>
          </cell>
          <cell r="S156"/>
          <cell r="T156" t="e">
            <v>#N/A</v>
          </cell>
          <cell r="U156"/>
          <cell r="V156" t="str">
            <v>Yes</v>
          </cell>
          <cell r="X156" t="str">
            <v>Yes</v>
          </cell>
          <cell r="Z156" t="str">
            <v>Yes</v>
          </cell>
          <cell r="AB156" t="str">
            <v>Yes</v>
          </cell>
          <cell r="AC156"/>
          <cell r="AD156" t="str">
            <v/>
          </cell>
        </row>
        <row r="157">
          <cell r="A157" t="str">
            <v/>
          </cell>
          <cell r="D157" t="str">
            <v/>
          </cell>
          <cell r="F157" t="str">
            <v/>
          </cell>
          <cell r="G157"/>
          <cell r="H157" t="str">
            <v/>
          </cell>
          <cell r="I157"/>
          <cell r="J157" t="str">
            <v/>
          </cell>
          <cell r="K157"/>
          <cell r="L157" t="str">
            <v/>
          </cell>
          <cell r="N157" t="e">
            <v>#N/A</v>
          </cell>
          <cell r="O157"/>
          <cell r="P157" t="e">
            <v>#N/A</v>
          </cell>
          <cell r="Q157"/>
          <cell r="R157" t="e">
            <v>#N/A</v>
          </cell>
          <cell r="S157"/>
          <cell r="T157" t="e">
            <v>#N/A</v>
          </cell>
          <cell r="U157"/>
          <cell r="V157" t="str">
            <v>Yes</v>
          </cell>
          <cell r="X157" t="str">
            <v>Yes</v>
          </cell>
          <cell r="Z157" t="str">
            <v>Yes</v>
          </cell>
          <cell r="AB157" t="str">
            <v>Yes</v>
          </cell>
          <cell r="AC157"/>
          <cell r="AD157" t="str">
            <v/>
          </cell>
        </row>
        <row r="158">
          <cell r="A158" t="str">
            <v/>
          </cell>
          <cell r="D158" t="str">
            <v/>
          </cell>
          <cell r="F158" t="str">
            <v/>
          </cell>
          <cell r="G158"/>
          <cell r="H158" t="str">
            <v/>
          </cell>
          <cell r="I158"/>
          <cell r="J158" t="str">
            <v/>
          </cell>
          <cell r="K158"/>
          <cell r="L158" t="str">
            <v/>
          </cell>
          <cell r="N158" t="e">
            <v>#N/A</v>
          </cell>
          <cell r="O158"/>
          <cell r="P158" t="e">
            <v>#N/A</v>
          </cell>
          <cell r="Q158"/>
          <cell r="R158" t="e">
            <v>#N/A</v>
          </cell>
          <cell r="S158"/>
          <cell r="T158" t="e">
            <v>#N/A</v>
          </cell>
          <cell r="U158"/>
          <cell r="V158" t="str">
            <v>Yes</v>
          </cell>
          <cell r="X158" t="str">
            <v>Yes</v>
          </cell>
          <cell r="Z158" t="str">
            <v>Yes</v>
          </cell>
          <cell r="AB158" t="str">
            <v>Yes</v>
          </cell>
          <cell r="AC158"/>
          <cell r="AD158" t="str">
            <v/>
          </cell>
        </row>
        <row r="159">
          <cell r="A159" t="str">
            <v/>
          </cell>
          <cell r="B159"/>
          <cell r="C159"/>
          <cell r="D159" t="str">
            <v/>
          </cell>
          <cell r="E159"/>
          <cell r="F159" t="str">
            <v/>
          </cell>
          <cell r="G159"/>
          <cell r="H159" t="str">
            <v/>
          </cell>
          <cell r="I159"/>
          <cell r="J159" t="str">
            <v/>
          </cell>
          <cell r="K159"/>
          <cell r="L159" t="str">
            <v/>
          </cell>
          <cell r="M159"/>
          <cell r="N159" t="e">
            <v>#N/A</v>
          </cell>
          <cell r="O159"/>
          <cell r="P159" t="e">
            <v>#N/A</v>
          </cell>
          <cell r="Q159"/>
          <cell r="R159" t="e">
            <v>#N/A</v>
          </cell>
          <cell r="S159"/>
          <cell r="T159" t="e">
            <v>#N/A</v>
          </cell>
          <cell r="U159"/>
          <cell r="V159" t="str">
            <v>Yes</v>
          </cell>
          <cell r="W159"/>
          <cell r="X159" t="str">
            <v>Yes</v>
          </cell>
          <cell r="Y159"/>
          <cell r="Z159" t="str">
            <v>Yes</v>
          </cell>
          <cell r="AA159"/>
          <cell r="AB159" t="str">
            <v>Yes</v>
          </cell>
          <cell r="AC159"/>
          <cell r="AD159" t="str">
            <v/>
          </cell>
          <cell r="AE159"/>
        </row>
        <row r="160">
          <cell r="A160" t="str">
            <v/>
          </cell>
          <cell r="D160" t="str">
            <v/>
          </cell>
          <cell r="F160" t="str">
            <v/>
          </cell>
          <cell r="G160"/>
          <cell r="H160" t="str">
            <v/>
          </cell>
          <cell r="I160"/>
          <cell r="J160" t="str">
            <v/>
          </cell>
          <cell r="K160"/>
          <cell r="L160" t="str">
            <v/>
          </cell>
          <cell r="N160" t="e">
            <v>#N/A</v>
          </cell>
          <cell r="O160"/>
          <cell r="P160" t="e">
            <v>#N/A</v>
          </cell>
          <cell r="Q160"/>
          <cell r="R160" t="e">
            <v>#N/A</v>
          </cell>
          <cell r="S160"/>
          <cell r="T160" t="e">
            <v>#N/A</v>
          </cell>
          <cell r="U160"/>
          <cell r="V160" t="str">
            <v>Yes</v>
          </cell>
          <cell r="X160" t="str">
            <v>Yes</v>
          </cell>
          <cell r="Z160" t="str">
            <v>Yes</v>
          </cell>
          <cell r="AB160" t="str">
            <v>Yes</v>
          </cell>
          <cell r="AC160"/>
          <cell r="AD160" t="str">
            <v/>
          </cell>
        </row>
        <row r="161">
          <cell r="A161" t="str">
            <v/>
          </cell>
          <cell r="D161" t="str">
            <v/>
          </cell>
          <cell r="F161" t="str">
            <v/>
          </cell>
          <cell r="G161"/>
          <cell r="H161" t="str">
            <v/>
          </cell>
          <cell r="I161"/>
          <cell r="J161" t="str">
            <v/>
          </cell>
          <cell r="K161"/>
          <cell r="L161" t="str">
            <v/>
          </cell>
          <cell r="N161" t="e">
            <v>#N/A</v>
          </cell>
          <cell r="O161"/>
          <cell r="P161" t="e">
            <v>#N/A</v>
          </cell>
          <cell r="Q161"/>
          <cell r="R161" t="e">
            <v>#N/A</v>
          </cell>
          <cell r="S161"/>
          <cell r="T161" t="e">
            <v>#N/A</v>
          </cell>
          <cell r="U161"/>
          <cell r="V161" t="str">
            <v>Yes</v>
          </cell>
          <cell r="X161" t="str">
            <v>Yes</v>
          </cell>
          <cell r="Z161" t="str">
            <v>Yes</v>
          </cell>
          <cell r="AB161" t="str">
            <v>Yes</v>
          </cell>
          <cell r="AC161"/>
          <cell r="AD161" t="str">
            <v/>
          </cell>
        </row>
        <row r="162">
          <cell r="A162" t="str">
            <v/>
          </cell>
          <cell r="D162" t="str">
            <v/>
          </cell>
          <cell r="F162" t="str">
            <v/>
          </cell>
          <cell r="G162"/>
          <cell r="H162" t="str">
            <v/>
          </cell>
          <cell r="I162"/>
          <cell r="J162" t="str">
            <v/>
          </cell>
          <cell r="K162"/>
          <cell r="L162" t="str">
            <v/>
          </cell>
          <cell r="N162" t="e">
            <v>#N/A</v>
          </cell>
          <cell r="O162"/>
          <cell r="P162" t="e">
            <v>#N/A</v>
          </cell>
          <cell r="Q162"/>
          <cell r="R162" t="e">
            <v>#N/A</v>
          </cell>
          <cell r="S162"/>
          <cell r="T162" t="e">
            <v>#N/A</v>
          </cell>
          <cell r="U162"/>
          <cell r="V162" t="str">
            <v>Yes</v>
          </cell>
          <cell r="X162" t="str">
            <v>Yes</v>
          </cell>
          <cell r="Z162" t="str">
            <v>Yes</v>
          </cell>
          <cell r="AB162" t="str">
            <v>Yes</v>
          </cell>
          <cell r="AC162"/>
          <cell r="AD162" t="str">
            <v/>
          </cell>
        </row>
        <row r="163">
          <cell r="A163" t="str">
            <v/>
          </cell>
          <cell r="D163" t="str">
            <v/>
          </cell>
          <cell r="F163" t="str">
            <v/>
          </cell>
          <cell r="G163"/>
          <cell r="H163" t="str">
            <v/>
          </cell>
          <cell r="I163"/>
          <cell r="J163" t="str">
            <v/>
          </cell>
          <cell r="K163"/>
          <cell r="L163" t="str">
            <v/>
          </cell>
          <cell r="N163" t="e">
            <v>#N/A</v>
          </cell>
          <cell r="O163"/>
          <cell r="P163" t="e">
            <v>#N/A</v>
          </cell>
          <cell r="Q163"/>
          <cell r="R163" t="e">
            <v>#N/A</v>
          </cell>
          <cell r="S163"/>
          <cell r="T163" t="e">
            <v>#N/A</v>
          </cell>
          <cell r="U163"/>
          <cell r="V163" t="str">
            <v>Yes</v>
          </cell>
          <cell r="X163" t="str">
            <v>Yes</v>
          </cell>
          <cell r="Z163" t="str">
            <v>Yes</v>
          </cell>
          <cell r="AB163" t="str">
            <v>Yes</v>
          </cell>
          <cell r="AC163"/>
          <cell r="AD163" t="str">
            <v/>
          </cell>
        </row>
        <row r="164">
          <cell r="A164" t="str">
            <v/>
          </cell>
          <cell r="B164"/>
          <cell r="C164"/>
          <cell r="D164" t="str">
            <v/>
          </cell>
          <cell r="E164"/>
          <cell r="F164" t="str">
            <v/>
          </cell>
          <cell r="G164"/>
          <cell r="H164" t="str">
            <v/>
          </cell>
          <cell r="I164"/>
          <cell r="J164" t="str">
            <v/>
          </cell>
          <cell r="K164"/>
          <cell r="L164" t="str">
            <v/>
          </cell>
          <cell r="M164"/>
          <cell r="N164" t="e">
            <v>#N/A</v>
          </cell>
          <cell r="O164"/>
          <cell r="P164" t="e">
            <v>#N/A</v>
          </cell>
          <cell r="Q164"/>
          <cell r="R164" t="e">
            <v>#N/A</v>
          </cell>
          <cell r="S164"/>
          <cell r="T164" t="e">
            <v>#N/A</v>
          </cell>
          <cell r="U164"/>
          <cell r="V164" t="str">
            <v>Yes</v>
          </cell>
          <cell r="W164"/>
          <cell r="X164" t="str">
            <v>Yes</v>
          </cell>
          <cell r="Y164"/>
          <cell r="Z164" t="str">
            <v>Yes</v>
          </cell>
          <cell r="AA164"/>
          <cell r="AB164" t="str">
            <v>Yes</v>
          </cell>
          <cell r="AC164"/>
          <cell r="AD164" t="str">
            <v/>
          </cell>
          <cell r="AE164"/>
        </row>
        <row r="165">
          <cell r="A165" t="str">
            <v/>
          </cell>
          <cell r="D165" t="str">
            <v/>
          </cell>
          <cell r="F165" t="str">
            <v/>
          </cell>
          <cell r="G165"/>
          <cell r="H165" t="str">
            <v/>
          </cell>
          <cell r="I165"/>
          <cell r="J165" t="str">
            <v/>
          </cell>
          <cell r="K165"/>
          <cell r="L165" t="str">
            <v/>
          </cell>
          <cell r="N165" t="e">
            <v>#N/A</v>
          </cell>
          <cell r="O165"/>
          <cell r="P165" t="e">
            <v>#N/A</v>
          </cell>
          <cell r="Q165"/>
          <cell r="R165" t="e">
            <v>#N/A</v>
          </cell>
          <cell r="S165"/>
          <cell r="T165" t="e">
            <v>#N/A</v>
          </cell>
          <cell r="U165"/>
          <cell r="V165" t="str">
            <v>Yes</v>
          </cell>
          <cell r="X165" t="str">
            <v>Yes</v>
          </cell>
          <cell r="Z165" t="str">
            <v>Yes</v>
          </cell>
          <cell r="AB165" t="str">
            <v>Yes</v>
          </cell>
          <cell r="AC165"/>
          <cell r="AD165" t="str">
            <v/>
          </cell>
        </row>
        <row r="166">
          <cell r="A166" t="str">
            <v/>
          </cell>
          <cell r="D166" t="str">
            <v/>
          </cell>
          <cell r="F166" t="str">
            <v/>
          </cell>
          <cell r="G166"/>
          <cell r="H166" t="str">
            <v/>
          </cell>
          <cell r="I166"/>
          <cell r="J166" t="str">
            <v/>
          </cell>
          <cell r="K166"/>
          <cell r="L166" t="str">
            <v/>
          </cell>
          <cell r="N166" t="e">
            <v>#N/A</v>
          </cell>
          <cell r="O166"/>
          <cell r="P166" t="e">
            <v>#N/A</v>
          </cell>
          <cell r="Q166"/>
          <cell r="R166" t="e">
            <v>#N/A</v>
          </cell>
          <cell r="S166"/>
          <cell r="T166" t="e">
            <v>#N/A</v>
          </cell>
          <cell r="U166"/>
          <cell r="V166" t="str">
            <v>Yes</v>
          </cell>
          <cell r="X166" t="str">
            <v>Yes</v>
          </cell>
          <cell r="Z166" t="str">
            <v>Yes</v>
          </cell>
          <cell r="AB166" t="str">
            <v>Yes</v>
          </cell>
          <cell r="AC166"/>
          <cell r="AD166" t="str">
            <v/>
          </cell>
        </row>
        <row r="167">
          <cell r="A167" t="str">
            <v/>
          </cell>
          <cell r="D167" t="str">
            <v/>
          </cell>
          <cell r="F167" t="str">
            <v/>
          </cell>
          <cell r="G167"/>
          <cell r="H167" t="str">
            <v/>
          </cell>
          <cell r="I167"/>
          <cell r="J167" t="str">
            <v/>
          </cell>
          <cell r="K167"/>
          <cell r="L167" t="str">
            <v/>
          </cell>
          <cell r="N167" t="e">
            <v>#N/A</v>
          </cell>
          <cell r="O167"/>
          <cell r="P167" t="e">
            <v>#N/A</v>
          </cell>
          <cell r="Q167"/>
          <cell r="R167" t="e">
            <v>#N/A</v>
          </cell>
          <cell r="S167"/>
          <cell r="T167" t="e">
            <v>#N/A</v>
          </cell>
          <cell r="U167"/>
          <cell r="V167" t="str">
            <v>Yes</v>
          </cell>
          <cell r="X167" t="str">
            <v>Yes</v>
          </cell>
          <cell r="Z167" t="str">
            <v>Yes</v>
          </cell>
          <cell r="AB167" t="str">
            <v>Yes</v>
          </cell>
          <cell r="AC167"/>
          <cell r="AD167" t="str">
            <v/>
          </cell>
        </row>
        <row r="168">
          <cell r="A168" t="str">
            <v/>
          </cell>
          <cell r="D168" t="str">
            <v/>
          </cell>
          <cell r="F168" t="str">
            <v/>
          </cell>
          <cell r="G168"/>
          <cell r="H168" t="str">
            <v/>
          </cell>
          <cell r="I168"/>
          <cell r="J168" t="str">
            <v/>
          </cell>
          <cell r="K168"/>
          <cell r="L168" t="str">
            <v/>
          </cell>
          <cell r="N168" t="e">
            <v>#N/A</v>
          </cell>
          <cell r="O168"/>
          <cell r="P168" t="e">
            <v>#N/A</v>
          </cell>
          <cell r="Q168"/>
          <cell r="R168" t="e">
            <v>#N/A</v>
          </cell>
          <cell r="S168"/>
          <cell r="T168" t="e">
            <v>#N/A</v>
          </cell>
          <cell r="U168"/>
          <cell r="V168" t="str">
            <v>Yes</v>
          </cell>
          <cell r="X168" t="str">
            <v>Yes</v>
          </cell>
          <cell r="Z168" t="str">
            <v>Yes</v>
          </cell>
          <cell r="AB168" t="str">
            <v>Yes</v>
          </cell>
          <cell r="AC168"/>
          <cell r="AD168" t="str">
            <v/>
          </cell>
        </row>
        <row r="169">
          <cell r="A169" t="str">
            <v/>
          </cell>
          <cell r="B169"/>
          <cell r="C169"/>
          <cell r="D169" t="str">
            <v/>
          </cell>
          <cell r="E169"/>
          <cell r="F169" t="str">
            <v/>
          </cell>
          <cell r="G169"/>
          <cell r="H169" t="str">
            <v/>
          </cell>
          <cell r="I169"/>
          <cell r="J169" t="str">
            <v/>
          </cell>
          <cell r="K169"/>
          <cell r="L169" t="str">
            <v/>
          </cell>
          <cell r="M169"/>
          <cell r="N169" t="e">
            <v>#N/A</v>
          </cell>
          <cell r="O169"/>
          <cell r="P169" t="e">
            <v>#N/A</v>
          </cell>
          <cell r="Q169"/>
          <cell r="R169" t="e">
            <v>#N/A</v>
          </cell>
          <cell r="S169"/>
          <cell r="T169" t="e">
            <v>#N/A</v>
          </cell>
          <cell r="U169"/>
          <cell r="V169" t="str">
            <v>Yes</v>
          </cell>
          <cell r="W169"/>
          <cell r="X169" t="str">
            <v>Yes</v>
          </cell>
          <cell r="Y169"/>
          <cell r="Z169" t="str">
            <v>Yes</v>
          </cell>
          <cell r="AA169"/>
          <cell r="AB169" t="str">
            <v>Yes</v>
          </cell>
          <cell r="AC169"/>
          <cell r="AD169" t="str">
            <v/>
          </cell>
          <cell r="AE169"/>
        </row>
        <row r="170">
          <cell r="A170" t="str">
            <v/>
          </cell>
          <cell r="D170" t="str">
            <v/>
          </cell>
          <cell r="F170" t="str">
            <v/>
          </cell>
          <cell r="G170"/>
          <cell r="H170" t="str">
            <v/>
          </cell>
          <cell r="I170"/>
          <cell r="J170" t="str">
            <v/>
          </cell>
          <cell r="K170"/>
          <cell r="L170" t="str">
            <v/>
          </cell>
          <cell r="N170" t="e">
            <v>#N/A</v>
          </cell>
          <cell r="O170"/>
          <cell r="P170" t="e">
            <v>#N/A</v>
          </cell>
          <cell r="Q170"/>
          <cell r="R170" t="e">
            <v>#N/A</v>
          </cell>
          <cell r="S170"/>
          <cell r="T170" t="e">
            <v>#N/A</v>
          </cell>
          <cell r="U170"/>
          <cell r="V170" t="str">
            <v>Yes</v>
          </cell>
          <cell r="X170" t="str">
            <v>Yes</v>
          </cell>
          <cell r="Z170" t="str">
            <v>Yes</v>
          </cell>
          <cell r="AB170" t="str">
            <v>Yes</v>
          </cell>
          <cell r="AC170"/>
          <cell r="AD170" t="str">
            <v/>
          </cell>
        </row>
        <row r="171">
          <cell r="A171" t="str">
            <v/>
          </cell>
          <cell r="D171" t="str">
            <v/>
          </cell>
          <cell r="F171" t="str">
            <v/>
          </cell>
          <cell r="G171"/>
          <cell r="H171" t="str">
            <v/>
          </cell>
          <cell r="I171"/>
          <cell r="J171" t="str">
            <v/>
          </cell>
          <cell r="K171"/>
          <cell r="L171" t="str">
            <v/>
          </cell>
          <cell r="N171" t="e">
            <v>#N/A</v>
          </cell>
          <cell r="O171"/>
          <cell r="P171" t="e">
            <v>#N/A</v>
          </cell>
          <cell r="Q171"/>
          <cell r="R171" t="e">
            <v>#N/A</v>
          </cell>
          <cell r="S171"/>
          <cell r="T171" t="e">
            <v>#N/A</v>
          </cell>
          <cell r="U171"/>
          <cell r="V171" t="str">
            <v>Yes</v>
          </cell>
          <cell r="X171" t="str">
            <v>Yes</v>
          </cell>
          <cell r="Z171" t="str">
            <v>Yes</v>
          </cell>
          <cell r="AB171" t="str">
            <v>Yes</v>
          </cell>
          <cell r="AC171"/>
          <cell r="AD171" t="str">
            <v/>
          </cell>
        </row>
        <row r="172">
          <cell r="A172" t="str">
            <v/>
          </cell>
          <cell r="D172" t="str">
            <v/>
          </cell>
          <cell r="F172" t="str">
            <v/>
          </cell>
          <cell r="G172"/>
          <cell r="H172" t="str">
            <v/>
          </cell>
          <cell r="I172"/>
          <cell r="J172" t="str">
            <v/>
          </cell>
          <cell r="K172"/>
          <cell r="L172" t="str">
            <v/>
          </cell>
          <cell r="N172" t="e">
            <v>#N/A</v>
          </cell>
          <cell r="O172"/>
          <cell r="P172" t="e">
            <v>#N/A</v>
          </cell>
          <cell r="Q172"/>
          <cell r="R172" t="e">
            <v>#N/A</v>
          </cell>
          <cell r="S172"/>
          <cell r="T172" t="e">
            <v>#N/A</v>
          </cell>
          <cell r="U172"/>
          <cell r="V172" t="str">
            <v>Yes</v>
          </cell>
          <cell r="X172" t="str">
            <v>Yes</v>
          </cell>
          <cell r="Z172" t="str">
            <v>Yes</v>
          </cell>
          <cell r="AB172" t="str">
            <v>Yes</v>
          </cell>
          <cell r="AC172"/>
          <cell r="AD172" t="str">
            <v/>
          </cell>
        </row>
        <row r="173">
          <cell r="A173" t="str">
            <v/>
          </cell>
          <cell r="D173" t="str">
            <v/>
          </cell>
          <cell r="F173" t="str">
            <v/>
          </cell>
          <cell r="G173"/>
          <cell r="H173" t="str">
            <v/>
          </cell>
          <cell r="I173"/>
          <cell r="J173" t="str">
            <v/>
          </cell>
          <cell r="K173"/>
          <cell r="L173" t="str">
            <v/>
          </cell>
          <cell r="N173" t="e">
            <v>#N/A</v>
          </cell>
          <cell r="O173"/>
          <cell r="P173" t="e">
            <v>#N/A</v>
          </cell>
          <cell r="Q173"/>
          <cell r="R173" t="e">
            <v>#N/A</v>
          </cell>
          <cell r="S173"/>
          <cell r="T173" t="e">
            <v>#N/A</v>
          </cell>
          <cell r="U173"/>
          <cell r="V173" t="str">
            <v>Yes</v>
          </cell>
          <cell r="X173" t="str">
            <v>Yes</v>
          </cell>
          <cell r="Z173" t="str">
            <v>Yes</v>
          </cell>
          <cell r="AB173" t="str">
            <v>Yes</v>
          </cell>
          <cell r="AC173"/>
          <cell r="AD173" t="str">
            <v/>
          </cell>
        </row>
        <row r="174">
          <cell r="A174" t="str">
            <v/>
          </cell>
          <cell r="B174"/>
          <cell r="C174"/>
          <cell r="D174" t="str">
            <v/>
          </cell>
          <cell r="E174"/>
          <cell r="F174" t="str">
            <v/>
          </cell>
          <cell r="G174"/>
          <cell r="H174" t="str">
            <v/>
          </cell>
          <cell r="I174"/>
          <cell r="J174" t="str">
            <v/>
          </cell>
          <cell r="K174"/>
          <cell r="L174" t="str">
            <v/>
          </cell>
          <cell r="M174"/>
          <cell r="N174" t="e">
            <v>#N/A</v>
          </cell>
          <cell r="O174"/>
          <cell r="P174" t="e">
            <v>#N/A</v>
          </cell>
          <cell r="Q174"/>
          <cell r="R174" t="e">
            <v>#N/A</v>
          </cell>
          <cell r="S174"/>
          <cell r="T174" t="e">
            <v>#N/A</v>
          </cell>
          <cell r="U174"/>
          <cell r="V174" t="str">
            <v>Yes</v>
          </cell>
          <cell r="W174"/>
          <cell r="X174" t="str">
            <v>Yes</v>
          </cell>
          <cell r="Y174"/>
          <cell r="Z174" t="str">
            <v>Yes</v>
          </cell>
          <cell r="AA174"/>
          <cell r="AB174" t="str">
            <v>Yes</v>
          </cell>
          <cell r="AC174"/>
          <cell r="AD174" t="str">
            <v/>
          </cell>
          <cell r="AE174"/>
        </row>
        <row r="175">
          <cell r="A175" t="str">
            <v/>
          </cell>
          <cell r="D175" t="str">
            <v/>
          </cell>
          <cell r="F175" t="str">
            <v/>
          </cell>
          <cell r="G175"/>
          <cell r="H175" t="str">
            <v/>
          </cell>
          <cell r="I175"/>
          <cell r="J175" t="str">
            <v/>
          </cell>
          <cell r="K175"/>
          <cell r="L175" t="str">
            <v/>
          </cell>
          <cell r="N175" t="e">
            <v>#N/A</v>
          </cell>
          <cell r="O175"/>
          <cell r="P175" t="e">
            <v>#N/A</v>
          </cell>
          <cell r="Q175"/>
          <cell r="R175" t="e">
            <v>#N/A</v>
          </cell>
          <cell r="S175"/>
          <cell r="T175" t="e">
            <v>#N/A</v>
          </cell>
          <cell r="U175"/>
          <cell r="V175" t="str">
            <v>Yes</v>
          </cell>
          <cell r="X175" t="str">
            <v>Yes</v>
          </cell>
          <cell r="Z175" t="str">
            <v>Yes</v>
          </cell>
          <cell r="AB175" t="str">
            <v>Yes</v>
          </cell>
          <cell r="AC175"/>
          <cell r="AD175" t="str">
            <v/>
          </cell>
        </row>
        <row r="176">
          <cell r="A176" t="str">
            <v/>
          </cell>
          <cell r="D176" t="str">
            <v/>
          </cell>
          <cell r="F176" t="str">
            <v/>
          </cell>
          <cell r="G176"/>
          <cell r="H176" t="str">
            <v/>
          </cell>
          <cell r="I176"/>
          <cell r="J176" t="str">
            <v/>
          </cell>
          <cell r="K176"/>
          <cell r="L176" t="str">
            <v/>
          </cell>
          <cell r="N176" t="e">
            <v>#N/A</v>
          </cell>
          <cell r="O176"/>
          <cell r="P176" t="e">
            <v>#N/A</v>
          </cell>
          <cell r="Q176"/>
          <cell r="R176" t="e">
            <v>#N/A</v>
          </cell>
          <cell r="S176"/>
          <cell r="T176" t="e">
            <v>#N/A</v>
          </cell>
          <cell r="U176"/>
          <cell r="V176" t="str">
            <v>Yes</v>
          </cell>
          <cell r="X176" t="str">
            <v>Yes</v>
          </cell>
          <cell r="Z176" t="str">
            <v>Yes</v>
          </cell>
          <cell r="AB176" t="str">
            <v>Yes</v>
          </cell>
          <cell r="AC176"/>
          <cell r="AD176" t="str">
            <v/>
          </cell>
        </row>
        <row r="177">
          <cell r="A177" t="str">
            <v/>
          </cell>
          <cell r="D177" t="str">
            <v/>
          </cell>
          <cell r="F177" t="str">
            <v/>
          </cell>
          <cell r="G177"/>
          <cell r="H177" t="str">
            <v/>
          </cell>
          <cell r="I177"/>
          <cell r="J177" t="str">
            <v/>
          </cell>
          <cell r="K177"/>
          <cell r="L177" t="str">
            <v/>
          </cell>
          <cell r="N177" t="e">
            <v>#N/A</v>
          </cell>
          <cell r="O177"/>
          <cell r="P177" t="e">
            <v>#N/A</v>
          </cell>
          <cell r="Q177"/>
          <cell r="R177" t="e">
            <v>#N/A</v>
          </cell>
          <cell r="S177"/>
          <cell r="T177" t="e">
            <v>#N/A</v>
          </cell>
          <cell r="U177"/>
          <cell r="V177" t="str">
            <v>Yes</v>
          </cell>
          <cell r="X177" t="str">
            <v>Yes</v>
          </cell>
          <cell r="Z177" t="str">
            <v>Yes</v>
          </cell>
          <cell r="AB177" t="str">
            <v>Yes</v>
          </cell>
          <cell r="AC177"/>
          <cell r="AD177" t="str">
            <v/>
          </cell>
        </row>
        <row r="178">
          <cell r="A178" t="str">
            <v/>
          </cell>
          <cell r="D178" t="str">
            <v/>
          </cell>
          <cell r="F178" t="str">
            <v/>
          </cell>
          <cell r="G178"/>
          <cell r="H178" t="str">
            <v/>
          </cell>
          <cell r="I178"/>
          <cell r="J178" t="str">
            <v/>
          </cell>
          <cell r="K178"/>
          <cell r="L178" t="str">
            <v/>
          </cell>
          <cell r="N178" t="e">
            <v>#N/A</v>
          </cell>
          <cell r="O178"/>
          <cell r="P178" t="e">
            <v>#N/A</v>
          </cell>
          <cell r="Q178"/>
          <cell r="R178" t="e">
            <v>#N/A</v>
          </cell>
          <cell r="S178"/>
          <cell r="T178" t="e">
            <v>#N/A</v>
          </cell>
          <cell r="U178"/>
          <cell r="V178" t="str">
            <v>Yes</v>
          </cell>
          <cell r="X178" t="str">
            <v>Yes</v>
          </cell>
          <cell r="Z178" t="str">
            <v>Yes</v>
          </cell>
          <cell r="AB178" t="str">
            <v>Yes</v>
          </cell>
          <cell r="AC178"/>
          <cell r="AD178" t="str">
            <v/>
          </cell>
        </row>
        <row r="179">
          <cell r="A179" t="str">
            <v/>
          </cell>
          <cell r="B179"/>
          <cell r="C179"/>
          <cell r="D179" t="str">
            <v/>
          </cell>
          <cell r="E179"/>
          <cell r="F179" t="str">
            <v/>
          </cell>
          <cell r="G179"/>
          <cell r="H179" t="str">
            <v/>
          </cell>
          <cell r="I179"/>
          <cell r="J179" t="str">
            <v/>
          </cell>
          <cell r="K179"/>
          <cell r="L179" t="str">
            <v/>
          </cell>
          <cell r="M179"/>
          <cell r="N179" t="e">
            <v>#N/A</v>
          </cell>
          <cell r="O179"/>
          <cell r="P179" t="e">
            <v>#N/A</v>
          </cell>
          <cell r="Q179"/>
          <cell r="R179" t="e">
            <v>#N/A</v>
          </cell>
          <cell r="S179"/>
          <cell r="T179" t="e">
            <v>#N/A</v>
          </cell>
          <cell r="U179"/>
          <cell r="V179" t="str">
            <v>Yes</v>
          </cell>
          <cell r="W179"/>
          <cell r="X179" t="str">
            <v>Yes</v>
          </cell>
          <cell r="Y179"/>
          <cell r="Z179" t="str">
            <v>Yes</v>
          </cell>
          <cell r="AA179"/>
          <cell r="AB179" t="str">
            <v>Yes</v>
          </cell>
          <cell r="AC179"/>
          <cell r="AD179" t="str">
            <v/>
          </cell>
          <cell r="AE179"/>
        </row>
        <row r="180">
          <cell r="A180" t="str">
            <v/>
          </cell>
          <cell r="D180" t="str">
            <v/>
          </cell>
          <cell r="F180" t="str">
            <v/>
          </cell>
          <cell r="G180"/>
          <cell r="H180" t="str">
            <v/>
          </cell>
          <cell r="I180"/>
          <cell r="J180" t="str">
            <v/>
          </cell>
          <cell r="K180"/>
          <cell r="L180" t="str">
            <v/>
          </cell>
          <cell r="N180" t="e">
            <v>#N/A</v>
          </cell>
          <cell r="O180"/>
          <cell r="P180" t="e">
            <v>#N/A</v>
          </cell>
          <cell r="Q180"/>
          <cell r="R180" t="e">
            <v>#N/A</v>
          </cell>
          <cell r="S180"/>
          <cell r="T180" t="e">
            <v>#N/A</v>
          </cell>
          <cell r="U180"/>
          <cell r="V180" t="str">
            <v>Yes</v>
          </cell>
          <cell r="X180" t="str">
            <v>Yes</v>
          </cell>
          <cell r="Z180" t="str">
            <v>Yes</v>
          </cell>
          <cell r="AB180" t="str">
            <v>Yes</v>
          </cell>
          <cell r="AC180"/>
          <cell r="AD180" t="str">
            <v/>
          </cell>
        </row>
        <row r="181">
          <cell r="A181" t="str">
            <v/>
          </cell>
          <cell r="D181" t="str">
            <v/>
          </cell>
          <cell r="F181" t="str">
            <v/>
          </cell>
          <cell r="G181"/>
          <cell r="H181" t="str">
            <v/>
          </cell>
          <cell r="I181"/>
          <cell r="J181" t="str">
            <v/>
          </cell>
          <cell r="K181"/>
          <cell r="L181" t="str">
            <v/>
          </cell>
          <cell r="N181" t="e">
            <v>#N/A</v>
          </cell>
          <cell r="O181"/>
          <cell r="P181" t="e">
            <v>#N/A</v>
          </cell>
          <cell r="Q181"/>
          <cell r="R181" t="e">
            <v>#N/A</v>
          </cell>
          <cell r="S181"/>
          <cell r="T181" t="e">
            <v>#N/A</v>
          </cell>
          <cell r="U181"/>
          <cell r="V181" t="str">
            <v>Yes</v>
          </cell>
          <cell r="X181" t="str">
            <v>Yes</v>
          </cell>
          <cell r="Z181" t="str">
            <v>Yes</v>
          </cell>
          <cell r="AB181" t="str">
            <v>Yes</v>
          </cell>
          <cell r="AC181"/>
          <cell r="AD181" t="str">
            <v/>
          </cell>
        </row>
        <row r="182">
          <cell r="A182" t="str">
            <v/>
          </cell>
          <cell r="D182" t="str">
            <v/>
          </cell>
          <cell r="F182" t="str">
            <v/>
          </cell>
          <cell r="G182"/>
          <cell r="H182" t="str">
            <v/>
          </cell>
          <cell r="I182"/>
          <cell r="J182" t="str">
            <v/>
          </cell>
          <cell r="K182"/>
          <cell r="L182" t="str">
            <v/>
          </cell>
          <cell r="N182" t="e">
            <v>#N/A</v>
          </cell>
          <cell r="O182"/>
          <cell r="P182" t="e">
            <v>#N/A</v>
          </cell>
          <cell r="Q182"/>
          <cell r="R182" t="e">
            <v>#N/A</v>
          </cell>
          <cell r="S182"/>
          <cell r="T182" t="e">
            <v>#N/A</v>
          </cell>
          <cell r="U182"/>
          <cell r="V182" t="str">
            <v>Yes</v>
          </cell>
          <cell r="X182" t="str">
            <v>Yes</v>
          </cell>
          <cell r="Z182" t="str">
            <v>Yes</v>
          </cell>
          <cell r="AB182" t="str">
            <v>Yes</v>
          </cell>
          <cell r="AC182"/>
          <cell r="AD182" t="str">
            <v/>
          </cell>
        </row>
        <row r="183">
          <cell r="A183" t="str">
            <v/>
          </cell>
          <cell r="D183" t="str">
            <v/>
          </cell>
          <cell r="F183" t="str">
            <v/>
          </cell>
          <cell r="G183"/>
          <cell r="H183" t="str">
            <v/>
          </cell>
          <cell r="I183"/>
          <cell r="J183" t="str">
            <v/>
          </cell>
          <cell r="K183"/>
          <cell r="L183" t="str">
            <v/>
          </cell>
          <cell r="N183" t="e">
            <v>#N/A</v>
          </cell>
          <cell r="O183"/>
          <cell r="P183" t="e">
            <v>#N/A</v>
          </cell>
          <cell r="Q183"/>
          <cell r="R183" t="e">
            <v>#N/A</v>
          </cell>
          <cell r="S183"/>
          <cell r="T183" t="e">
            <v>#N/A</v>
          </cell>
          <cell r="U183"/>
          <cell r="V183" t="str">
            <v>Yes</v>
          </cell>
          <cell r="X183" t="str">
            <v>Yes</v>
          </cell>
          <cell r="Z183" t="str">
            <v>Yes</v>
          </cell>
          <cell r="AB183" t="str">
            <v>Yes</v>
          </cell>
          <cell r="AC183"/>
          <cell r="AD183" t="str">
            <v/>
          </cell>
        </row>
        <row r="184">
          <cell r="A184" t="str">
            <v/>
          </cell>
          <cell r="B184"/>
          <cell r="C184"/>
          <cell r="D184" t="str">
            <v/>
          </cell>
          <cell r="E184"/>
          <cell r="F184" t="str">
            <v/>
          </cell>
          <cell r="G184"/>
          <cell r="H184" t="str">
            <v/>
          </cell>
          <cell r="I184"/>
          <cell r="J184" t="str">
            <v/>
          </cell>
          <cell r="K184"/>
          <cell r="L184" t="str">
            <v/>
          </cell>
          <cell r="M184"/>
          <cell r="N184" t="e">
            <v>#N/A</v>
          </cell>
          <cell r="O184"/>
          <cell r="P184" t="e">
            <v>#N/A</v>
          </cell>
          <cell r="Q184"/>
          <cell r="R184" t="e">
            <v>#N/A</v>
          </cell>
          <cell r="S184"/>
          <cell r="T184" t="e">
            <v>#N/A</v>
          </cell>
          <cell r="U184"/>
          <cell r="V184" t="str">
            <v>Yes</v>
          </cell>
          <cell r="W184"/>
          <cell r="X184" t="str">
            <v>Yes</v>
          </cell>
          <cell r="Y184"/>
          <cell r="Z184" t="str">
            <v>Yes</v>
          </cell>
          <cell r="AA184"/>
          <cell r="AB184" t="str">
            <v>Yes</v>
          </cell>
          <cell r="AC184"/>
          <cell r="AD184" t="str">
            <v/>
          </cell>
          <cell r="AE184"/>
        </row>
        <row r="185">
          <cell r="A185" t="str">
            <v/>
          </cell>
          <cell r="D185" t="str">
            <v/>
          </cell>
          <cell r="F185" t="str">
            <v/>
          </cell>
          <cell r="G185"/>
          <cell r="H185" t="str">
            <v/>
          </cell>
          <cell r="I185"/>
          <cell r="J185" t="str">
            <v/>
          </cell>
          <cell r="K185"/>
          <cell r="L185" t="str">
            <v/>
          </cell>
          <cell r="N185" t="e">
            <v>#N/A</v>
          </cell>
          <cell r="O185"/>
          <cell r="P185" t="e">
            <v>#N/A</v>
          </cell>
          <cell r="Q185"/>
          <cell r="R185" t="e">
            <v>#N/A</v>
          </cell>
          <cell r="S185"/>
          <cell r="T185" t="e">
            <v>#N/A</v>
          </cell>
          <cell r="U185"/>
          <cell r="V185" t="str">
            <v>Yes</v>
          </cell>
          <cell r="X185" t="str">
            <v>Yes</v>
          </cell>
          <cell r="Z185" t="str">
            <v>Yes</v>
          </cell>
          <cell r="AB185" t="str">
            <v>Yes</v>
          </cell>
          <cell r="AC185"/>
          <cell r="AD185" t="str">
            <v/>
          </cell>
        </row>
        <row r="186">
          <cell r="A186" t="str">
            <v/>
          </cell>
          <cell r="D186" t="str">
            <v/>
          </cell>
          <cell r="F186" t="str">
            <v/>
          </cell>
          <cell r="G186"/>
          <cell r="H186" t="str">
            <v/>
          </cell>
          <cell r="I186"/>
          <cell r="J186" t="str">
            <v/>
          </cell>
          <cell r="K186"/>
          <cell r="L186" t="str">
            <v/>
          </cell>
          <cell r="N186" t="e">
            <v>#N/A</v>
          </cell>
          <cell r="O186"/>
          <cell r="P186" t="e">
            <v>#N/A</v>
          </cell>
          <cell r="Q186"/>
          <cell r="R186" t="e">
            <v>#N/A</v>
          </cell>
          <cell r="S186"/>
          <cell r="T186" t="e">
            <v>#N/A</v>
          </cell>
          <cell r="U186"/>
          <cell r="V186" t="str">
            <v>Yes</v>
          </cell>
          <cell r="X186" t="str">
            <v>Yes</v>
          </cell>
          <cell r="Z186" t="str">
            <v>Yes</v>
          </cell>
          <cell r="AB186" t="str">
            <v>Yes</v>
          </cell>
          <cell r="AC186"/>
          <cell r="AD186" t="str">
            <v/>
          </cell>
        </row>
        <row r="187">
          <cell r="A187" t="str">
            <v/>
          </cell>
          <cell r="D187" t="str">
            <v/>
          </cell>
          <cell r="F187" t="str">
            <v/>
          </cell>
          <cell r="G187"/>
          <cell r="H187" t="str">
            <v/>
          </cell>
          <cell r="I187"/>
          <cell r="J187" t="str">
            <v/>
          </cell>
          <cell r="K187"/>
          <cell r="L187" t="str">
            <v/>
          </cell>
          <cell r="N187" t="e">
            <v>#N/A</v>
          </cell>
          <cell r="O187"/>
          <cell r="P187" t="e">
            <v>#N/A</v>
          </cell>
          <cell r="Q187"/>
          <cell r="R187" t="e">
            <v>#N/A</v>
          </cell>
          <cell r="S187"/>
          <cell r="T187" t="e">
            <v>#N/A</v>
          </cell>
          <cell r="U187"/>
          <cell r="V187" t="str">
            <v>Yes</v>
          </cell>
          <cell r="X187" t="str">
            <v>Yes</v>
          </cell>
          <cell r="Z187" t="str">
            <v>Yes</v>
          </cell>
          <cell r="AB187" t="str">
            <v>Yes</v>
          </cell>
          <cell r="AC187"/>
          <cell r="AD187" t="str">
            <v/>
          </cell>
        </row>
        <row r="188">
          <cell r="A188" t="str">
            <v/>
          </cell>
          <cell r="D188" t="str">
            <v/>
          </cell>
          <cell r="F188" t="str">
            <v/>
          </cell>
          <cell r="G188"/>
          <cell r="H188" t="str">
            <v/>
          </cell>
          <cell r="I188"/>
          <cell r="J188" t="str">
            <v/>
          </cell>
          <cell r="K188"/>
          <cell r="L188" t="str">
            <v/>
          </cell>
          <cell r="N188" t="e">
            <v>#N/A</v>
          </cell>
          <cell r="O188"/>
          <cell r="P188" t="e">
            <v>#N/A</v>
          </cell>
          <cell r="Q188"/>
          <cell r="R188" t="e">
            <v>#N/A</v>
          </cell>
          <cell r="S188"/>
          <cell r="T188" t="e">
            <v>#N/A</v>
          </cell>
          <cell r="U188"/>
          <cell r="V188" t="str">
            <v>Yes</v>
          </cell>
          <cell r="X188" t="str">
            <v>Yes</v>
          </cell>
          <cell r="Z188" t="str">
            <v>Yes</v>
          </cell>
          <cell r="AB188" t="str">
            <v>Yes</v>
          </cell>
          <cell r="AC188"/>
          <cell r="AD188" t="str">
            <v/>
          </cell>
        </row>
        <row r="189">
          <cell r="A189" t="str">
            <v/>
          </cell>
          <cell r="B189"/>
          <cell r="C189"/>
          <cell r="D189" t="str">
            <v/>
          </cell>
          <cell r="E189"/>
          <cell r="F189" t="str">
            <v/>
          </cell>
          <cell r="G189"/>
          <cell r="H189" t="str">
            <v/>
          </cell>
          <cell r="I189"/>
          <cell r="J189" t="str">
            <v/>
          </cell>
          <cell r="K189"/>
          <cell r="L189" t="str">
            <v/>
          </cell>
          <cell r="M189"/>
          <cell r="N189" t="e">
            <v>#N/A</v>
          </cell>
          <cell r="O189"/>
          <cell r="P189" t="e">
            <v>#N/A</v>
          </cell>
          <cell r="Q189"/>
          <cell r="R189" t="e">
            <v>#N/A</v>
          </cell>
          <cell r="S189"/>
          <cell r="T189" t="e">
            <v>#N/A</v>
          </cell>
          <cell r="U189"/>
          <cell r="V189" t="str">
            <v>Yes</v>
          </cell>
          <cell r="W189"/>
          <cell r="X189" t="str">
            <v>Yes</v>
          </cell>
          <cell r="Y189"/>
          <cell r="Z189" t="str">
            <v>Yes</v>
          </cell>
          <cell r="AA189"/>
          <cell r="AB189" t="str">
            <v>Yes</v>
          </cell>
          <cell r="AC189"/>
          <cell r="AD189" t="str">
            <v/>
          </cell>
          <cell r="AE189"/>
        </row>
        <row r="190">
          <cell r="A190" t="str">
            <v/>
          </cell>
          <cell r="D190" t="str">
            <v/>
          </cell>
          <cell r="F190" t="str">
            <v/>
          </cell>
          <cell r="G190"/>
          <cell r="H190" t="str">
            <v/>
          </cell>
          <cell r="I190"/>
          <cell r="J190" t="str">
            <v/>
          </cell>
          <cell r="K190"/>
          <cell r="L190" t="str">
            <v/>
          </cell>
          <cell r="N190" t="e">
            <v>#N/A</v>
          </cell>
          <cell r="O190"/>
          <cell r="P190" t="e">
            <v>#N/A</v>
          </cell>
          <cell r="Q190"/>
          <cell r="R190" t="e">
            <v>#N/A</v>
          </cell>
          <cell r="S190"/>
          <cell r="T190" t="e">
            <v>#N/A</v>
          </cell>
          <cell r="U190"/>
          <cell r="V190" t="str">
            <v>Yes</v>
          </cell>
          <cell r="X190" t="str">
            <v>Yes</v>
          </cell>
          <cell r="Z190" t="str">
            <v>Yes</v>
          </cell>
          <cell r="AB190" t="str">
            <v>Yes</v>
          </cell>
          <cell r="AC190"/>
          <cell r="AD190" t="str">
            <v/>
          </cell>
        </row>
        <row r="191">
          <cell r="A191" t="str">
            <v/>
          </cell>
          <cell r="D191" t="str">
            <v/>
          </cell>
          <cell r="F191" t="str">
            <v/>
          </cell>
          <cell r="G191"/>
          <cell r="H191" t="str">
            <v/>
          </cell>
          <cell r="I191"/>
          <cell r="J191" t="str">
            <v/>
          </cell>
          <cell r="K191"/>
          <cell r="L191" t="str">
            <v/>
          </cell>
          <cell r="N191" t="e">
            <v>#N/A</v>
          </cell>
          <cell r="O191"/>
          <cell r="P191" t="e">
            <v>#N/A</v>
          </cell>
          <cell r="Q191"/>
          <cell r="R191" t="e">
            <v>#N/A</v>
          </cell>
          <cell r="S191"/>
          <cell r="T191" t="e">
            <v>#N/A</v>
          </cell>
          <cell r="U191"/>
          <cell r="V191" t="str">
            <v>Yes</v>
          </cell>
          <cell r="X191" t="str">
            <v>Yes</v>
          </cell>
          <cell r="Z191" t="str">
            <v>Yes</v>
          </cell>
          <cell r="AB191" t="str">
            <v>Yes</v>
          </cell>
          <cell r="AC191"/>
          <cell r="AD191" t="str">
            <v/>
          </cell>
        </row>
        <row r="192">
          <cell r="A192" t="str">
            <v/>
          </cell>
          <cell r="D192" t="str">
            <v/>
          </cell>
          <cell r="F192" t="str">
            <v/>
          </cell>
          <cell r="G192"/>
          <cell r="H192" t="str">
            <v/>
          </cell>
          <cell r="I192"/>
          <cell r="J192" t="str">
            <v/>
          </cell>
          <cell r="K192"/>
          <cell r="L192" t="str">
            <v/>
          </cell>
          <cell r="N192" t="e">
            <v>#N/A</v>
          </cell>
          <cell r="O192"/>
          <cell r="P192" t="e">
            <v>#N/A</v>
          </cell>
          <cell r="Q192"/>
          <cell r="R192" t="e">
            <v>#N/A</v>
          </cell>
          <cell r="S192"/>
          <cell r="T192" t="e">
            <v>#N/A</v>
          </cell>
          <cell r="U192"/>
          <cell r="V192" t="str">
            <v>Yes</v>
          </cell>
          <cell r="X192" t="str">
            <v>Yes</v>
          </cell>
          <cell r="Z192" t="str">
            <v>Yes</v>
          </cell>
          <cell r="AB192" t="str">
            <v>Yes</v>
          </cell>
          <cell r="AC192"/>
          <cell r="AD192" t="str">
            <v/>
          </cell>
        </row>
        <row r="193">
          <cell r="A193" t="str">
            <v/>
          </cell>
          <cell r="D193" t="str">
            <v/>
          </cell>
          <cell r="F193" t="str">
            <v/>
          </cell>
          <cell r="G193"/>
          <cell r="H193" t="str">
            <v/>
          </cell>
          <cell r="I193"/>
          <cell r="J193" t="str">
            <v/>
          </cell>
          <cell r="K193"/>
          <cell r="L193" t="str">
            <v/>
          </cell>
          <cell r="N193" t="e">
            <v>#N/A</v>
          </cell>
          <cell r="O193"/>
          <cell r="P193" t="e">
            <v>#N/A</v>
          </cell>
          <cell r="Q193"/>
          <cell r="R193" t="e">
            <v>#N/A</v>
          </cell>
          <cell r="S193"/>
          <cell r="T193" t="e">
            <v>#N/A</v>
          </cell>
          <cell r="U193"/>
          <cell r="V193" t="str">
            <v>Yes</v>
          </cell>
          <cell r="X193" t="str">
            <v>Yes</v>
          </cell>
          <cell r="Z193" t="str">
            <v>Yes</v>
          </cell>
          <cell r="AB193" t="str">
            <v>Yes</v>
          </cell>
          <cell r="AC193"/>
          <cell r="AD193" t="str">
            <v/>
          </cell>
        </row>
        <row r="194">
          <cell r="A194" t="str">
            <v/>
          </cell>
          <cell r="B194"/>
          <cell r="C194"/>
          <cell r="D194" t="str">
            <v/>
          </cell>
          <cell r="E194"/>
          <cell r="F194" t="str">
            <v/>
          </cell>
          <cell r="G194"/>
          <cell r="H194" t="str">
            <v/>
          </cell>
          <cell r="I194"/>
          <cell r="J194" t="str">
            <v/>
          </cell>
          <cell r="K194"/>
          <cell r="L194" t="str">
            <v/>
          </cell>
          <cell r="M194"/>
          <cell r="N194" t="e">
            <v>#N/A</v>
          </cell>
          <cell r="O194"/>
          <cell r="P194" t="e">
            <v>#N/A</v>
          </cell>
          <cell r="Q194"/>
          <cell r="R194" t="e">
            <v>#N/A</v>
          </cell>
          <cell r="S194"/>
          <cell r="T194" t="e">
            <v>#N/A</v>
          </cell>
          <cell r="U194"/>
          <cell r="V194" t="str">
            <v>Yes</v>
          </cell>
          <cell r="W194"/>
          <cell r="X194" t="str">
            <v>Yes</v>
          </cell>
          <cell r="Y194"/>
          <cell r="Z194" t="str">
            <v>Yes</v>
          </cell>
          <cell r="AA194"/>
          <cell r="AB194" t="str">
            <v>Yes</v>
          </cell>
          <cell r="AC194"/>
          <cell r="AD194" t="str">
            <v/>
          </cell>
          <cell r="AE194"/>
        </row>
        <row r="195">
          <cell r="A195" t="str">
            <v/>
          </cell>
          <cell r="D195" t="str">
            <v/>
          </cell>
          <cell r="F195" t="str">
            <v/>
          </cell>
          <cell r="G195"/>
          <cell r="H195" t="str">
            <v/>
          </cell>
          <cell r="I195"/>
          <cell r="J195" t="str">
            <v/>
          </cell>
          <cell r="K195"/>
          <cell r="L195" t="str">
            <v/>
          </cell>
          <cell r="N195" t="e">
            <v>#N/A</v>
          </cell>
          <cell r="O195"/>
          <cell r="P195" t="e">
            <v>#N/A</v>
          </cell>
          <cell r="Q195"/>
          <cell r="R195" t="e">
            <v>#N/A</v>
          </cell>
          <cell r="S195"/>
          <cell r="T195" t="e">
            <v>#N/A</v>
          </cell>
          <cell r="U195"/>
          <cell r="V195" t="str">
            <v>Yes</v>
          </cell>
          <cell r="X195" t="str">
            <v>Yes</v>
          </cell>
          <cell r="Z195" t="str">
            <v>Yes</v>
          </cell>
          <cell r="AB195" t="str">
            <v>Yes</v>
          </cell>
          <cell r="AC195"/>
          <cell r="AD195" t="str">
            <v/>
          </cell>
        </row>
        <row r="196">
          <cell r="A196" t="str">
            <v/>
          </cell>
          <cell r="D196" t="str">
            <v/>
          </cell>
          <cell r="F196" t="str">
            <v/>
          </cell>
          <cell r="G196"/>
          <cell r="H196" t="str">
            <v/>
          </cell>
          <cell r="I196"/>
          <cell r="J196" t="str">
            <v/>
          </cell>
          <cell r="K196"/>
          <cell r="L196" t="str">
            <v/>
          </cell>
          <cell r="N196" t="e">
            <v>#N/A</v>
          </cell>
          <cell r="O196"/>
          <cell r="P196" t="e">
            <v>#N/A</v>
          </cell>
          <cell r="Q196"/>
          <cell r="R196" t="e">
            <v>#N/A</v>
          </cell>
          <cell r="S196"/>
          <cell r="T196" t="e">
            <v>#N/A</v>
          </cell>
          <cell r="U196"/>
          <cell r="V196" t="str">
            <v>Yes</v>
          </cell>
          <cell r="X196" t="str">
            <v>Yes</v>
          </cell>
          <cell r="Z196" t="str">
            <v>Yes</v>
          </cell>
          <cell r="AB196" t="str">
            <v>Yes</v>
          </cell>
          <cell r="AC196"/>
          <cell r="AD196" t="str">
            <v/>
          </cell>
        </row>
        <row r="197">
          <cell r="A197" t="str">
            <v/>
          </cell>
          <cell r="D197" t="str">
            <v/>
          </cell>
          <cell r="F197" t="str">
            <v/>
          </cell>
          <cell r="G197"/>
          <cell r="H197" t="str">
            <v/>
          </cell>
          <cell r="I197"/>
          <cell r="J197" t="str">
            <v/>
          </cell>
          <cell r="K197"/>
          <cell r="L197" t="str">
            <v/>
          </cell>
          <cell r="N197" t="e">
            <v>#N/A</v>
          </cell>
          <cell r="O197"/>
          <cell r="P197" t="e">
            <v>#N/A</v>
          </cell>
          <cell r="Q197"/>
          <cell r="R197" t="e">
            <v>#N/A</v>
          </cell>
          <cell r="S197"/>
          <cell r="T197" t="e">
            <v>#N/A</v>
          </cell>
          <cell r="U197"/>
          <cell r="V197" t="str">
            <v>Yes</v>
          </cell>
          <cell r="X197" t="str">
            <v>Yes</v>
          </cell>
          <cell r="Z197" t="str">
            <v>Yes</v>
          </cell>
          <cell r="AB197" t="str">
            <v>Yes</v>
          </cell>
          <cell r="AC197"/>
          <cell r="AD197" t="str">
            <v/>
          </cell>
        </row>
        <row r="198">
          <cell r="A198" t="str">
            <v/>
          </cell>
          <cell r="D198" t="str">
            <v/>
          </cell>
          <cell r="F198" t="str">
            <v/>
          </cell>
          <cell r="G198"/>
          <cell r="H198" t="str">
            <v/>
          </cell>
          <cell r="I198"/>
          <cell r="J198" t="str">
            <v/>
          </cell>
          <cell r="K198"/>
          <cell r="L198" t="str">
            <v/>
          </cell>
          <cell r="N198" t="e">
            <v>#N/A</v>
          </cell>
          <cell r="O198"/>
          <cell r="P198" t="e">
            <v>#N/A</v>
          </cell>
          <cell r="Q198"/>
          <cell r="R198" t="e">
            <v>#N/A</v>
          </cell>
          <cell r="S198"/>
          <cell r="T198" t="e">
            <v>#N/A</v>
          </cell>
          <cell r="U198"/>
          <cell r="V198" t="str">
            <v>Yes</v>
          </cell>
          <cell r="X198" t="str">
            <v>Yes</v>
          </cell>
          <cell r="Z198" t="str">
            <v>Yes</v>
          </cell>
          <cell r="AB198" t="str">
            <v>Yes</v>
          </cell>
          <cell r="AC198"/>
          <cell r="AD198" t="str">
            <v/>
          </cell>
        </row>
        <row r="199">
          <cell r="A199" t="str">
            <v/>
          </cell>
          <cell r="B199"/>
          <cell r="C199"/>
          <cell r="D199" t="str">
            <v/>
          </cell>
          <cell r="E199"/>
          <cell r="F199" t="str">
            <v/>
          </cell>
          <cell r="G199"/>
          <cell r="H199" t="str">
            <v/>
          </cell>
          <cell r="I199"/>
          <cell r="J199" t="str">
            <v/>
          </cell>
          <cell r="K199"/>
          <cell r="L199" t="str">
            <v/>
          </cell>
          <cell r="M199"/>
          <cell r="N199" t="e">
            <v>#N/A</v>
          </cell>
          <cell r="O199"/>
          <cell r="P199" t="e">
            <v>#N/A</v>
          </cell>
          <cell r="Q199"/>
          <cell r="R199" t="e">
            <v>#N/A</v>
          </cell>
          <cell r="S199"/>
          <cell r="T199" t="e">
            <v>#N/A</v>
          </cell>
          <cell r="U199"/>
          <cell r="V199" t="str">
            <v>Yes</v>
          </cell>
          <cell r="W199"/>
          <cell r="X199" t="str">
            <v>Yes</v>
          </cell>
          <cell r="Y199"/>
          <cell r="Z199" t="str">
            <v>Yes</v>
          </cell>
          <cell r="AA199"/>
          <cell r="AB199" t="str">
            <v>Yes</v>
          </cell>
          <cell r="AC199"/>
          <cell r="AD199" t="str">
            <v/>
          </cell>
          <cell r="AE199"/>
        </row>
        <row r="200">
          <cell r="A200" t="str">
            <v/>
          </cell>
          <cell r="D200" t="str">
            <v/>
          </cell>
          <cell r="F200" t="str">
            <v/>
          </cell>
          <cell r="G200"/>
          <cell r="H200" t="str">
            <v/>
          </cell>
          <cell r="I200"/>
          <cell r="J200" t="str">
            <v/>
          </cell>
          <cell r="K200"/>
          <cell r="L200" t="str">
            <v/>
          </cell>
          <cell r="N200" t="e">
            <v>#N/A</v>
          </cell>
          <cell r="O200"/>
          <cell r="P200" t="e">
            <v>#N/A</v>
          </cell>
          <cell r="Q200"/>
          <cell r="R200" t="e">
            <v>#N/A</v>
          </cell>
          <cell r="S200"/>
          <cell r="T200" t="e">
            <v>#N/A</v>
          </cell>
          <cell r="U200"/>
          <cell r="V200" t="str">
            <v>Yes</v>
          </cell>
          <cell r="X200" t="str">
            <v>Yes</v>
          </cell>
          <cell r="Z200" t="str">
            <v>Yes</v>
          </cell>
          <cell r="AB200" t="str">
            <v>Yes</v>
          </cell>
          <cell r="AC200"/>
          <cell r="AD200" t="str">
            <v/>
          </cell>
        </row>
        <row r="201">
          <cell r="A201" t="str">
            <v/>
          </cell>
          <cell r="D201" t="str">
            <v/>
          </cell>
          <cell r="F201" t="str">
            <v/>
          </cell>
          <cell r="G201"/>
          <cell r="H201" t="str">
            <v/>
          </cell>
          <cell r="I201"/>
          <cell r="J201" t="str">
            <v/>
          </cell>
          <cell r="K201"/>
          <cell r="L201" t="str">
            <v/>
          </cell>
          <cell r="N201" t="e">
            <v>#N/A</v>
          </cell>
          <cell r="O201"/>
          <cell r="P201" t="e">
            <v>#N/A</v>
          </cell>
          <cell r="Q201"/>
          <cell r="R201" t="e">
            <v>#N/A</v>
          </cell>
          <cell r="S201"/>
          <cell r="T201" t="e">
            <v>#N/A</v>
          </cell>
          <cell r="U201"/>
          <cell r="V201" t="str">
            <v>Yes</v>
          </cell>
          <cell r="X201" t="str">
            <v>Yes</v>
          </cell>
          <cell r="Z201" t="str">
            <v>Yes</v>
          </cell>
          <cell r="AB201" t="str">
            <v>Yes</v>
          </cell>
          <cell r="AC201"/>
          <cell r="AD201" t="str">
            <v/>
          </cell>
        </row>
        <row r="202">
          <cell r="A202" t="str">
            <v/>
          </cell>
          <cell r="D202" t="str">
            <v/>
          </cell>
          <cell r="F202" t="str">
            <v/>
          </cell>
          <cell r="G202"/>
          <cell r="H202" t="str">
            <v/>
          </cell>
          <cell r="I202"/>
          <cell r="J202" t="str">
            <v/>
          </cell>
          <cell r="K202"/>
          <cell r="L202" t="str">
            <v/>
          </cell>
          <cell r="N202" t="e">
            <v>#N/A</v>
          </cell>
          <cell r="O202"/>
          <cell r="P202" t="e">
            <v>#N/A</v>
          </cell>
          <cell r="Q202"/>
          <cell r="R202" t="e">
            <v>#N/A</v>
          </cell>
          <cell r="S202"/>
          <cell r="T202" t="e">
            <v>#N/A</v>
          </cell>
          <cell r="U202"/>
          <cell r="V202" t="str">
            <v>Yes</v>
          </cell>
          <cell r="X202" t="str">
            <v>Yes</v>
          </cell>
          <cell r="Z202" t="str">
            <v>Yes</v>
          </cell>
          <cell r="AB202" t="str">
            <v>Yes</v>
          </cell>
          <cell r="AC202"/>
          <cell r="AD202" t="str">
            <v/>
          </cell>
        </row>
        <row r="203">
          <cell r="A203" t="str">
            <v/>
          </cell>
          <cell r="D203" t="str">
            <v/>
          </cell>
          <cell r="F203" t="str">
            <v/>
          </cell>
          <cell r="G203"/>
          <cell r="H203" t="str">
            <v/>
          </cell>
          <cell r="I203"/>
          <cell r="J203" t="str">
            <v/>
          </cell>
          <cell r="K203"/>
          <cell r="L203" t="str">
            <v/>
          </cell>
          <cell r="N203" t="e">
            <v>#N/A</v>
          </cell>
          <cell r="O203"/>
          <cell r="P203" t="e">
            <v>#N/A</v>
          </cell>
          <cell r="Q203"/>
          <cell r="R203" t="e">
            <v>#N/A</v>
          </cell>
          <cell r="S203"/>
          <cell r="T203" t="e">
            <v>#N/A</v>
          </cell>
          <cell r="U203"/>
          <cell r="V203" t="str">
            <v>Yes</v>
          </cell>
          <cell r="X203" t="str">
            <v>Yes</v>
          </cell>
          <cell r="Z203" t="str">
            <v>Yes</v>
          </cell>
          <cell r="AB203" t="str">
            <v>Yes</v>
          </cell>
          <cell r="AC203"/>
          <cell r="AD203" t="str">
            <v/>
          </cell>
        </row>
        <row r="204">
          <cell r="A204" t="str">
            <v/>
          </cell>
          <cell r="B204"/>
          <cell r="C204"/>
          <cell r="D204" t="str">
            <v/>
          </cell>
          <cell r="E204"/>
          <cell r="F204" t="str">
            <v/>
          </cell>
          <cell r="G204"/>
          <cell r="H204" t="str">
            <v/>
          </cell>
          <cell r="I204"/>
          <cell r="J204" t="str">
            <v/>
          </cell>
          <cell r="K204"/>
          <cell r="L204" t="str">
            <v/>
          </cell>
          <cell r="M204"/>
          <cell r="N204" t="e">
            <v>#N/A</v>
          </cell>
          <cell r="O204"/>
          <cell r="P204" t="e">
            <v>#N/A</v>
          </cell>
          <cell r="Q204"/>
          <cell r="R204" t="e">
            <v>#N/A</v>
          </cell>
          <cell r="S204"/>
          <cell r="T204" t="e">
            <v>#N/A</v>
          </cell>
          <cell r="U204"/>
          <cell r="V204" t="str">
            <v>Yes</v>
          </cell>
          <cell r="W204"/>
          <cell r="X204" t="str">
            <v>Yes</v>
          </cell>
          <cell r="Y204"/>
          <cell r="Z204" t="str">
            <v>Yes</v>
          </cell>
          <cell r="AA204"/>
          <cell r="AB204" t="str">
            <v>Yes</v>
          </cell>
          <cell r="AC204"/>
          <cell r="AD204" t="str">
            <v/>
          </cell>
          <cell r="AE204"/>
        </row>
        <row r="205">
          <cell r="A205" t="str">
            <v/>
          </cell>
          <cell r="D205" t="str">
            <v/>
          </cell>
          <cell r="F205" t="str">
            <v/>
          </cell>
          <cell r="G205"/>
          <cell r="H205" t="str">
            <v/>
          </cell>
          <cell r="I205"/>
          <cell r="J205" t="str">
            <v/>
          </cell>
          <cell r="K205"/>
          <cell r="L205" t="str">
            <v/>
          </cell>
          <cell r="N205" t="e">
            <v>#N/A</v>
          </cell>
          <cell r="O205"/>
          <cell r="P205" t="e">
            <v>#N/A</v>
          </cell>
          <cell r="Q205"/>
          <cell r="R205" t="e">
            <v>#N/A</v>
          </cell>
          <cell r="S205"/>
          <cell r="T205" t="e">
            <v>#N/A</v>
          </cell>
          <cell r="U205"/>
          <cell r="V205" t="str">
            <v>Yes</v>
          </cell>
          <cell r="X205" t="str">
            <v>Yes</v>
          </cell>
          <cell r="Z205" t="str">
            <v>Yes</v>
          </cell>
          <cell r="AB205" t="str">
            <v>Yes</v>
          </cell>
          <cell r="AC205"/>
          <cell r="AD205" t="str">
            <v/>
          </cell>
        </row>
        <row r="206">
          <cell r="A206" t="str">
            <v/>
          </cell>
          <cell r="D206" t="str">
            <v/>
          </cell>
          <cell r="F206" t="str">
            <v/>
          </cell>
          <cell r="G206"/>
          <cell r="H206" t="str">
            <v/>
          </cell>
          <cell r="I206"/>
          <cell r="J206" t="str">
            <v/>
          </cell>
          <cell r="K206"/>
          <cell r="L206" t="str">
            <v/>
          </cell>
          <cell r="N206" t="e">
            <v>#N/A</v>
          </cell>
          <cell r="O206"/>
          <cell r="P206" t="e">
            <v>#N/A</v>
          </cell>
          <cell r="Q206"/>
          <cell r="R206" t="e">
            <v>#N/A</v>
          </cell>
          <cell r="S206"/>
          <cell r="T206" t="e">
            <v>#N/A</v>
          </cell>
          <cell r="U206"/>
          <cell r="V206" t="str">
            <v>Yes</v>
          </cell>
          <cell r="X206" t="str">
            <v>Yes</v>
          </cell>
          <cell r="Z206" t="str">
            <v>Yes</v>
          </cell>
          <cell r="AB206" t="str">
            <v>Yes</v>
          </cell>
          <cell r="AC206"/>
          <cell r="AD206" t="str">
            <v/>
          </cell>
        </row>
        <row r="207">
          <cell r="A207" t="str">
            <v/>
          </cell>
          <cell r="D207" t="str">
            <v/>
          </cell>
          <cell r="F207" t="str">
            <v/>
          </cell>
          <cell r="G207"/>
          <cell r="H207" t="str">
            <v/>
          </cell>
          <cell r="I207"/>
          <cell r="J207" t="str">
            <v/>
          </cell>
          <cell r="K207"/>
          <cell r="L207" t="str">
            <v/>
          </cell>
          <cell r="N207" t="e">
            <v>#N/A</v>
          </cell>
          <cell r="O207"/>
          <cell r="P207" t="e">
            <v>#N/A</v>
          </cell>
          <cell r="Q207"/>
          <cell r="R207" t="e">
            <v>#N/A</v>
          </cell>
          <cell r="S207"/>
          <cell r="T207" t="e">
            <v>#N/A</v>
          </cell>
          <cell r="U207"/>
          <cell r="V207" t="str">
            <v>Yes</v>
          </cell>
          <cell r="X207" t="str">
            <v>Yes</v>
          </cell>
          <cell r="Z207" t="str">
            <v>Yes</v>
          </cell>
          <cell r="AB207" t="str">
            <v>Yes</v>
          </cell>
          <cell r="AC207"/>
          <cell r="AD207" t="str">
            <v/>
          </cell>
        </row>
        <row r="208">
          <cell r="A208" t="str">
            <v/>
          </cell>
          <cell r="D208" t="str">
            <v/>
          </cell>
          <cell r="F208" t="str">
            <v/>
          </cell>
          <cell r="G208"/>
          <cell r="H208" t="str">
            <v/>
          </cell>
          <cell r="I208"/>
          <cell r="J208" t="str">
            <v/>
          </cell>
          <cell r="K208"/>
          <cell r="L208" t="str">
            <v/>
          </cell>
          <cell r="N208" t="e">
            <v>#N/A</v>
          </cell>
          <cell r="O208"/>
          <cell r="P208" t="e">
            <v>#N/A</v>
          </cell>
          <cell r="Q208"/>
          <cell r="R208" t="e">
            <v>#N/A</v>
          </cell>
          <cell r="S208"/>
          <cell r="T208" t="e">
            <v>#N/A</v>
          </cell>
          <cell r="U208"/>
          <cell r="V208" t="str">
            <v>Yes</v>
          </cell>
          <cell r="X208" t="str">
            <v>Yes</v>
          </cell>
          <cell r="Z208" t="str">
            <v>Yes</v>
          </cell>
          <cell r="AB208" t="str">
            <v>Yes</v>
          </cell>
          <cell r="AC208"/>
          <cell r="AD208" t="str">
            <v/>
          </cell>
        </row>
        <row r="209">
          <cell r="A209" t="str">
            <v/>
          </cell>
          <cell r="B209"/>
          <cell r="C209"/>
          <cell r="D209" t="str">
            <v/>
          </cell>
          <cell r="E209"/>
          <cell r="F209" t="str">
            <v/>
          </cell>
          <cell r="G209"/>
          <cell r="H209" t="str">
            <v/>
          </cell>
          <cell r="I209"/>
          <cell r="J209" t="str">
            <v/>
          </cell>
          <cell r="K209"/>
          <cell r="L209" t="str">
            <v/>
          </cell>
          <cell r="M209"/>
          <cell r="N209" t="e">
            <v>#N/A</v>
          </cell>
          <cell r="O209"/>
          <cell r="P209" t="e">
            <v>#N/A</v>
          </cell>
          <cell r="Q209"/>
          <cell r="R209" t="e">
            <v>#N/A</v>
          </cell>
          <cell r="S209"/>
          <cell r="T209" t="e">
            <v>#N/A</v>
          </cell>
          <cell r="U209"/>
          <cell r="V209" t="str">
            <v>Yes</v>
          </cell>
          <cell r="W209"/>
          <cell r="X209" t="str">
            <v>Yes</v>
          </cell>
          <cell r="Y209"/>
          <cell r="Z209" t="str">
            <v>Yes</v>
          </cell>
          <cell r="AA209"/>
          <cell r="AB209" t="str">
            <v>Yes</v>
          </cell>
          <cell r="AC209"/>
          <cell r="AD209" t="str">
            <v/>
          </cell>
          <cell r="AE209"/>
        </row>
        <row r="210">
          <cell r="A210" t="str">
            <v/>
          </cell>
          <cell r="D210" t="str">
            <v/>
          </cell>
          <cell r="F210" t="str">
            <v/>
          </cell>
          <cell r="G210"/>
          <cell r="H210" t="str">
            <v/>
          </cell>
          <cell r="I210"/>
          <cell r="J210" t="str">
            <v/>
          </cell>
          <cell r="K210"/>
          <cell r="L210" t="str">
            <v/>
          </cell>
          <cell r="N210" t="e">
            <v>#N/A</v>
          </cell>
          <cell r="O210"/>
          <cell r="P210" t="e">
            <v>#N/A</v>
          </cell>
          <cell r="Q210"/>
          <cell r="R210" t="e">
            <v>#N/A</v>
          </cell>
          <cell r="S210"/>
          <cell r="T210" t="e">
            <v>#N/A</v>
          </cell>
          <cell r="U210"/>
          <cell r="V210" t="str">
            <v>Yes</v>
          </cell>
          <cell r="X210" t="str">
            <v>Yes</v>
          </cell>
          <cell r="Z210" t="str">
            <v>Yes</v>
          </cell>
          <cell r="AB210" t="str">
            <v>Yes</v>
          </cell>
          <cell r="AC210"/>
          <cell r="AD210" t="str">
            <v/>
          </cell>
        </row>
        <row r="211">
          <cell r="A211" t="str">
            <v/>
          </cell>
          <cell r="D211" t="str">
            <v/>
          </cell>
          <cell r="F211" t="str">
            <v/>
          </cell>
          <cell r="G211"/>
          <cell r="H211" t="str">
            <v/>
          </cell>
          <cell r="I211"/>
          <cell r="J211" t="str">
            <v/>
          </cell>
          <cell r="K211"/>
          <cell r="L211" t="str">
            <v/>
          </cell>
          <cell r="N211" t="e">
            <v>#N/A</v>
          </cell>
          <cell r="O211"/>
          <cell r="P211" t="e">
            <v>#N/A</v>
          </cell>
          <cell r="Q211"/>
          <cell r="R211" t="e">
            <v>#N/A</v>
          </cell>
          <cell r="S211"/>
          <cell r="T211" t="e">
            <v>#N/A</v>
          </cell>
          <cell r="U211"/>
          <cell r="V211" t="str">
            <v>Yes</v>
          </cell>
          <cell r="X211" t="str">
            <v>Yes</v>
          </cell>
          <cell r="Z211" t="str">
            <v>Yes</v>
          </cell>
          <cell r="AB211" t="str">
            <v>Yes</v>
          </cell>
          <cell r="AC211"/>
          <cell r="AD211" t="str">
            <v/>
          </cell>
        </row>
        <row r="212">
          <cell r="A212" t="str">
            <v/>
          </cell>
          <cell r="D212" t="str">
            <v/>
          </cell>
          <cell r="F212" t="str">
            <v/>
          </cell>
          <cell r="G212"/>
          <cell r="H212" t="str">
            <v/>
          </cell>
          <cell r="I212"/>
          <cell r="J212" t="str">
            <v/>
          </cell>
          <cell r="K212"/>
          <cell r="L212" t="str">
            <v/>
          </cell>
          <cell r="N212" t="e">
            <v>#N/A</v>
          </cell>
          <cell r="O212"/>
          <cell r="P212" t="e">
            <v>#N/A</v>
          </cell>
          <cell r="Q212"/>
          <cell r="R212" t="e">
            <v>#N/A</v>
          </cell>
          <cell r="S212"/>
          <cell r="T212" t="e">
            <v>#N/A</v>
          </cell>
          <cell r="U212"/>
          <cell r="V212" t="str">
            <v>Yes</v>
          </cell>
          <cell r="X212" t="str">
            <v>Yes</v>
          </cell>
          <cell r="Z212" t="str">
            <v>Yes</v>
          </cell>
          <cell r="AB212" t="str">
            <v>Yes</v>
          </cell>
          <cell r="AC212"/>
          <cell r="AD212" t="str">
            <v/>
          </cell>
        </row>
        <row r="213">
          <cell r="A213" t="str">
            <v/>
          </cell>
          <cell r="D213" t="str">
            <v/>
          </cell>
          <cell r="F213" t="str">
            <v/>
          </cell>
          <cell r="G213"/>
          <cell r="H213" t="str">
            <v/>
          </cell>
          <cell r="I213"/>
          <cell r="J213" t="str">
            <v/>
          </cell>
          <cell r="K213"/>
          <cell r="L213" t="str">
            <v/>
          </cell>
          <cell r="N213" t="e">
            <v>#N/A</v>
          </cell>
          <cell r="O213"/>
          <cell r="P213" t="e">
            <v>#N/A</v>
          </cell>
          <cell r="Q213"/>
          <cell r="R213" t="e">
            <v>#N/A</v>
          </cell>
          <cell r="S213"/>
          <cell r="T213" t="e">
            <v>#N/A</v>
          </cell>
          <cell r="U213"/>
          <cell r="V213" t="str">
            <v>Yes</v>
          </cell>
          <cell r="X213" t="str">
            <v>Yes</v>
          </cell>
          <cell r="Z213" t="str">
            <v>Yes</v>
          </cell>
          <cell r="AB213" t="str">
            <v>Yes</v>
          </cell>
          <cell r="AC213"/>
          <cell r="AD213" t="str">
            <v/>
          </cell>
        </row>
        <row r="214">
          <cell r="A214" t="str">
            <v/>
          </cell>
          <cell r="B214"/>
          <cell r="C214"/>
          <cell r="D214" t="str">
            <v/>
          </cell>
          <cell r="E214"/>
          <cell r="F214" t="str">
            <v/>
          </cell>
          <cell r="G214"/>
          <cell r="H214" t="str">
            <v/>
          </cell>
          <cell r="I214"/>
          <cell r="J214" t="str">
            <v/>
          </cell>
          <cell r="K214"/>
          <cell r="L214" t="str">
            <v/>
          </cell>
          <cell r="M214"/>
          <cell r="N214" t="e">
            <v>#N/A</v>
          </cell>
          <cell r="O214"/>
          <cell r="P214" t="e">
            <v>#N/A</v>
          </cell>
          <cell r="Q214"/>
          <cell r="R214" t="e">
            <v>#N/A</v>
          </cell>
          <cell r="S214"/>
          <cell r="T214" t="e">
            <v>#N/A</v>
          </cell>
          <cell r="U214"/>
          <cell r="V214" t="str">
            <v>Yes</v>
          </cell>
          <cell r="W214"/>
          <cell r="X214" t="str">
            <v>Yes</v>
          </cell>
          <cell r="Y214"/>
          <cell r="Z214" t="str">
            <v>Yes</v>
          </cell>
          <cell r="AA214"/>
          <cell r="AB214" t="str">
            <v>Yes</v>
          </cell>
          <cell r="AC214"/>
          <cell r="AD214" t="str">
            <v/>
          </cell>
          <cell r="AE214"/>
        </row>
        <row r="215">
          <cell r="A215" t="str">
            <v/>
          </cell>
          <cell r="D215" t="str">
            <v/>
          </cell>
          <cell r="F215" t="str">
            <v/>
          </cell>
          <cell r="G215"/>
          <cell r="H215" t="str">
            <v/>
          </cell>
          <cell r="I215"/>
          <cell r="J215" t="str">
            <v/>
          </cell>
          <cell r="K215"/>
          <cell r="L215" t="str">
            <v/>
          </cell>
          <cell r="N215" t="e">
            <v>#N/A</v>
          </cell>
          <cell r="O215"/>
          <cell r="P215" t="e">
            <v>#N/A</v>
          </cell>
          <cell r="Q215"/>
          <cell r="R215" t="e">
            <v>#N/A</v>
          </cell>
          <cell r="S215"/>
          <cell r="T215" t="e">
            <v>#N/A</v>
          </cell>
          <cell r="U215"/>
          <cell r="V215" t="str">
            <v>Yes</v>
          </cell>
          <cell r="X215" t="str">
            <v>Yes</v>
          </cell>
          <cell r="Z215" t="str">
            <v>Yes</v>
          </cell>
          <cell r="AB215" t="str">
            <v>Yes</v>
          </cell>
          <cell r="AC215"/>
          <cell r="AD215" t="str">
            <v/>
          </cell>
        </row>
        <row r="216">
          <cell r="A216" t="str">
            <v/>
          </cell>
          <cell r="D216" t="str">
            <v/>
          </cell>
          <cell r="F216" t="str">
            <v/>
          </cell>
          <cell r="G216"/>
          <cell r="H216" t="str">
            <v/>
          </cell>
          <cell r="I216"/>
          <cell r="J216" t="str">
            <v/>
          </cell>
          <cell r="K216"/>
          <cell r="L216" t="str">
            <v/>
          </cell>
          <cell r="N216" t="e">
            <v>#N/A</v>
          </cell>
          <cell r="O216"/>
          <cell r="P216" t="e">
            <v>#N/A</v>
          </cell>
          <cell r="Q216"/>
          <cell r="R216" t="e">
            <v>#N/A</v>
          </cell>
          <cell r="S216"/>
          <cell r="T216" t="e">
            <v>#N/A</v>
          </cell>
          <cell r="U216"/>
          <cell r="V216" t="str">
            <v>Yes</v>
          </cell>
          <cell r="X216" t="str">
            <v>Yes</v>
          </cell>
          <cell r="Z216" t="str">
            <v>Yes</v>
          </cell>
          <cell r="AB216" t="str">
            <v>Yes</v>
          </cell>
          <cell r="AC216"/>
          <cell r="AD216" t="str">
            <v/>
          </cell>
        </row>
        <row r="217">
          <cell r="A217" t="str">
            <v/>
          </cell>
          <cell r="D217" t="str">
            <v/>
          </cell>
          <cell r="F217" t="str">
            <v/>
          </cell>
          <cell r="G217"/>
          <cell r="H217" t="str">
            <v/>
          </cell>
          <cell r="I217"/>
          <cell r="J217" t="str">
            <v/>
          </cell>
          <cell r="K217"/>
          <cell r="L217" t="str">
            <v/>
          </cell>
          <cell r="N217" t="e">
            <v>#N/A</v>
          </cell>
          <cell r="O217"/>
          <cell r="P217" t="e">
            <v>#N/A</v>
          </cell>
          <cell r="Q217"/>
          <cell r="R217" t="e">
            <v>#N/A</v>
          </cell>
          <cell r="S217"/>
          <cell r="T217" t="e">
            <v>#N/A</v>
          </cell>
          <cell r="U217"/>
          <cell r="V217" t="str">
            <v>Yes</v>
          </cell>
          <cell r="X217" t="str">
            <v>Yes</v>
          </cell>
          <cell r="Z217" t="str">
            <v>Yes</v>
          </cell>
          <cell r="AB217" t="str">
            <v>Yes</v>
          </cell>
          <cell r="AC217"/>
          <cell r="AD217" t="str">
            <v/>
          </cell>
        </row>
        <row r="218">
          <cell r="A218" t="str">
            <v/>
          </cell>
          <cell r="D218" t="str">
            <v/>
          </cell>
          <cell r="F218" t="str">
            <v/>
          </cell>
          <cell r="G218"/>
          <cell r="H218" t="str">
            <v/>
          </cell>
          <cell r="I218"/>
          <cell r="J218" t="str">
            <v/>
          </cell>
          <cell r="K218"/>
          <cell r="L218" t="str">
            <v/>
          </cell>
          <cell r="N218" t="e">
            <v>#N/A</v>
          </cell>
          <cell r="O218"/>
          <cell r="P218" t="e">
            <v>#N/A</v>
          </cell>
          <cell r="Q218"/>
          <cell r="R218" t="e">
            <v>#N/A</v>
          </cell>
          <cell r="S218"/>
          <cell r="T218" t="e">
            <v>#N/A</v>
          </cell>
          <cell r="U218"/>
          <cell r="V218" t="str">
            <v>Yes</v>
          </cell>
          <cell r="X218" t="str">
            <v>Yes</v>
          </cell>
          <cell r="Z218" t="str">
            <v>Yes</v>
          </cell>
          <cell r="AB218" t="str">
            <v>Yes</v>
          </cell>
          <cell r="AC218"/>
          <cell r="AD218" t="str">
            <v/>
          </cell>
        </row>
        <row r="219">
          <cell r="A219" t="str">
            <v/>
          </cell>
          <cell r="B219"/>
          <cell r="C219"/>
          <cell r="D219" t="str">
            <v/>
          </cell>
          <cell r="E219"/>
          <cell r="F219" t="str">
            <v/>
          </cell>
          <cell r="G219"/>
          <cell r="H219" t="str">
            <v/>
          </cell>
          <cell r="I219"/>
          <cell r="J219" t="str">
            <v/>
          </cell>
          <cell r="K219"/>
          <cell r="L219" t="str">
            <v/>
          </cell>
          <cell r="M219"/>
          <cell r="N219" t="e">
            <v>#N/A</v>
          </cell>
          <cell r="O219"/>
          <cell r="P219" t="e">
            <v>#N/A</v>
          </cell>
          <cell r="Q219"/>
          <cell r="R219" t="e">
            <v>#N/A</v>
          </cell>
          <cell r="S219"/>
          <cell r="T219" t="e">
            <v>#N/A</v>
          </cell>
          <cell r="U219"/>
          <cell r="V219" t="str">
            <v>Yes</v>
          </cell>
          <cell r="W219"/>
          <cell r="X219" t="str">
            <v>Yes</v>
          </cell>
          <cell r="Y219"/>
          <cell r="Z219" t="str">
            <v>Yes</v>
          </cell>
          <cell r="AA219"/>
          <cell r="AB219" t="str">
            <v>Yes</v>
          </cell>
          <cell r="AC219"/>
          <cell r="AD219" t="str">
            <v/>
          </cell>
          <cell r="AE219"/>
        </row>
        <row r="220">
          <cell r="A220" t="str">
            <v/>
          </cell>
          <cell r="D220" t="str">
            <v/>
          </cell>
          <cell r="F220" t="str">
            <v/>
          </cell>
          <cell r="G220"/>
          <cell r="H220" t="str">
            <v/>
          </cell>
          <cell r="I220"/>
          <cell r="J220" t="str">
            <v/>
          </cell>
          <cell r="K220"/>
          <cell r="L220" t="str">
            <v/>
          </cell>
          <cell r="N220" t="e">
            <v>#N/A</v>
          </cell>
          <cell r="O220"/>
          <cell r="P220" t="e">
            <v>#N/A</v>
          </cell>
          <cell r="Q220"/>
          <cell r="R220" t="e">
            <v>#N/A</v>
          </cell>
          <cell r="S220"/>
          <cell r="T220" t="e">
            <v>#N/A</v>
          </cell>
          <cell r="U220"/>
          <cell r="V220" t="str">
            <v>Yes</v>
          </cell>
          <cell r="X220" t="str">
            <v>Yes</v>
          </cell>
          <cell r="Z220" t="str">
            <v>Yes</v>
          </cell>
          <cell r="AB220" t="str">
            <v>Yes</v>
          </cell>
          <cell r="AC220"/>
          <cell r="AD220" t="str">
            <v/>
          </cell>
        </row>
        <row r="221">
          <cell r="A221" t="str">
            <v/>
          </cell>
          <cell r="D221" t="str">
            <v/>
          </cell>
          <cell r="F221" t="str">
            <v/>
          </cell>
          <cell r="G221"/>
          <cell r="H221" t="str">
            <v/>
          </cell>
          <cell r="I221"/>
          <cell r="J221" t="str">
            <v/>
          </cell>
          <cell r="K221"/>
          <cell r="L221" t="str">
            <v/>
          </cell>
          <cell r="N221" t="e">
            <v>#N/A</v>
          </cell>
          <cell r="O221"/>
          <cell r="P221" t="e">
            <v>#N/A</v>
          </cell>
          <cell r="Q221"/>
          <cell r="R221" t="e">
            <v>#N/A</v>
          </cell>
          <cell r="S221"/>
          <cell r="T221" t="e">
            <v>#N/A</v>
          </cell>
          <cell r="U221"/>
          <cell r="V221" t="str">
            <v>Yes</v>
          </cell>
          <cell r="X221" t="str">
            <v>Yes</v>
          </cell>
          <cell r="Z221" t="str">
            <v>Yes</v>
          </cell>
          <cell r="AB221" t="str">
            <v>Yes</v>
          </cell>
          <cell r="AC221"/>
          <cell r="AD221" t="str">
            <v/>
          </cell>
        </row>
        <row r="222">
          <cell r="A222" t="str">
            <v/>
          </cell>
          <cell r="D222" t="str">
            <v/>
          </cell>
          <cell r="F222" t="str">
            <v/>
          </cell>
          <cell r="G222"/>
          <cell r="H222" t="str">
            <v/>
          </cell>
          <cell r="I222"/>
          <cell r="J222" t="str">
            <v/>
          </cell>
          <cell r="K222"/>
          <cell r="L222" t="str">
            <v/>
          </cell>
          <cell r="N222" t="e">
            <v>#N/A</v>
          </cell>
          <cell r="O222"/>
          <cell r="P222" t="e">
            <v>#N/A</v>
          </cell>
          <cell r="Q222"/>
          <cell r="R222" t="e">
            <v>#N/A</v>
          </cell>
          <cell r="S222"/>
          <cell r="T222" t="e">
            <v>#N/A</v>
          </cell>
          <cell r="U222"/>
          <cell r="V222" t="str">
            <v>Yes</v>
          </cell>
          <cell r="X222" t="str">
            <v>Yes</v>
          </cell>
          <cell r="Z222" t="str">
            <v>Yes</v>
          </cell>
          <cell r="AB222" t="str">
            <v>Yes</v>
          </cell>
          <cell r="AC222"/>
          <cell r="AD222" t="str">
            <v/>
          </cell>
        </row>
        <row r="223">
          <cell r="A223" t="str">
            <v/>
          </cell>
          <cell r="D223" t="str">
            <v/>
          </cell>
          <cell r="F223" t="str">
            <v/>
          </cell>
          <cell r="G223"/>
          <cell r="H223" t="str">
            <v/>
          </cell>
          <cell r="I223"/>
          <cell r="J223" t="str">
            <v/>
          </cell>
          <cell r="K223"/>
          <cell r="L223" t="str">
            <v/>
          </cell>
          <cell r="N223" t="e">
            <v>#N/A</v>
          </cell>
          <cell r="O223"/>
          <cell r="P223" t="e">
            <v>#N/A</v>
          </cell>
          <cell r="Q223"/>
          <cell r="R223" t="e">
            <v>#N/A</v>
          </cell>
          <cell r="S223"/>
          <cell r="T223" t="e">
            <v>#N/A</v>
          </cell>
          <cell r="U223"/>
          <cell r="V223" t="str">
            <v>Yes</v>
          </cell>
          <cell r="X223" t="str">
            <v>Yes</v>
          </cell>
          <cell r="Z223" t="str">
            <v>Yes</v>
          </cell>
          <cell r="AB223" t="str">
            <v>Yes</v>
          </cell>
          <cell r="AC223"/>
          <cell r="AD223" t="str">
            <v/>
          </cell>
        </row>
        <row r="224">
          <cell r="A224" t="str">
            <v/>
          </cell>
          <cell r="B224"/>
          <cell r="C224"/>
          <cell r="D224" t="str">
            <v/>
          </cell>
          <cell r="E224"/>
          <cell r="F224" t="str">
            <v/>
          </cell>
          <cell r="G224"/>
          <cell r="H224" t="str">
            <v/>
          </cell>
          <cell r="I224"/>
          <cell r="J224" t="str">
            <v/>
          </cell>
          <cell r="K224"/>
          <cell r="L224" t="str">
            <v/>
          </cell>
          <cell r="M224"/>
          <cell r="N224" t="e">
            <v>#N/A</v>
          </cell>
          <cell r="O224"/>
          <cell r="P224" t="e">
            <v>#N/A</v>
          </cell>
          <cell r="Q224"/>
          <cell r="R224" t="e">
            <v>#N/A</v>
          </cell>
          <cell r="S224"/>
          <cell r="T224" t="e">
            <v>#N/A</v>
          </cell>
          <cell r="U224"/>
          <cell r="V224" t="str">
            <v>Yes</v>
          </cell>
          <cell r="W224"/>
          <cell r="X224" t="str">
            <v>Yes</v>
          </cell>
          <cell r="Y224"/>
          <cell r="Z224" t="str">
            <v>Yes</v>
          </cell>
          <cell r="AA224"/>
          <cell r="AB224" t="str">
            <v>Yes</v>
          </cell>
          <cell r="AC224"/>
          <cell r="AD224" t="str">
            <v/>
          </cell>
          <cell r="AE224"/>
        </row>
        <row r="225">
          <cell r="A225" t="str">
            <v/>
          </cell>
          <cell r="D225" t="str">
            <v/>
          </cell>
          <cell r="F225" t="str">
            <v/>
          </cell>
          <cell r="G225"/>
          <cell r="H225" t="str">
            <v/>
          </cell>
          <cell r="I225"/>
          <cell r="J225" t="str">
            <v/>
          </cell>
          <cell r="K225"/>
          <cell r="L225" t="str">
            <v/>
          </cell>
          <cell r="N225" t="e">
            <v>#N/A</v>
          </cell>
          <cell r="O225"/>
          <cell r="P225" t="e">
            <v>#N/A</v>
          </cell>
          <cell r="Q225"/>
          <cell r="R225" t="e">
            <v>#N/A</v>
          </cell>
          <cell r="S225"/>
          <cell r="T225" t="e">
            <v>#N/A</v>
          </cell>
          <cell r="U225"/>
          <cell r="V225" t="str">
            <v>Yes</v>
          </cell>
          <cell r="X225" t="str">
            <v>Yes</v>
          </cell>
          <cell r="Z225" t="str">
            <v>Yes</v>
          </cell>
          <cell r="AB225" t="str">
            <v>Yes</v>
          </cell>
          <cell r="AC225"/>
          <cell r="AD225" t="str">
            <v/>
          </cell>
        </row>
        <row r="226">
          <cell r="A226" t="str">
            <v/>
          </cell>
          <cell r="D226" t="str">
            <v/>
          </cell>
          <cell r="F226" t="str">
            <v/>
          </cell>
          <cell r="G226"/>
          <cell r="H226" t="str">
            <v/>
          </cell>
          <cell r="I226"/>
          <cell r="J226" t="str">
            <v/>
          </cell>
          <cell r="K226"/>
          <cell r="L226" t="str">
            <v/>
          </cell>
          <cell r="N226" t="e">
            <v>#N/A</v>
          </cell>
          <cell r="O226"/>
          <cell r="P226" t="e">
            <v>#N/A</v>
          </cell>
          <cell r="Q226"/>
          <cell r="R226" t="e">
            <v>#N/A</v>
          </cell>
          <cell r="S226"/>
          <cell r="T226" t="e">
            <v>#N/A</v>
          </cell>
          <cell r="U226"/>
          <cell r="V226" t="str">
            <v>Yes</v>
          </cell>
          <cell r="X226" t="str">
            <v>Yes</v>
          </cell>
          <cell r="Z226" t="str">
            <v>Yes</v>
          </cell>
          <cell r="AB226" t="str">
            <v>Yes</v>
          </cell>
          <cell r="AC226"/>
          <cell r="AD226" t="str">
            <v/>
          </cell>
        </row>
        <row r="227">
          <cell r="A227" t="str">
            <v/>
          </cell>
          <cell r="D227" t="str">
            <v/>
          </cell>
          <cell r="F227" t="str">
            <v/>
          </cell>
          <cell r="G227"/>
          <cell r="H227" t="str">
            <v/>
          </cell>
          <cell r="I227"/>
          <cell r="J227" t="str">
            <v/>
          </cell>
          <cell r="K227"/>
          <cell r="L227" t="str">
            <v/>
          </cell>
          <cell r="N227" t="e">
            <v>#N/A</v>
          </cell>
          <cell r="O227"/>
          <cell r="P227" t="e">
            <v>#N/A</v>
          </cell>
          <cell r="Q227"/>
          <cell r="R227" t="e">
            <v>#N/A</v>
          </cell>
          <cell r="S227"/>
          <cell r="T227" t="e">
            <v>#N/A</v>
          </cell>
          <cell r="U227"/>
          <cell r="V227" t="str">
            <v>Yes</v>
          </cell>
          <cell r="X227" t="str">
            <v>Yes</v>
          </cell>
          <cell r="Z227" t="str">
            <v>Yes</v>
          </cell>
          <cell r="AB227" t="str">
            <v>Yes</v>
          </cell>
          <cell r="AC227"/>
          <cell r="AD227" t="str">
            <v/>
          </cell>
        </row>
        <row r="228">
          <cell r="A228" t="str">
            <v/>
          </cell>
          <cell r="D228" t="str">
            <v/>
          </cell>
          <cell r="F228" t="str">
            <v/>
          </cell>
          <cell r="G228"/>
          <cell r="H228" t="str">
            <v/>
          </cell>
          <cell r="I228"/>
          <cell r="J228" t="str">
            <v/>
          </cell>
          <cell r="K228"/>
          <cell r="L228" t="str">
            <v/>
          </cell>
          <cell r="N228" t="e">
            <v>#N/A</v>
          </cell>
          <cell r="O228"/>
          <cell r="P228" t="e">
            <v>#N/A</v>
          </cell>
          <cell r="Q228"/>
          <cell r="R228" t="e">
            <v>#N/A</v>
          </cell>
          <cell r="S228"/>
          <cell r="T228" t="e">
            <v>#N/A</v>
          </cell>
          <cell r="U228"/>
          <cell r="V228" t="str">
            <v>Yes</v>
          </cell>
          <cell r="X228" t="str">
            <v>Yes</v>
          </cell>
          <cell r="Z228" t="str">
            <v>Yes</v>
          </cell>
          <cell r="AB228" t="str">
            <v>Yes</v>
          </cell>
          <cell r="AC228"/>
          <cell r="AD228" t="str">
            <v/>
          </cell>
        </row>
        <row r="229">
          <cell r="A229" t="str">
            <v/>
          </cell>
          <cell r="B229"/>
          <cell r="C229"/>
          <cell r="D229" t="str">
            <v/>
          </cell>
          <cell r="E229"/>
          <cell r="F229" t="str">
            <v/>
          </cell>
          <cell r="G229"/>
          <cell r="H229" t="str">
            <v/>
          </cell>
          <cell r="I229"/>
          <cell r="J229" t="str">
            <v/>
          </cell>
          <cell r="K229"/>
          <cell r="L229" t="str">
            <v/>
          </cell>
          <cell r="M229"/>
          <cell r="N229" t="e">
            <v>#N/A</v>
          </cell>
          <cell r="O229"/>
          <cell r="P229" t="e">
            <v>#N/A</v>
          </cell>
          <cell r="Q229"/>
          <cell r="R229" t="e">
            <v>#N/A</v>
          </cell>
          <cell r="S229"/>
          <cell r="T229" t="e">
            <v>#N/A</v>
          </cell>
          <cell r="U229"/>
          <cell r="V229" t="str">
            <v>Yes</v>
          </cell>
          <cell r="W229"/>
          <cell r="X229" t="str">
            <v>Yes</v>
          </cell>
          <cell r="Y229"/>
          <cell r="Z229" t="str">
            <v>Yes</v>
          </cell>
          <cell r="AA229"/>
          <cell r="AB229" t="str">
            <v>Yes</v>
          </cell>
          <cell r="AC229"/>
          <cell r="AD229" t="str">
            <v/>
          </cell>
          <cell r="AE229"/>
        </row>
        <row r="230">
          <cell r="A230" t="str">
            <v/>
          </cell>
          <cell r="D230" t="str">
            <v/>
          </cell>
          <cell r="F230" t="str">
            <v/>
          </cell>
          <cell r="G230"/>
          <cell r="H230" t="str">
            <v/>
          </cell>
          <cell r="I230"/>
          <cell r="J230" t="str">
            <v/>
          </cell>
          <cell r="K230"/>
          <cell r="L230" t="str">
            <v/>
          </cell>
          <cell r="N230" t="e">
            <v>#N/A</v>
          </cell>
          <cell r="O230"/>
          <cell r="P230" t="e">
            <v>#N/A</v>
          </cell>
          <cell r="Q230"/>
          <cell r="R230" t="e">
            <v>#N/A</v>
          </cell>
          <cell r="S230"/>
          <cell r="T230" t="e">
            <v>#N/A</v>
          </cell>
          <cell r="U230"/>
          <cell r="V230" t="str">
            <v>Yes</v>
          </cell>
          <cell r="X230" t="str">
            <v>Yes</v>
          </cell>
          <cell r="Z230" t="str">
            <v>Yes</v>
          </cell>
          <cell r="AB230" t="str">
            <v>Yes</v>
          </cell>
          <cell r="AC230"/>
          <cell r="AD230" t="str">
            <v/>
          </cell>
        </row>
        <row r="231">
          <cell r="A231" t="str">
            <v/>
          </cell>
          <cell r="D231" t="str">
            <v/>
          </cell>
          <cell r="F231" t="str">
            <v/>
          </cell>
          <cell r="G231"/>
          <cell r="H231" t="str">
            <v/>
          </cell>
          <cell r="I231"/>
          <cell r="J231" t="str">
            <v/>
          </cell>
          <cell r="K231"/>
          <cell r="L231" t="str">
            <v/>
          </cell>
          <cell r="N231" t="e">
            <v>#N/A</v>
          </cell>
          <cell r="O231"/>
          <cell r="P231" t="e">
            <v>#N/A</v>
          </cell>
          <cell r="Q231"/>
          <cell r="R231" t="e">
            <v>#N/A</v>
          </cell>
          <cell r="S231"/>
          <cell r="T231" t="e">
            <v>#N/A</v>
          </cell>
          <cell r="U231"/>
          <cell r="V231" t="str">
            <v>Yes</v>
          </cell>
          <cell r="X231" t="str">
            <v>Yes</v>
          </cell>
          <cell r="Z231" t="str">
            <v>Yes</v>
          </cell>
          <cell r="AB231" t="str">
            <v>Yes</v>
          </cell>
          <cell r="AC231"/>
          <cell r="AD231" t="str">
            <v/>
          </cell>
        </row>
        <row r="232">
          <cell r="A232" t="str">
            <v/>
          </cell>
          <cell r="D232" t="str">
            <v/>
          </cell>
          <cell r="F232" t="str">
            <v/>
          </cell>
          <cell r="G232"/>
          <cell r="H232" t="str">
            <v/>
          </cell>
          <cell r="I232"/>
          <cell r="J232" t="str">
            <v/>
          </cell>
          <cell r="K232"/>
          <cell r="L232" t="str">
            <v/>
          </cell>
          <cell r="N232" t="e">
            <v>#N/A</v>
          </cell>
          <cell r="O232"/>
          <cell r="P232" t="e">
            <v>#N/A</v>
          </cell>
          <cell r="Q232"/>
          <cell r="R232" t="e">
            <v>#N/A</v>
          </cell>
          <cell r="S232"/>
          <cell r="T232" t="e">
            <v>#N/A</v>
          </cell>
          <cell r="U232"/>
          <cell r="V232" t="str">
            <v>Yes</v>
          </cell>
          <cell r="X232" t="str">
            <v>Yes</v>
          </cell>
          <cell r="Z232" t="str">
            <v>Yes</v>
          </cell>
          <cell r="AB232" t="str">
            <v>Yes</v>
          </cell>
          <cell r="AC232"/>
          <cell r="AD232" t="str">
            <v/>
          </cell>
        </row>
        <row r="233">
          <cell r="A233" t="str">
            <v/>
          </cell>
          <cell r="D233" t="str">
            <v/>
          </cell>
          <cell r="F233" t="str">
            <v/>
          </cell>
          <cell r="G233"/>
          <cell r="H233" t="str">
            <v/>
          </cell>
          <cell r="I233"/>
          <cell r="J233" t="str">
            <v/>
          </cell>
          <cell r="K233"/>
          <cell r="L233" t="str">
            <v/>
          </cell>
          <cell r="N233" t="e">
            <v>#N/A</v>
          </cell>
          <cell r="O233"/>
          <cell r="P233" t="e">
            <v>#N/A</v>
          </cell>
          <cell r="Q233"/>
          <cell r="R233" t="e">
            <v>#N/A</v>
          </cell>
          <cell r="S233"/>
          <cell r="T233" t="e">
            <v>#N/A</v>
          </cell>
          <cell r="U233"/>
          <cell r="V233" t="str">
            <v>Yes</v>
          </cell>
          <cell r="X233" t="str">
            <v>Yes</v>
          </cell>
          <cell r="Z233" t="str">
            <v>Yes</v>
          </cell>
          <cell r="AB233" t="str">
            <v>Yes</v>
          </cell>
          <cell r="AC233"/>
          <cell r="AD233" t="str">
            <v/>
          </cell>
        </row>
        <row r="234">
          <cell r="A234" t="str">
            <v/>
          </cell>
          <cell r="B234"/>
          <cell r="C234"/>
          <cell r="D234" t="str">
            <v/>
          </cell>
          <cell r="E234"/>
          <cell r="F234" t="str">
            <v/>
          </cell>
          <cell r="G234"/>
          <cell r="H234" t="str">
            <v/>
          </cell>
          <cell r="I234"/>
          <cell r="J234" t="str">
            <v/>
          </cell>
          <cell r="K234"/>
          <cell r="L234" t="str">
            <v/>
          </cell>
          <cell r="M234"/>
          <cell r="N234" t="e">
            <v>#N/A</v>
          </cell>
          <cell r="O234"/>
          <cell r="P234" t="e">
            <v>#N/A</v>
          </cell>
          <cell r="Q234"/>
          <cell r="R234" t="e">
            <v>#N/A</v>
          </cell>
          <cell r="S234"/>
          <cell r="T234" t="e">
            <v>#N/A</v>
          </cell>
          <cell r="U234"/>
          <cell r="V234" t="str">
            <v>Yes</v>
          </cell>
          <cell r="W234"/>
          <cell r="X234" t="str">
            <v>Yes</v>
          </cell>
          <cell r="Y234"/>
          <cell r="Z234" t="str">
            <v>Yes</v>
          </cell>
          <cell r="AA234"/>
          <cell r="AB234" t="str">
            <v>Yes</v>
          </cell>
          <cell r="AC234"/>
          <cell r="AD234" t="str">
            <v/>
          </cell>
          <cell r="AE234"/>
        </row>
        <row r="235">
          <cell r="A235" t="str">
            <v/>
          </cell>
          <cell r="D235" t="str">
            <v/>
          </cell>
          <cell r="F235" t="str">
            <v/>
          </cell>
          <cell r="G235"/>
          <cell r="H235" t="str">
            <v/>
          </cell>
          <cell r="I235"/>
          <cell r="J235" t="str">
            <v/>
          </cell>
          <cell r="K235"/>
          <cell r="L235" t="str">
            <v/>
          </cell>
          <cell r="N235" t="e">
            <v>#N/A</v>
          </cell>
          <cell r="O235"/>
          <cell r="P235" t="e">
            <v>#N/A</v>
          </cell>
          <cell r="Q235"/>
          <cell r="R235" t="e">
            <v>#N/A</v>
          </cell>
          <cell r="S235"/>
          <cell r="T235" t="e">
            <v>#N/A</v>
          </cell>
          <cell r="U235"/>
          <cell r="V235" t="str">
            <v>Yes</v>
          </cell>
          <cell r="X235" t="str">
            <v>Yes</v>
          </cell>
          <cell r="Z235" t="str">
            <v>Yes</v>
          </cell>
          <cell r="AB235" t="str">
            <v>Yes</v>
          </cell>
          <cell r="AC235"/>
          <cell r="AD235" t="str">
            <v/>
          </cell>
        </row>
        <row r="236">
          <cell r="A236" t="str">
            <v/>
          </cell>
          <cell r="D236" t="str">
            <v/>
          </cell>
          <cell r="F236" t="str">
            <v/>
          </cell>
          <cell r="G236"/>
          <cell r="H236" t="str">
            <v/>
          </cell>
          <cell r="I236"/>
          <cell r="J236" t="str">
            <v/>
          </cell>
          <cell r="K236"/>
          <cell r="L236" t="str">
            <v/>
          </cell>
          <cell r="N236" t="e">
            <v>#N/A</v>
          </cell>
          <cell r="O236"/>
          <cell r="P236" t="e">
            <v>#N/A</v>
          </cell>
          <cell r="Q236"/>
          <cell r="R236" t="e">
            <v>#N/A</v>
          </cell>
          <cell r="S236"/>
          <cell r="T236" t="e">
            <v>#N/A</v>
          </cell>
          <cell r="U236"/>
          <cell r="V236" t="str">
            <v>Yes</v>
          </cell>
          <cell r="X236" t="str">
            <v>Yes</v>
          </cell>
          <cell r="Z236" t="str">
            <v>Yes</v>
          </cell>
          <cell r="AB236" t="str">
            <v>Yes</v>
          </cell>
          <cell r="AC236"/>
          <cell r="AD236" t="str">
            <v/>
          </cell>
        </row>
        <row r="237">
          <cell r="A237" t="str">
            <v/>
          </cell>
          <cell r="D237" t="str">
            <v/>
          </cell>
          <cell r="F237" t="str">
            <v/>
          </cell>
          <cell r="G237"/>
          <cell r="H237" t="str">
            <v/>
          </cell>
          <cell r="I237"/>
          <cell r="J237" t="str">
            <v/>
          </cell>
          <cell r="K237"/>
          <cell r="L237" t="str">
            <v/>
          </cell>
          <cell r="N237" t="e">
            <v>#N/A</v>
          </cell>
          <cell r="O237"/>
          <cell r="P237" t="e">
            <v>#N/A</v>
          </cell>
          <cell r="Q237"/>
          <cell r="R237" t="e">
            <v>#N/A</v>
          </cell>
          <cell r="S237"/>
          <cell r="T237" t="e">
            <v>#N/A</v>
          </cell>
          <cell r="U237"/>
          <cell r="V237" t="str">
            <v>Yes</v>
          </cell>
          <cell r="X237" t="str">
            <v>Yes</v>
          </cell>
          <cell r="Z237" t="str">
            <v>Yes</v>
          </cell>
          <cell r="AB237" t="str">
            <v>Yes</v>
          </cell>
          <cell r="AC237"/>
          <cell r="AD237" t="str">
            <v/>
          </cell>
        </row>
        <row r="238">
          <cell r="A238" t="str">
            <v/>
          </cell>
          <cell r="D238" t="str">
            <v/>
          </cell>
          <cell r="F238" t="str">
            <v/>
          </cell>
          <cell r="G238"/>
          <cell r="H238" t="str">
            <v/>
          </cell>
          <cell r="I238"/>
          <cell r="J238" t="str">
            <v/>
          </cell>
          <cell r="K238"/>
          <cell r="L238" t="str">
            <v/>
          </cell>
          <cell r="N238" t="e">
            <v>#N/A</v>
          </cell>
          <cell r="O238"/>
          <cell r="P238" t="e">
            <v>#N/A</v>
          </cell>
          <cell r="Q238"/>
          <cell r="R238" t="e">
            <v>#N/A</v>
          </cell>
          <cell r="S238"/>
          <cell r="T238" t="e">
            <v>#N/A</v>
          </cell>
          <cell r="U238"/>
          <cell r="V238" t="str">
            <v>Yes</v>
          </cell>
          <cell r="X238" t="str">
            <v>Yes</v>
          </cell>
          <cell r="Z238" t="str">
            <v>Yes</v>
          </cell>
          <cell r="AB238" t="str">
            <v>Yes</v>
          </cell>
          <cell r="AC238"/>
          <cell r="AD238" t="str">
            <v/>
          </cell>
        </row>
        <row r="239">
          <cell r="A239" t="str">
            <v/>
          </cell>
          <cell r="B239"/>
          <cell r="C239"/>
          <cell r="D239" t="str">
            <v/>
          </cell>
          <cell r="E239"/>
          <cell r="F239" t="str">
            <v/>
          </cell>
          <cell r="G239"/>
          <cell r="H239" t="str">
            <v/>
          </cell>
          <cell r="I239"/>
          <cell r="J239" t="str">
            <v/>
          </cell>
          <cell r="K239"/>
          <cell r="L239" t="str">
            <v/>
          </cell>
          <cell r="M239"/>
          <cell r="N239" t="e">
            <v>#N/A</v>
          </cell>
          <cell r="O239"/>
          <cell r="P239" t="e">
            <v>#N/A</v>
          </cell>
          <cell r="Q239"/>
          <cell r="R239" t="e">
            <v>#N/A</v>
          </cell>
          <cell r="S239"/>
          <cell r="T239" t="e">
            <v>#N/A</v>
          </cell>
          <cell r="U239"/>
          <cell r="V239" t="str">
            <v>Yes</v>
          </cell>
          <cell r="W239"/>
          <cell r="X239" t="str">
            <v>Yes</v>
          </cell>
          <cell r="Y239"/>
          <cell r="Z239" t="str">
            <v>Yes</v>
          </cell>
          <cell r="AA239"/>
          <cell r="AB239" t="str">
            <v>Yes</v>
          </cell>
          <cell r="AC239"/>
          <cell r="AD239" t="str">
            <v/>
          </cell>
          <cell r="AE239"/>
        </row>
        <row r="240">
          <cell r="A240" t="str">
            <v/>
          </cell>
          <cell r="D240" t="str">
            <v/>
          </cell>
          <cell r="F240" t="str">
            <v/>
          </cell>
          <cell r="G240"/>
          <cell r="H240" t="str">
            <v/>
          </cell>
          <cell r="I240"/>
          <cell r="J240" t="str">
            <v/>
          </cell>
          <cell r="K240"/>
          <cell r="L240" t="str">
            <v/>
          </cell>
          <cell r="N240" t="e">
            <v>#N/A</v>
          </cell>
          <cell r="O240"/>
          <cell r="P240" t="e">
            <v>#N/A</v>
          </cell>
          <cell r="Q240"/>
          <cell r="R240" t="e">
            <v>#N/A</v>
          </cell>
          <cell r="S240"/>
          <cell r="T240" t="e">
            <v>#N/A</v>
          </cell>
          <cell r="U240"/>
          <cell r="V240" t="str">
            <v>Yes</v>
          </cell>
          <cell r="X240" t="str">
            <v>Yes</v>
          </cell>
          <cell r="Z240" t="str">
            <v>Yes</v>
          </cell>
          <cell r="AB240" t="str">
            <v>Yes</v>
          </cell>
          <cell r="AC240"/>
          <cell r="AD240" t="str">
            <v/>
          </cell>
        </row>
        <row r="241">
          <cell r="A241" t="str">
            <v/>
          </cell>
          <cell r="D241" t="str">
            <v/>
          </cell>
          <cell r="F241" t="str">
            <v/>
          </cell>
          <cell r="G241"/>
          <cell r="H241" t="str">
            <v/>
          </cell>
          <cell r="I241"/>
          <cell r="J241" t="str">
            <v/>
          </cell>
          <cell r="K241"/>
          <cell r="L241" t="str">
            <v/>
          </cell>
          <cell r="N241" t="e">
            <v>#N/A</v>
          </cell>
          <cell r="O241"/>
          <cell r="P241" t="e">
            <v>#N/A</v>
          </cell>
          <cell r="Q241"/>
          <cell r="R241" t="e">
            <v>#N/A</v>
          </cell>
          <cell r="S241"/>
          <cell r="T241" t="e">
            <v>#N/A</v>
          </cell>
          <cell r="U241"/>
          <cell r="V241" t="str">
            <v>Yes</v>
          </cell>
          <cell r="X241" t="str">
            <v>Yes</v>
          </cell>
          <cell r="Z241" t="str">
            <v>Yes</v>
          </cell>
          <cell r="AB241" t="str">
            <v>Yes</v>
          </cell>
          <cell r="AC241"/>
          <cell r="AD241" t="str">
            <v/>
          </cell>
        </row>
        <row r="242">
          <cell r="A242" t="str">
            <v/>
          </cell>
          <cell r="D242" t="str">
            <v/>
          </cell>
          <cell r="F242" t="str">
            <v/>
          </cell>
          <cell r="G242"/>
          <cell r="H242" t="str">
            <v/>
          </cell>
          <cell r="I242"/>
          <cell r="J242" t="str">
            <v/>
          </cell>
          <cell r="K242"/>
          <cell r="L242" t="str">
            <v/>
          </cell>
          <cell r="N242" t="e">
            <v>#N/A</v>
          </cell>
          <cell r="O242"/>
          <cell r="P242" t="e">
            <v>#N/A</v>
          </cell>
          <cell r="Q242"/>
          <cell r="R242" t="e">
            <v>#N/A</v>
          </cell>
          <cell r="S242"/>
          <cell r="T242" t="e">
            <v>#N/A</v>
          </cell>
          <cell r="U242"/>
          <cell r="V242" t="str">
            <v>Yes</v>
          </cell>
          <cell r="X242" t="str">
            <v>Yes</v>
          </cell>
          <cell r="Z242" t="str">
            <v>Yes</v>
          </cell>
          <cell r="AB242" t="str">
            <v>Yes</v>
          </cell>
          <cell r="AC242"/>
          <cell r="AD242" t="str">
            <v/>
          </cell>
        </row>
        <row r="243">
          <cell r="A243" t="str">
            <v/>
          </cell>
          <cell r="D243" t="str">
            <v/>
          </cell>
          <cell r="F243" t="str">
            <v/>
          </cell>
          <cell r="G243"/>
          <cell r="H243" t="str">
            <v/>
          </cell>
          <cell r="I243"/>
          <cell r="J243" t="str">
            <v/>
          </cell>
          <cell r="K243"/>
          <cell r="L243" t="str">
            <v/>
          </cell>
          <cell r="N243" t="e">
            <v>#N/A</v>
          </cell>
          <cell r="O243"/>
          <cell r="P243" t="e">
            <v>#N/A</v>
          </cell>
          <cell r="Q243"/>
          <cell r="R243" t="e">
            <v>#N/A</v>
          </cell>
          <cell r="S243"/>
          <cell r="T243" t="e">
            <v>#N/A</v>
          </cell>
          <cell r="U243"/>
          <cell r="V243" t="str">
            <v>Yes</v>
          </cell>
          <cell r="X243" t="str">
            <v>Yes</v>
          </cell>
          <cell r="Z243" t="str">
            <v>Yes</v>
          </cell>
          <cell r="AB243" t="str">
            <v>Yes</v>
          </cell>
          <cell r="AC243"/>
          <cell r="AD243" t="str">
            <v/>
          </cell>
        </row>
        <row r="244">
          <cell r="A244" t="str">
            <v/>
          </cell>
          <cell r="B244"/>
          <cell r="C244"/>
          <cell r="D244" t="str">
            <v/>
          </cell>
          <cell r="E244"/>
          <cell r="F244" t="str">
            <v/>
          </cell>
          <cell r="G244"/>
          <cell r="H244" t="str">
            <v/>
          </cell>
          <cell r="I244"/>
          <cell r="J244" t="str">
            <v/>
          </cell>
          <cell r="K244"/>
          <cell r="L244" t="str">
            <v/>
          </cell>
          <cell r="M244"/>
          <cell r="N244" t="e">
            <v>#N/A</v>
          </cell>
          <cell r="O244"/>
          <cell r="P244" t="e">
            <v>#N/A</v>
          </cell>
          <cell r="Q244"/>
          <cell r="R244" t="e">
            <v>#N/A</v>
          </cell>
          <cell r="S244"/>
          <cell r="T244" t="e">
            <v>#N/A</v>
          </cell>
          <cell r="U244"/>
          <cell r="V244" t="str">
            <v>Yes</v>
          </cell>
          <cell r="W244"/>
          <cell r="X244" t="str">
            <v>Yes</v>
          </cell>
          <cell r="Y244"/>
          <cell r="Z244" t="str">
            <v>Yes</v>
          </cell>
          <cell r="AA244"/>
          <cell r="AB244" t="str">
            <v>Yes</v>
          </cell>
          <cell r="AC244"/>
          <cell r="AD244" t="str">
            <v/>
          </cell>
          <cell r="AE244"/>
        </row>
        <row r="245">
          <cell r="A245" t="str">
            <v/>
          </cell>
          <cell r="D245" t="str">
            <v/>
          </cell>
          <cell r="F245" t="str">
            <v/>
          </cell>
          <cell r="G245"/>
          <cell r="H245" t="str">
            <v/>
          </cell>
          <cell r="I245"/>
          <cell r="J245" t="str">
            <v/>
          </cell>
          <cell r="K245"/>
          <cell r="L245" t="str">
            <v/>
          </cell>
          <cell r="N245" t="e">
            <v>#N/A</v>
          </cell>
          <cell r="O245"/>
          <cell r="P245" t="e">
            <v>#N/A</v>
          </cell>
          <cell r="Q245"/>
          <cell r="R245" t="e">
            <v>#N/A</v>
          </cell>
          <cell r="S245"/>
          <cell r="T245" t="e">
            <v>#N/A</v>
          </cell>
          <cell r="U245"/>
          <cell r="V245" t="str">
            <v>Yes</v>
          </cell>
          <cell r="X245" t="str">
            <v>Yes</v>
          </cell>
          <cell r="Z245" t="str">
            <v>Yes</v>
          </cell>
          <cell r="AB245" t="str">
            <v>Yes</v>
          </cell>
          <cell r="AC245"/>
          <cell r="AD245" t="str">
            <v/>
          </cell>
        </row>
        <row r="246">
          <cell r="A246" t="str">
            <v/>
          </cell>
          <cell r="D246" t="str">
            <v/>
          </cell>
          <cell r="F246" t="str">
            <v/>
          </cell>
          <cell r="G246"/>
          <cell r="H246" t="str">
            <v/>
          </cell>
          <cell r="I246"/>
          <cell r="J246" t="str">
            <v/>
          </cell>
          <cell r="K246"/>
          <cell r="L246" t="str">
            <v/>
          </cell>
          <cell r="N246" t="e">
            <v>#N/A</v>
          </cell>
          <cell r="O246"/>
          <cell r="P246" t="e">
            <v>#N/A</v>
          </cell>
          <cell r="Q246"/>
          <cell r="R246" t="e">
            <v>#N/A</v>
          </cell>
          <cell r="S246"/>
          <cell r="T246" t="e">
            <v>#N/A</v>
          </cell>
          <cell r="U246"/>
          <cell r="V246" t="str">
            <v>Yes</v>
          </cell>
          <cell r="X246" t="str">
            <v>Yes</v>
          </cell>
          <cell r="Z246" t="str">
            <v>Yes</v>
          </cell>
          <cell r="AB246" t="str">
            <v>Yes</v>
          </cell>
          <cell r="AC246"/>
          <cell r="AD246" t="str">
            <v/>
          </cell>
        </row>
        <row r="247">
          <cell r="A247" t="str">
            <v/>
          </cell>
          <cell r="D247" t="str">
            <v/>
          </cell>
          <cell r="F247" t="str">
            <v/>
          </cell>
          <cell r="G247"/>
          <cell r="H247" t="str">
            <v/>
          </cell>
          <cell r="I247"/>
          <cell r="J247" t="str">
            <v/>
          </cell>
          <cell r="K247"/>
          <cell r="L247" t="str">
            <v/>
          </cell>
          <cell r="N247" t="e">
            <v>#N/A</v>
          </cell>
          <cell r="O247"/>
          <cell r="P247" t="e">
            <v>#N/A</v>
          </cell>
          <cell r="Q247"/>
          <cell r="R247" t="e">
            <v>#N/A</v>
          </cell>
          <cell r="S247"/>
          <cell r="T247" t="e">
            <v>#N/A</v>
          </cell>
          <cell r="U247"/>
          <cell r="V247" t="str">
            <v>Yes</v>
          </cell>
          <cell r="X247" t="str">
            <v>Yes</v>
          </cell>
          <cell r="Z247" t="str">
            <v>Yes</v>
          </cell>
          <cell r="AB247" t="str">
            <v>Yes</v>
          </cell>
          <cell r="AC247"/>
          <cell r="AD247" t="str">
            <v/>
          </cell>
        </row>
        <row r="248">
          <cell r="A248" t="str">
            <v/>
          </cell>
          <cell r="D248" t="str">
            <v/>
          </cell>
          <cell r="F248" t="str">
            <v/>
          </cell>
          <cell r="G248"/>
          <cell r="H248" t="str">
            <v/>
          </cell>
          <cell r="I248"/>
          <cell r="J248" t="str">
            <v/>
          </cell>
          <cell r="K248"/>
          <cell r="L248" t="str">
            <v/>
          </cell>
          <cell r="N248" t="e">
            <v>#N/A</v>
          </cell>
          <cell r="O248"/>
          <cell r="P248" t="e">
            <v>#N/A</v>
          </cell>
          <cell r="Q248"/>
          <cell r="R248" t="e">
            <v>#N/A</v>
          </cell>
          <cell r="S248"/>
          <cell r="T248" t="e">
            <v>#N/A</v>
          </cell>
          <cell r="U248"/>
          <cell r="V248" t="str">
            <v>Yes</v>
          </cell>
          <cell r="X248" t="str">
            <v>Yes</v>
          </cell>
          <cell r="Z248" t="str">
            <v>Yes</v>
          </cell>
          <cell r="AB248" t="str">
            <v>Yes</v>
          </cell>
          <cell r="AC248"/>
          <cell r="AD248" t="str">
            <v/>
          </cell>
        </row>
        <row r="249">
          <cell r="A249" t="str">
            <v/>
          </cell>
          <cell r="D249" t="str">
            <v/>
          </cell>
          <cell r="F249" t="str">
            <v/>
          </cell>
          <cell r="G249"/>
          <cell r="H249" t="str">
            <v/>
          </cell>
          <cell r="I249"/>
          <cell r="J249" t="str">
            <v/>
          </cell>
          <cell r="K249"/>
          <cell r="L249" t="str">
            <v/>
          </cell>
          <cell r="N249" t="e">
            <v>#N/A</v>
          </cell>
          <cell r="O249"/>
          <cell r="P249" t="e">
            <v>#N/A</v>
          </cell>
          <cell r="Q249"/>
          <cell r="R249" t="e">
            <v>#N/A</v>
          </cell>
          <cell r="S249"/>
          <cell r="T249" t="e">
            <v>#N/A</v>
          </cell>
          <cell r="U249"/>
          <cell r="V249" t="str">
            <v>Yes</v>
          </cell>
          <cell r="X249" t="str">
            <v>Yes</v>
          </cell>
          <cell r="Z249" t="str">
            <v>Yes</v>
          </cell>
          <cell r="AB249" t="str">
            <v>Yes</v>
          </cell>
          <cell r="AC249"/>
          <cell r="AD249" t="str">
            <v/>
          </cell>
        </row>
        <row r="250">
          <cell r="A250" t="str">
            <v/>
          </cell>
          <cell r="C250"/>
          <cell r="D250" t="str">
            <v/>
          </cell>
          <cell r="F250" t="str">
            <v/>
          </cell>
          <cell r="G250"/>
          <cell r="H250" t="str">
            <v/>
          </cell>
          <cell r="I250"/>
          <cell r="J250" t="str">
            <v/>
          </cell>
          <cell r="K250"/>
          <cell r="L250" t="str">
            <v/>
          </cell>
          <cell r="N250" t="e">
            <v>#N/A</v>
          </cell>
          <cell r="O250"/>
          <cell r="P250" t="e">
            <v>#N/A</v>
          </cell>
          <cell r="Q250"/>
          <cell r="R250" t="e">
            <v>#N/A</v>
          </cell>
          <cell r="S250"/>
          <cell r="T250" t="e">
            <v>#N/A</v>
          </cell>
          <cell r="U250"/>
          <cell r="V250" t="str">
            <v>Yes</v>
          </cell>
          <cell r="X250" t="str">
            <v>Yes</v>
          </cell>
          <cell r="Z250" t="str">
            <v>Yes</v>
          </cell>
          <cell r="AB250" t="str">
            <v>Yes</v>
          </cell>
          <cell r="AC250"/>
          <cell r="AD250" t="str">
            <v/>
          </cell>
        </row>
        <row r="251">
          <cell r="F251"/>
          <cell r="G251"/>
          <cell r="H251"/>
          <cell r="I251"/>
          <cell r="J251"/>
          <cell r="K251"/>
          <cell r="L251"/>
          <cell r="N251"/>
          <cell r="O251"/>
          <cell r="P251"/>
          <cell r="Q251"/>
          <cell r="R251"/>
          <cell r="S251"/>
          <cell r="T251"/>
        </row>
        <row r="252">
          <cell r="A252"/>
          <cell r="B252"/>
          <cell r="C252"/>
          <cell r="D252"/>
          <cell r="E252"/>
          <cell r="F252"/>
          <cell r="G252"/>
          <cell r="H252"/>
          <cell r="I252"/>
          <cell r="J252"/>
          <cell r="K252"/>
          <cell r="L252"/>
          <cell r="M252"/>
          <cell r="N252"/>
          <cell r="O252"/>
          <cell r="P252"/>
          <cell r="Q252"/>
          <cell r="R252"/>
          <cell r="S252"/>
          <cell r="T252"/>
          <cell r="U252"/>
          <cell r="V252"/>
          <cell r="W252"/>
          <cell r="X252"/>
          <cell r="Y252"/>
          <cell r="Z252"/>
          <cell r="AD252"/>
          <cell r="AE252"/>
        </row>
        <row r="253">
          <cell r="A253" t="str">
            <v>This report is intended solely for the information and use of the &lt;STATE MEDICAID AGENCY&gt;, the State Legislature, hospitals participating in the State DSH program, and the Centers for Medicare and Medicaid Services (CMS) as required under 42 CFR §455.304 and is not intended to be, and should not be, used by anyone other than these specified parties and for the specified purpose contained in 42 CFR §455.304.</v>
          </cell>
          <cell r="B253"/>
          <cell r="C253"/>
          <cell r="D253"/>
          <cell r="E253"/>
          <cell r="F253"/>
          <cell r="G253"/>
          <cell r="H253"/>
          <cell r="I253"/>
          <cell r="J253"/>
          <cell r="K253"/>
          <cell r="L253"/>
          <cell r="M253"/>
          <cell r="N253"/>
          <cell r="O253"/>
          <cell r="P253"/>
          <cell r="Q253"/>
          <cell r="R253"/>
          <cell r="S253"/>
          <cell r="T253"/>
          <cell r="U253"/>
          <cell r="V253"/>
          <cell r="W253"/>
          <cell r="X253"/>
          <cell r="Y253"/>
          <cell r="Z253"/>
          <cell r="AA253"/>
          <cell r="AB253"/>
        </row>
        <row r="254">
          <cell r="F254"/>
          <cell r="G254"/>
          <cell r="H254"/>
          <cell r="I254"/>
          <cell r="J254"/>
          <cell r="K254"/>
          <cell r="L254"/>
          <cell r="N254"/>
          <cell r="O254"/>
          <cell r="P254"/>
          <cell r="Q254"/>
          <cell r="R254"/>
          <cell r="S254"/>
          <cell r="T254"/>
        </row>
        <row r="255">
          <cell r="F255"/>
          <cell r="G255"/>
          <cell r="H255"/>
          <cell r="I255"/>
          <cell r="J255"/>
          <cell r="K255"/>
          <cell r="L255"/>
          <cell r="N255"/>
          <cell r="O255"/>
          <cell r="P255"/>
          <cell r="Q255"/>
          <cell r="R255"/>
          <cell r="S255"/>
          <cell r="T255"/>
        </row>
        <row r="256">
          <cell r="F256"/>
          <cell r="G256"/>
          <cell r="H256"/>
          <cell r="I256"/>
          <cell r="J256"/>
          <cell r="K256"/>
          <cell r="L256"/>
          <cell r="N256"/>
          <cell r="O256"/>
          <cell r="P256"/>
          <cell r="Q256"/>
          <cell r="R256"/>
          <cell r="S256"/>
          <cell r="T256"/>
        </row>
        <row r="257">
          <cell r="F257"/>
          <cell r="G257"/>
          <cell r="H257"/>
          <cell r="I257"/>
          <cell r="J257"/>
          <cell r="K257"/>
          <cell r="L257"/>
          <cell r="N257"/>
          <cell r="O257"/>
          <cell r="P257"/>
          <cell r="Q257"/>
          <cell r="R257"/>
          <cell r="S257"/>
          <cell r="T257"/>
        </row>
        <row r="258">
          <cell r="F258"/>
          <cell r="G258"/>
          <cell r="H258"/>
          <cell r="I258"/>
          <cell r="J258"/>
          <cell r="K258"/>
          <cell r="L258"/>
          <cell r="N258"/>
          <cell r="O258"/>
          <cell r="P258"/>
          <cell r="Q258"/>
          <cell r="R258"/>
          <cell r="S258"/>
          <cell r="T258"/>
        </row>
        <row r="259">
          <cell r="F259"/>
          <cell r="G259"/>
          <cell r="H259"/>
          <cell r="I259"/>
          <cell r="J259"/>
          <cell r="K259"/>
          <cell r="L259"/>
          <cell r="N259"/>
          <cell r="O259"/>
          <cell r="P259"/>
          <cell r="Q259"/>
          <cell r="R259"/>
          <cell r="S259"/>
          <cell r="T259"/>
        </row>
        <row r="260">
          <cell r="F260"/>
          <cell r="G260"/>
          <cell r="H260"/>
          <cell r="I260"/>
          <cell r="J260"/>
          <cell r="K260"/>
          <cell r="L260"/>
          <cell r="N260"/>
          <cell r="O260"/>
          <cell r="P260"/>
          <cell r="Q260"/>
          <cell r="R260"/>
          <cell r="S260"/>
          <cell r="T260"/>
        </row>
        <row r="261">
          <cell r="F261"/>
          <cell r="G261"/>
          <cell r="H261"/>
          <cell r="I261"/>
          <cell r="J261"/>
          <cell r="K261"/>
          <cell r="L261"/>
          <cell r="N261"/>
          <cell r="O261"/>
          <cell r="P261"/>
          <cell r="Q261"/>
          <cell r="R261"/>
          <cell r="S261"/>
          <cell r="T261"/>
        </row>
        <row r="262">
          <cell r="F262"/>
          <cell r="G262"/>
          <cell r="H262"/>
          <cell r="I262"/>
          <cell r="J262"/>
          <cell r="K262"/>
          <cell r="L262"/>
          <cell r="N262"/>
          <cell r="O262"/>
          <cell r="P262"/>
          <cell r="Q262"/>
          <cell r="R262"/>
          <cell r="S262"/>
          <cell r="T262"/>
        </row>
        <row r="263">
          <cell r="F263"/>
          <cell r="G263"/>
          <cell r="H263"/>
          <cell r="I263"/>
          <cell r="J263"/>
          <cell r="K263"/>
          <cell r="L263"/>
          <cell r="N263"/>
          <cell r="O263"/>
          <cell r="P263"/>
          <cell r="Q263"/>
          <cell r="R263"/>
          <cell r="S263"/>
          <cell r="T263"/>
        </row>
        <row r="264">
          <cell r="C264"/>
          <cell r="F264"/>
          <cell r="G264"/>
          <cell r="H264"/>
          <cell r="I264"/>
          <cell r="J264"/>
          <cell r="K264"/>
          <cell r="L264"/>
          <cell r="N264"/>
          <cell r="O264"/>
          <cell r="P264"/>
          <cell r="Q264"/>
          <cell r="R264"/>
          <cell r="S264"/>
          <cell r="T264"/>
          <cell r="AD264"/>
        </row>
        <row r="265">
          <cell r="C265"/>
          <cell r="F265"/>
          <cell r="G265"/>
          <cell r="H265"/>
          <cell r="I265"/>
          <cell r="J265"/>
          <cell r="K265"/>
          <cell r="L265"/>
          <cell r="N265"/>
          <cell r="O265"/>
          <cell r="P265"/>
          <cell r="Q265"/>
          <cell r="R265"/>
          <cell r="S265"/>
          <cell r="T265"/>
          <cell r="AD265"/>
        </row>
        <row r="266">
          <cell r="C266"/>
          <cell r="F266"/>
          <cell r="G266"/>
          <cell r="H266"/>
          <cell r="I266"/>
          <cell r="J266"/>
          <cell r="K266"/>
          <cell r="L266"/>
          <cell r="N266"/>
          <cell r="O266"/>
          <cell r="P266"/>
          <cell r="Q266"/>
          <cell r="R266"/>
          <cell r="S266"/>
          <cell r="T266"/>
          <cell r="AD266"/>
        </row>
        <row r="267">
          <cell r="C267"/>
          <cell r="F267"/>
          <cell r="G267"/>
          <cell r="H267"/>
          <cell r="I267"/>
          <cell r="J267"/>
          <cell r="K267"/>
          <cell r="L267"/>
          <cell r="N267"/>
          <cell r="O267"/>
          <cell r="P267"/>
          <cell r="Q267"/>
          <cell r="R267"/>
          <cell r="S267"/>
          <cell r="T267"/>
          <cell r="AD267"/>
        </row>
        <row r="268">
          <cell r="C268"/>
          <cell r="F268"/>
          <cell r="G268"/>
          <cell r="H268"/>
          <cell r="I268"/>
          <cell r="J268"/>
          <cell r="K268"/>
          <cell r="L268"/>
          <cell r="N268"/>
          <cell r="O268"/>
          <cell r="P268"/>
          <cell r="Q268"/>
          <cell r="R268"/>
          <cell r="S268"/>
          <cell r="T268"/>
          <cell r="AD268"/>
        </row>
        <row r="269">
          <cell r="C269"/>
          <cell r="F269"/>
          <cell r="G269"/>
          <cell r="H269"/>
          <cell r="I269"/>
          <cell r="J269"/>
          <cell r="K269"/>
          <cell r="L269"/>
          <cell r="N269"/>
          <cell r="O269"/>
          <cell r="P269"/>
          <cell r="Q269"/>
          <cell r="R269"/>
          <cell r="S269"/>
          <cell r="T269"/>
          <cell r="AD269"/>
        </row>
        <row r="270">
          <cell r="C270"/>
          <cell r="F270"/>
          <cell r="G270"/>
          <cell r="H270"/>
          <cell r="I270"/>
          <cell r="J270"/>
          <cell r="K270"/>
          <cell r="L270"/>
          <cell r="N270"/>
          <cell r="O270"/>
          <cell r="P270"/>
          <cell r="Q270"/>
          <cell r="R270"/>
          <cell r="S270"/>
          <cell r="T270"/>
          <cell r="AD270"/>
        </row>
        <row r="271">
          <cell r="C271"/>
          <cell r="F271"/>
          <cell r="G271"/>
          <cell r="H271"/>
          <cell r="I271"/>
          <cell r="J271"/>
          <cell r="K271"/>
          <cell r="L271"/>
          <cell r="N271"/>
          <cell r="O271"/>
          <cell r="P271"/>
          <cell r="Q271"/>
          <cell r="R271"/>
          <cell r="S271"/>
          <cell r="T271"/>
          <cell r="AD271"/>
        </row>
        <row r="272">
          <cell r="C272"/>
          <cell r="F272"/>
          <cell r="G272"/>
          <cell r="H272"/>
          <cell r="I272"/>
          <cell r="J272"/>
          <cell r="K272"/>
          <cell r="L272"/>
          <cell r="N272"/>
          <cell r="O272"/>
          <cell r="P272"/>
          <cell r="Q272"/>
          <cell r="R272"/>
          <cell r="S272"/>
          <cell r="T272"/>
          <cell r="AD272"/>
        </row>
        <row r="273">
          <cell r="C273"/>
          <cell r="F273"/>
          <cell r="G273"/>
          <cell r="H273"/>
          <cell r="I273"/>
          <cell r="J273"/>
          <cell r="K273"/>
          <cell r="L273"/>
          <cell r="N273"/>
          <cell r="O273"/>
          <cell r="P273"/>
          <cell r="Q273"/>
          <cell r="R273"/>
          <cell r="S273"/>
          <cell r="T273"/>
          <cell r="AD273"/>
        </row>
        <row r="274">
          <cell r="C274"/>
          <cell r="F274"/>
          <cell r="G274"/>
          <cell r="H274"/>
          <cell r="I274"/>
          <cell r="J274"/>
          <cell r="K274"/>
          <cell r="L274"/>
          <cell r="N274"/>
          <cell r="O274"/>
          <cell r="P274"/>
          <cell r="Q274"/>
          <cell r="R274"/>
          <cell r="S274"/>
          <cell r="T274"/>
          <cell r="AD274"/>
        </row>
        <row r="275">
          <cell r="C275"/>
          <cell r="F275"/>
          <cell r="G275"/>
          <cell r="H275"/>
          <cell r="I275"/>
          <cell r="J275"/>
          <cell r="K275"/>
          <cell r="L275"/>
          <cell r="N275"/>
          <cell r="O275"/>
          <cell r="P275"/>
          <cell r="Q275"/>
          <cell r="R275"/>
          <cell r="S275"/>
          <cell r="T275"/>
          <cell r="AD275"/>
        </row>
        <row r="276">
          <cell r="C276"/>
          <cell r="F276"/>
          <cell r="G276"/>
          <cell r="H276"/>
          <cell r="I276"/>
          <cell r="J276"/>
          <cell r="K276"/>
          <cell r="L276"/>
          <cell r="N276"/>
          <cell r="O276"/>
          <cell r="P276"/>
          <cell r="Q276"/>
          <cell r="R276"/>
          <cell r="S276"/>
          <cell r="T276"/>
          <cell r="AD276"/>
        </row>
        <row r="277">
          <cell r="C277"/>
          <cell r="F277"/>
          <cell r="G277"/>
          <cell r="H277"/>
          <cell r="I277"/>
          <cell r="J277"/>
          <cell r="K277"/>
          <cell r="L277"/>
          <cell r="N277"/>
          <cell r="O277"/>
          <cell r="P277"/>
          <cell r="Q277"/>
          <cell r="R277"/>
          <cell r="S277"/>
          <cell r="T277"/>
          <cell r="AD277"/>
        </row>
        <row r="278">
          <cell r="C278"/>
          <cell r="F278"/>
          <cell r="G278"/>
          <cell r="H278"/>
          <cell r="I278"/>
          <cell r="J278"/>
          <cell r="K278"/>
          <cell r="L278"/>
          <cell r="N278"/>
          <cell r="O278"/>
          <cell r="P278"/>
          <cell r="Q278"/>
          <cell r="R278"/>
          <cell r="S278"/>
          <cell r="T278"/>
          <cell r="AD278"/>
        </row>
        <row r="279">
          <cell r="C279"/>
          <cell r="F279"/>
          <cell r="G279"/>
          <cell r="H279"/>
          <cell r="I279"/>
          <cell r="J279"/>
          <cell r="K279"/>
          <cell r="L279"/>
          <cell r="N279"/>
          <cell r="O279"/>
          <cell r="P279"/>
          <cell r="Q279"/>
          <cell r="R279"/>
          <cell r="S279"/>
          <cell r="T279"/>
          <cell r="AD279"/>
        </row>
        <row r="280">
          <cell r="C280"/>
          <cell r="F280"/>
          <cell r="G280"/>
          <cell r="H280"/>
          <cell r="I280"/>
          <cell r="J280"/>
          <cell r="K280"/>
          <cell r="L280"/>
          <cell r="N280"/>
          <cell r="O280"/>
          <cell r="P280"/>
          <cell r="Q280"/>
          <cell r="R280"/>
          <cell r="S280"/>
          <cell r="T280"/>
          <cell r="AD280"/>
        </row>
        <row r="281">
          <cell r="C281"/>
          <cell r="F281"/>
          <cell r="G281"/>
          <cell r="H281"/>
          <cell r="I281"/>
          <cell r="J281"/>
          <cell r="K281"/>
          <cell r="L281"/>
          <cell r="N281"/>
          <cell r="O281"/>
          <cell r="P281"/>
          <cell r="Q281"/>
          <cell r="R281"/>
          <cell r="S281"/>
          <cell r="T281"/>
          <cell r="AD281"/>
        </row>
        <row r="282">
          <cell r="C282"/>
          <cell r="F282"/>
          <cell r="G282"/>
          <cell r="H282"/>
          <cell r="I282"/>
          <cell r="J282"/>
          <cell r="K282"/>
          <cell r="L282"/>
          <cell r="N282"/>
          <cell r="O282"/>
          <cell r="P282"/>
          <cell r="Q282"/>
          <cell r="R282"/>
          <cell r="S282"/>
          <cell r="T282"/>
          <cell r="AD282"/>
        </row>
        <row r="283">
          <cell r="C283"/>
          <cell r="F283"/>
          <cell r="G283"/>
          <cell r="H283"/>
          <cell r="I283"/>
          <cell r="J283"/>
          <cell r="K283"/>
          <cell r="L283"/>
          <cell r="N283"/>
          <cell r="O283"/>
          <cell r="P283"/>
          <cell r="Q283"/>
          <cell r="R283"/>
          <cell r="S283"/>
          <cell r="T283"/>
          <cell r="AD283"/>
        </row>
        <row r="284">
          <cell r="C284"/>
          <cell r="F284"/>
          <cell r="G284"/>
          <cell r="H284"/>
          <cell r="I284"/>
          <cell r="J284"/>
          <cell r="K284"/>
          <cell r="L284"/>
          <cell r="N284"/>
          <cell r="O284"/>
          <cell r="P284"/>
          <cell r="Q284"/>
          <cell r="R284"/>
          <cell r="S284"/>
          <cell r="T284"/>
          <cell r="AD284"/>
        </row>
        <row r="285">
          <cell r="C285"/>
          <cell r="F285"/>
          <cell r="G285"/>
          <cell r="H285"/>
          <cell r="I285"/>
          <cell r="J285"/>
          <cell r="K285"/>
          <cell r="L285"/>
          <cell r="N285"/>
          <cell r="O285"/>
          <cell r="P285"/>
          <cell r="Q285"/>
          <cell r="R285"/>
          <cell r="S285"/>
          <cell r="T285"/>
          <cell r="AD285"/>
        </row>
        <row r="286">
          <cell r="C286"/>
          <cell r="F286"/>
          <cell r="G286"/>
          <cell r="H286"/>
          <cell r="I286"/>
          <cell r="J286"/>
          <cell r="K286"/>
          <cell r="L286"/>
          <cell r="N286"/>
          <cell r="O286"/>
          <cell r="P286"/>
          <cell r="Q286"/>
          <cell r="R286"/>
          <cell r="S286"/>
          <cell r="T286"/>
          <cell r="AD286"/>
        </row>
        <row r="287">
          <cell r="C287"/>
          <cell r="F287"/>
          <cell r="G287"/>
          <cell r="H287"/>
          <cell r="I287"/>
          <cell r="J287"/>
          <cell r="K287"/>
          <cell r="L287"/>
          <cell r="N287"/>
          <cell r="O287"/>
          <cell r="P287"/>
          <cell r="Q287"/>
          <cell r="R287"/>
          <cell r="S287"/>
          <cell r="T287"/>
          <cell r="AD287"/>
        </row>
        <row r="288">
          <cell r="C288"/>
          <cell r="F288"/>
          <cell r="G288"/>
          <cell r="H288"/>
          <cell r="I288"/>
          <cell r="J288"/>
          <cell r="K288"/>
          <cell r="L288"/>
          <cell r="N288"/>
          <cell r="O288"/>
          <cell r="P288"/>
          <cell r="Q288"/>
          <cell r="R288"/>
          <cell r="S288"/>
          <cell r="T288"/>
          <cell r="AD288"/>
        </row>
        <row r="289">
          <cell r="C289"/>
          <cell r="F289"/>
          <cell r="G289"/>
          <cell r="H289"/>
          <cell r="I289"/>
          <cell r="J289"/>
          <cell r="K289"/>
          <cell r="L289"/>
          <cell r="N289"/>
          <cell r="O289"/>
          <cell r="P289"/>
          <cell r="Q289"/>
          <cell r="R289"/>
          <cell r="S289"/>
          <cell r="T289"/>
          <cell r="AD289"/>
        </row>
        <row r="290">
          <cell r="C290"/>
          <cell r="F290"/>
          <cell r="G290"/>
          <cell r="H290"/>
          <cell r="I290"/>
          <cell r="J290"/>
          <cell r="K290"/>
          <cell r="L290"/>
          <cell r="N290"/>
          <cell r="O290"/>
          <cell r="P290"/>
          <cell r="Q290"/>
          <cell r="R290"/>
          <cell r="S290"/>
          <cell r="T290"/>
          <cell r="AD290"/>
        </row>
        <row r="291">
          <cell r="C291"/>
          <cell r="F291"/>
          <cell r="G291"/>
          <cell r="H291"/>
          <cell r="I291"/>
          <cell r="J291"/>
          <cell r="K291"/>
          <cell r="L291"/>
          <cell r="N291"/>
          <cell r="O291"/>
          <cell r="P291"/>
          <cell r="Q291"/>
          <cell r="R291"/>
          <cell r="S291"/>
          <cell r="T291"/>
          <cell r="AD291"/>
        </row>
        <row r="292">
          <cell r="C292"/>
          <cell r="F292"/>
          <cell r="G292"/>
          <cell r="H292"/>
          <cell r="I292"/>
          <cell r="J292"/>
          <cell r="K292"/>
          <cell r="L292"/>
          <cell r="N292"/>
          <cell r="O292"/>
          <cell r="P292"/>
          <cell r="Q292"/>
          <cell r="R292"/>
          <cell r="S292"/>
          <cell r="T292"/>
          <cell r="AD292"/>
        </row>
        <row r="293">
          <cell r="C293"/>
          <cell r="F293"/>
          <cell r="G293"/>
          <cell r="H293"/>
          <cell r="I293"/>
          <cell r="J293"/>
          <cell r="K293"/>
          <cell r="L293"/>
          <cell r="N293"/>
          <cell r="O293"/>
          <cell r="P293"/>
          <cell r="Q293"/>
          <cell r="R293"/>
          <cell r="S293"/>
          <cell r="T293"/>
          <cell r="AD293"/>
        </row>
        <row r="294">
          <cell r="C294"/>
          <cell r="F294"/>
          <cell r="G294"/>
          <cell r="H294"/>
          <cell r="I294"/>
          <cell r="J294"/>
          <cell r="K294"/>
          <cell r="L294"/>
          <cell r="N294"/>
          <cell r="O294"/>
          <cell r="P294"/>
          <cell r="Q294"/>
          <cell r="R294"/>
          <cell r="S294"/>
          <cell r="T294"/>
          <cell r="AD294"/>
        </row>
        <row r="295">
          <cell r="C295"/>
          <cell r="F295"/>
          <cell r="G295"/>
          <cell r="H295"/>
          <cell r="I295"/>
          <cell r="J295"/>
          <cell r="K295"/>
          <cell r="L295"/>
          <cell r="N295"/>
          <cell r="O295"/>
          <cell r="P295"/>
          <cell r="Q295"/>
          <cell r="R295"/>
          <cell r="S295"/>
          <cell r="T295"/>
          <cell r="AD295"/>
        </row>
        <row r="296">
          <cell r="C296"/>
          <cell r="F296"/>
          <cell r="G296"/>
          <cell r="H296"/>
          <cell r="I296"/>
          <cell r="J296"/>
          <cell r="K296"/>
          <cell r="L296"/>
          <cell r="N296"/>
          <cell r="O296"/>
          <cell r="P296"/>
          <cell r="Q296"/>
          <cell r="R296"/>
          <cell r="S296"/>
          <cell r="T296"/>
          <cell r="AD296"/>
        </row>
        <row r="297">
          <cell r="C297"/>
          <cell r="F297"/>
          <cell r="G297"/>
          <cell r="H297"/>
          <cell r="I297"/>
          <cell r="J297"/>
          <cell r="K297"/>
          <cell r="L297"/>
          <cell r="N297"/>
          <cell r="O297"/>
          <cell r="P297"/>
          <cell r="Q297"/>
          <cell r="R297"/>
          <cell r="S297"/>
          <cell r="T297"/>
          <cell r="AD297"/>
        </row>
        <row r="298">
          <cell r="C298"/>
          <cell r="F298"/>
          <cell r="G298"/>
          <cell r="H298"/>
          <cell r="I298"/>
          <cell r="J298"/>
          <cell r="K298"/>
          <cell r="L298"/>
          <cell r="N298"/>
          <cell r="O298"/>
          <cell r="P298"/>
          <cell r="Q298"/>
          <cell r="R298"/>
          <cell r="S298"/>
          <cell r="T298"/>
          <cell r="AD298"/>
        </row>
        <row r="299">
          <cell r="C299"/>
          <cell r="F299"/>
          <cell r="G299"/>
          <cell r="H299"/>
          <cell r="I299"/>
          <cell r="J299"/>
          <cell r="K299"/>
          <cell r="L299"/>
          <cell r="N299"/>
          <cell r="O299"/>
          <cell r="P299"/>
          <cell r="Q299"/>
          <cell r="R299"/>
          <cell r="S299"/>
          <cell r="T299"/>
          <cell r="AD299"/>
        </row>
        <row r="300">
          <cell r="C300"/>
          <cell r="F300"/>
          <cell r="G300"/>
          <cell r="H300"/>
          <cell r="I300"/>
          <cell r="J300"/>
          <cell r="K300"/>
          <cell r="L300"/>
          <cell r="N300"/>
          <cell r="O300"/>
          <cell r="P300"/>
          <cell r="Q300"/>
          <cell r="R300"/>
          <cell r="S300"/>
          <cell r="T300"/>
          <cell r="AD300"/>
        </row>
        <row r="301">
          <cell r="C301"/>
          <cell r="F301"/>
          <cell r="G301"/>
          <cell r="H301"/>
          <cell r="I301"/>
          <cell r="J301"/>
          <cell r="K301"/>
          <cell r="L301"/>
          <cell r="N301"/>
          <cell r="O301"/>
          <cell r="P301"/>
          <cell r="Q301"/>
          <cell r="R301"/>
          <cell r="S301"/>
          <cell r="T301"/>
          <cell r="AD301"/>
        </row>
        <row r="302">
          <cell r="C302"/>
          <cell r="F302"/>
          <cell r="G302"/>
          <cell r="H302"/>
          <cell r="I302"/>
          <cell r="J302"/>
          <cell r="K302"/>
          <cell r="L302"/>
          <cell r="N302"/>
          <cell r="O302"/>
          <cell r="P302"/>
          <cell r="Q302"/>
          <cell r="R302"/>
          <cell r="S302"/>
          <cell r="T302"/>
          <cell r="AD302"/>
        </row>
        <row r="303">
          <cell r="C303"/>
          <cell r="F303"/>
          <cell r="G303"/>
          <cell r="H303"/>
          <cell r="I303"/>
          <cell r="J303"/>
          <cell r="K303"/>
          <cell r="L303"/>
          <cell r="N303"/>
          <cell r="O303"/>
          <cell r="P303"/>
          <cell r="Q303"/>
          <cell r="R303"/>
          <cell r="S303"/>
          <cell r="T303"/>
          <cell r="AD303"/>
        </row>
        <row r="304">
          <cell r="C304"/>
          <cell r="F304"/>
          <cell r="G304"/>
          <cell r="H304"/>
          <cell r="I304"/>
          <cell r="J304"/>
          <cell r="K304"/>
          <cell r="L304"/>
          <cell r="N304"/>
          <cell r="O304"/>
          <cell r="P304"/>
          <cell r="Q304"/>
          <cell r="R304"/>
          <cell r="S304"/>
          <cell r="T304"/>
          <cell r="AD304"/>
        </row>
        <row r="305">
          <cell r="C305"/>
          <cell r="F305"/>
          <cell r="G305"/>
          <cell r="H305"/>
          <cell r="I305"/>
          <cell r="J305"/>
          <cell r="K305"/>
          <cell r="L305"/>
          <cell r="N305"/>
          <cell r="O305"/>
          <cell r="P305"/>
          <cell r="Q305"/>
          <cell r="R305"/>
          <cell r="S305"/>
          <cell r="T305"/>
          <cell r="AD305"/>
        </row>
        <row r="306">
          <cell r="C306"/>
          <cell r="F306"/>
          <cell r="G306"/>
          <cell r="H306"/>
          <cell r="I306"/>
          <cell r="J306"/>
          <cell r="K306"/>
          <cell r="L306"/>
          <cell r="N306"/>
          <cell r="O306"/>
          <cell r="P306"/>
          <cell r="Q306"/>
          <cell r="R306"/>
          <cell r="S306"/>
          <cell r="T306"/>
          <cell r="AD306"/>
        </row>
        <row r="307">
          <cell r="C307"/>
          <cell r="F307"/>
          <cell r="G307"/>
          <cell r="H307"/>
          <cell r="I307"/>
          <cell r="J307"/>
          <cell r="K307"/>
          <cell r="L307"/>
          <cell r="N307"/>
          <cell r="O307"/>
          <cell r="P307"/>
          <cell r="Q307"/>
          <cell r="R307"/>
          <cell r="S307"/>
          <cell r="T307"/>
          <cell r="AD307"/>
        </row>
        <row r="308">
          <cell r="C308"/>
          <cell r="F308"/>
          <cell r="G308"/>
          <cell r="H308"/>
          <cell r="I308"/>
          <cell r="J308"/>
          <cell r="K308"/>
          <cell r="L308"/>
          <cell r="N308"/>
          <cell r="O308"/>
          <cell r="P308"/>
          <cell r="Q308"/>
          <cell r="R308"/>
          <cell r="S308"/>
          <cell r="T308"/>
          <cell r="AD308"/>
        </row>
        <row r="309">
          <cell r="C309"/>
          <cell r="F309"/>
          <cell r="G309"/>
          <cell r="H309"/>
          <cell r="I309"/>
          <cell r="J309"/>
          <cell r="K309"/>
          <cell r="L309"/>
          <cell r="N309"/>
          <cell r="O309"/>
          <cell r="P309"/>
          <cell r="Q309"/>
          <cell r="R309"/>
          <cell r="S309"/>
          <cell r="T309"/>
          <cell r="AD309"/>
        </row>
        <row r="310">
          <cell r="C310"/>
          <cell r="F310"/>
          <cell r="G310"/>
          <cell r="H310"/>
          <cell r="I310"/>
          <cell r="J310"/>
          <cell r="K310"/>
          <cell r="L310"/>
          <cell r="N310"/>
          <cell r="O310"/>
          <cell r="P310"/>
          <cell r="Q310"/>
          <cell r="R310"/>
          <cell r="S310"/>
          <cell r="T310"/>
          <cell r="AD310"/>
        </row>
        <row r="311">
          <cell r="C311"/>
          <cell r="F311"/>
          <cell r="G311"/>
          <cell r="H311"/>
          <cell r="I311"/>
          <cell r="J311"/>
          <cell r="K311"/>
          <cell r="L311"/>
          <cell r="N311"/>
          <cell r="O311"/>
          <cell r="P311"/>
          <cell r="Q311"/>
          <cell r="R311"/>
          <cell r="S311"/>
          <cell r="T311"/>
          <cell r="AD311"/>
        </row>
        <row r="312">
          <cell r="C312"/>
          <cell r="F312"/>
          <cell r="G312"/>
          <cell r="H312"/>
          <cell r="I312"/>
          <cell r="J312"/>
          <cell r="K312"/>
          <cell r="L312"/>
          <cell r="N312"/>
          <cell r="O312"/>
          <cell r="P312"/>
          <cell r="Q312"/>
          <cell r="R312"/>
          <cell r="S312"/>
          <cell r="T312"/>
          <cell r="AD312"/>
        </row>
        <row r="313">
          <cell r="C313"/>
          <cell r="F313"/>
          <cell r="G313"/>
          <cell r="H313"/>
          <cell r="I313"/>
          <cell r="J313"/>
          <cell r="K313"/>
          <cell r="L313"/>
          <cell r="N313"/>
          <cell r="O313"/>
          <cell r="P313"/>
          <cell r="Q313"/>
          <cell r="R313"/>
          <cell r="S313"/>
          <cell r="T313"/>
          <cell r="AD313"/>
        </row>
        <row r="314">
          <cell r="C314"/>
          <cell r="F314"/>
          <cell r="G314"/>
          <cell r="H314"/>
          <cell r="I314"/>
          <cell r="J314"/>
          <cell r="K314"/>
          <cell r="L314"/>
          <cell r="N314"/>
          <cell r="O314"/>
          <cell r="P314"/>
          <cell r="Q314"/>
          <cell r="R314"/>
          <cell r="S314"/>
          <cell r="T314"/>
          <cell r="AD314"/>
        </row>
        <row r="315">
          <cell r="C315"/>
          <cell r="F315"/>
          <cell r="G315"/>
          <cell r="H315"/>
          <cell r="I315"/>
          <cell r="J315"/>
          <cell r="K315"/>
          <cell r="L315"/>
          <cell r="N315"/>
          <cell r="O315"/>
          <cell r="P315"/>
          <cell r="Q315"/>
          <cell r="R315"/>
          <cell r="S315"/>
          <cell r="T315"/>
          <cell r="AD315"/>
        </row>
        <row r="316">
          <cell r="C316"/>
          <cell r="F316"/>
          <cell r="G316"/>
          <cell r="H316"/>
          <cell r="I316"/>
          <cell r="J316"/>
          <cell r="K316"/>
          <cell r="L316"/>
          <cell r="N316"/>
          <cell r="O316"/>
          <cell r="P316"/>
          <cell r="Q316"/>
          <cell r="R316"/>
          <cell r="S316"/>
          <cell r="T316"/>
          <cell r="AD316"/>
        </row>
        <row r="317">
          <cell r="C317"/>
          <cell r="F317"/>
          <cell r="G317"/>
          <cell r="H317"/>
          <cell r="I317"/>
          <cell r="J317"/>
          <cell r="K317"/>
          <cell r="L317"/>
          <cell r="N317"/>
          <cell r="O317"/>
          <cell r="P317"/>
          <cell r="Q317"/>
          <cell r="R317"/>
          <cell r="S317"/>
          <cell r="T317"/>
          <cell r="AD317"/>
        </row>
        <row r="318">
          <cell r="C318"/>
          <cell r="F318"/>
          <cell r="G318"/>
          <cell r="H318"/>
          <cell r="I318"/>
          <cell r="J318"/>
          <cell r="K318"/>
          <cell r="L318"/>
          <cell r="N318"/>
          <cell r="O318"/>
          <cell r="P318"/>
          <cell r="Q318"/>
          <cell r="R318"/>
          <cell r="S318"/>
          <cell r="T318"/>
          <cell r="AD318"/>
        </row>
        <row r="319">
          <cell r="C319"/>
          <cell r="F319"/>
          <cell r="G319"/>
          <cell r="H319"/>
          <cell r="I319"/>
          <cell r="J319"/>
          <cell r="K319"/>
          <cell r="L319"/>
          <cell r="N319"/>
          <cell r="O319"/>
          <cell r="P319"/>
          <cell r="Q319"/>
          <cell r="R319"/>
          <cell r="S319"/>
          <cell r="T319"/>
          <cell r="AD319"/>
        </row>
        <row r="320">
          <cell r="C320"/>
          <cell r="F320"/>
          <cell r="G320"/>
          <cell r="H320"/>
          <cell r="I320"/>
          <cell r="J320"/>
          <cell r="K320"/>
          <cell r="L320"/>
          <cell r="N320"/>
          <cell r="O320"/>
          <cell r="P320"/>
          <cell r="Q320"/>
          <cell r="R320"/>
          <cell r="S320"/>
          <cell r="T320"/>
          <cell r="AD320"/>
        </row>
        <row r="321">
          <cell r="C321"/>
          <cell r="F321"/>
          <cell r="G321"/>
          <cell r="H321"/>
          <cell r="I321"/>
          <cell r="J321"/>
          <cell r="K321"/>
          <cell r="L321"/>
          <cell r="N321"/>
          <cell r="O321"/>
          <cell r="P321"/>
          <cell r="Q321"/>
          <cell r="R321"/>
          <cell r="S321"/>
          <cell r="T321"/>
          <cell r="AD321"/>
        </row>
        <row r="322">
          <cell r="C322"/>
          <cell r="F322"/>
          <cell r="G322"/>
          <cell r="H322"/>
          <cell r="I322"/>
          <cell r="J322"/>
          <cell r="K322"/>
          <cell r="L322"/>
          <cell r="N322"/>
          <cell r="O322"/>
          <cell r="P322"/>
          <cell r="Q322"/>
          <cell r="R322"/>
          <cell r="S322"/>
          <cell r="T322"/>
          <cell r="AD322"/>
        </row>
        <row r="323">
          <cell r="C323"/>
          <cell r="F323"/>
          <cell r="G323"/>
          <cell r="H323"/>
          <cell r="I323"/>
          <cell r="J323"/>
          <cell r="K323"/>
          <cell r="L323"/>
          <cell r="N323"/>
          <cell r="O323"/>
          <cell r="P323"/>
          <cell r="Q323"/>
          <cell r="R323"/>
          <cell r="S323"/>
          <cell r="T323"/>
          <cell r="AD323"/>
        </row>
        <row r="324">
          <cell r="C324"/>
          <cell r="F324"/>
          <cell r="G324"/>
          <cell r="H324"/>
          <cell r="I324"/>
          <cell r="J324"/>
          <cell r="K324"/>
          <cell r="L324"/>
          <cell r="N324"/>
          <cell r="O324"/>
          <cell r="P324"/>
          <cell r="Q324"/>
          <cell r="R324"/>
          <cell r="S324"/>
          <cell r="T324"/>
          <cell r="AD324"/>
        </row>
        <row r="325">
          <cell r="C325"/>
          <cell r="F325"/>
          <cell r="G325"/>
          <cell r="H325"/>
          <cell r="I325"/>
          <cell r="J325"/>
          <cell r="K325"/>
          <cell r="L325"/>
          <cell r="N325"/>
          <cell r="O325"/>
          <cell r="P325"/>
          <cell r="Q325"/>
          <cell r="R325"/>
          <cell r="S325"/>
          <cell r="T325"/>
          <cell r="AD325"/>
        </row>
        <row r="326">
          <cell r="C326"/>
          <cell r="F326"/>
          <cell r="G326"/>
          <cell r="H326"/>
          <cell r="I326"/>
          <cell r="J326"/>
          <cell r="K326"/>
          <cell r="L326"/>
          <cell r="N326"/>
          <cell r="O326"/>
          <cell r="P326"/>
          <cell r="Q326"/>
          <cell r="R326"/>
          <cell r="S326"/>
          <cell r="T326"/>
          <cell r="AD326"/>
        </row>
        <row r="327">
          <cell r="C327"/>
          <cell r="F327"/>
          <cell r="G327"/>
          <cell r="H327"/>
          <cell r="I327"/>
          <cell r="J327"/>
          <cell r="K327"/>
          <cell r="L327"/>
          <cell r="N327"/>
          <cell r="O327"/>
          <cell r="P327"/>
          <cell r="Q327"/>
          <cell r="R327"/>
          <cell r="S327"/>
          <cell r="T327"/>
          <cell r="AD327"/>
        </row>
        <row r="328">
          <cell r="C328"/>
          <cell r="F328"/>
          <cell r="G328"/>
          <cell r="H328"/>
          <cell r="I328"/>
          <cell r="J328"/>
          <cell r="K328"/>
          <cell r="L328"/>
          <cell r="N328"/>
          <cell r="O328"/>
          <cell r="P328"/>
          <cell r="Q328"/>
          <cell r="R328"/>
          <cell r="S328"/>
          <cell r="T328"/>
          <cell r="AD328"/>
        </row>
        <row r="329">
          <cell r="C329"/>
          <cell r="F329"/>
          <cell r="G329"/>
          <cell r="H329"/>
          <cell r="I329"/>
          <cell r="J329"/>
          <cell r="K329"/>
          <cell r="L329"/>
          <cell r="N329"/>
          <cell r="O329"/>
          <cell r="P329"/>
          <cell r="Q329"/>
          <cell r="R329"/>
          <cell r="S329"/>
          <cell r="T329"/>
          <cell r="AD329"/>
        </row>
        <row r="330">
          <cell r="C330"/>
          <cell r="F330"/>
          <cell r="G330"/>
          <cell r="H330"/>
          <cell r="I330"/>
          <cell r="J330"/>
          <cell r="K330"/>
          <cell r="L330"/>
          <cell r="N330"/>
          <cell r="O330"/>
          <cell r="P330"/>
          <cell r="Q330"/>
          <cell r="R330"/>
          <cell r="S330"/>
          <cell r="T330"/>
          <cell r="AD330"/>
        </row>
        <row r="331">
          <cell r="C331"/>
          <cell r="F331"/>
          <cell r="G331"/>
          <cell r="H331"/>
          <cell r="I331"/>
          <cell r="J331"/>
          <cell r="K331"/>
          <cell r="L331"/>
          <cell r="N331"/>
          <cell r="O331"/>
          <cell r="P331"/>
          <cell r="Q331"/>
          <cell r="R331"/>
          <cell r="S331"/>
          <cell r="T331"/>
          <cell r="AD331"/>
        </row>
        <row r="332">
          <cell r="C332"/>
          <cell r="F332"/>
          <cell r="G332"/>
          <cell r="H332"/>
          <cell r="I332"/>
          <cell r="J332"/>
          <cell r="K332"/>
          <cell r="L332"/>
          <cell r="N332"/>
          <cell r="O332"/>
          <cell r="P332"/>
          <cell r="Q332"/>
          <cell r="R332"/>
          <cell r="S332"/>
          <cell r="T332"/>
          <cell r="AD332"/>
        </row>
        <row r="333">
          <cell r="C333"/>
          <cell r="F333"/>
          <cell r="G333"/>
          <cell r="H333"/>
          <cell r="I333"/>
          <cell r="J333"/>
          <cell r="K333"/>
          <cell r="L333"/>
          <cell r="N333"/>
          <cell r="O333"/>
          <cell r="P333"/>
          <cell r="Q333"/>
          <cell r="R333"/>
          <cell r="S333"/>
          <cell r="T333"/>
          <cell r="AD333"/>
        </row>
        <row r="334">
          <cell r="C334"/>
          <cell r="F334"/>
          <cell r="G334"/>
          <cell r="H334"/>
          <cell r="I334"/>
          <cell r="J334"/>
          <cell r="K334"/>
          <cell r="L334"/>
          <cell r="N334"/>
          <cell r="O334"/>
          <cell r="P334"/>
          <cell r="Q334"/>
          <cell r="R334"/>
          <cell r="S334"/>
          <cell r="T334"/>
          <cell r="AD334"/>
        </row>
        <row r="335">
          <cell r="C335"/>
          <cell r="F335"/>
          <cell r="G335"/>
          <cell r="H335"/>
          <cell r="I335"/>
          <cell r="J335"/>
          <cell r="K335"/>
          <cell r="L335"/>
          <cell r="N335"/>
          <cell r="O335"/>
          <cell r="P335"/>
          <cell r="Q335"/>
          <cell r="R335"/>
          <cell r="S335"/>
          <cell r="T335"/>
          <cell r="AD335"/>
        </row>
        <row r="336">
          <cell r="C336"/>
          <cell r="F336"/>
          <cell r="G336"/>
          <cell r="H336"/>
          <cell r="I336"/>
          <cell r="J336"/>
          <cell r="K336"/>
          <cell r="L336"/>
          <cell r="N336"/>
          <cell r="O336"/>
          <cell r="P336"/>
          <cell r="Q336"/>
          <cell r="R336"/>
          <cell r="S336"/>
          <cell r="T336"/>
          <cell r="AD336"/>
        </row>
        <row r="337">
          <cell r="C337"/>
          <cell r="F337"/>
          <cell r="G337"/>
          <cell r="H337"/>
          <cell r="I337"/>
          <cell r="J337"/>
          <cell r="K337"/>
          <cell r="L337"/>
          <cell r="N337"/>
          <cell r="O337"/>
          <cell r="P337"/>
          <cell r="Q337"/>
          <cell r="R337"/>
          <cell r="S337"/>
          <cell r="T337"/>
          <cell r="AD337"/>
        </row>
        <row r="338">
          <cell r="C338"/>
          <cell r="F338"/>
          <cell r="G338"/>
          <cell r="H338"/>
          <cell r="I338"/>
          <cell r="J338"/>
          <cell r="K338"/>
          <cell r="L338"/>
          <cell r="N338"/>
          <cell r="O338"/>
          <cell r="P338"/>
          <cell r="Q338"/>
          <cell r="R338"/>
          <cell r="S338"/>
          <cell r="T338"/>
          <cell r="AD338"/>
        </row>
        <row r="339">
          <cell r="C339"/>
          <cell r="F339"/>
          <cell r="G339"/>
          <cell r="H339"/>
          <cell r="I339"/>
          <cell r="J339"/>
          <cell r="K339"/>
          <cell r="L339"/>
          <cell r="N339"/>
          <cell r="O339"/>
          <cell r="P339"/>
          <cell r="Q339"/>
          <cell r="R339"/>
          <cell r="S339"/>
          <cell r="T339"/>
          <cell r="AD339"/>
        </row>
        <row r="340">
          <cell r="C340"/>
          <cell r="F340"/>
          <cell r="G340"/>
          <cell r="H340"/>
          <cell r="I340"/>
          <cell r="J340"/>
          <cell r="K340"/>
          <cell r="L340"/>
          <cell r="N340"/>
          <cell r="O340"/>
          <cell r="P340"/>
          <cell r="Q340"/>
          <cell r="R340"/>
          <cell r="S340"/>
          <cell r="T340"/>
          <cell r="AD340"/>
        </row>
        <row r="341">
          <cell r="C341"/>
          <cell r="F341"/>
          <cell r="G341"/>
          <cell r="H341"/>
          <cell r="I341"/>
          <cell r="J341"/>
          <cell r="K341"/>
          <cell r="L341"/>
          <cell r="N341"/>
          <cell r="O341"/>
          <cell r="P341"/>
          <cell r="Q341"/>
          <cell r="R341"/>
          <cell r="S341"/>
          <cell r="T341"/>
          <cell r="AD341"/>
        </row>
        <row r="342">
          <cell r="C342"/>
          <cell r="F342"/>
          <cell r="G342"/>
          <cell r="H342"/>
          <cell r="I342"/>
          <cell r="J342"/>
          <cell r="K342"/>
          <cell r="L342"/>
          <cell r="N342"/>
          <cell r="O342"/>
          <cell r="P342"/>
          <cell r="Q342"/>
          <cell r="R342"/>
          <cell r="S342"/>
          <cell r="T342"/>
          <cell r="AD342"/>
        </row>
        <row r="343">
          <cell r="C343"/>
          <cell r="F343"/>
          <cell r="G343"/>
          <cell r="H343"/>
          <cell r="I343"/>
          <cell r="J343"/>
          <cell r="K343"/>
          <cell r="L343"/>
          <cell r="N343"/>
          <cell r="O343"/>
          <cell r="P343"/>
          <cell r="Q343"/>
          <cell r="R343"/>
          <cell r="S343"/>
          <cell r="T343"/>
          <cell r="AD343"/>
        </row>
        <row r="344">
          <cell r="C344"/>
          <cell r="F344"/>
          <cell r="G344"/>
          <cell r="H344"/>
          <cell r="I344"/>
          <cell r="J344"/>
          <cell r="K344"/>
          <cell r="L344"/>
          <cell r="N344"/>
          <cell r="O344"/>
          <cell r="P344"/>
          <cell r="Q344"/>
          <cell r="R344"/>
          <cell r="S344"/>
          <cell r="T344"/>
          <cell r="AD344"/>
        </row>
        <row r="345">
          <cell r="C345"/>
          <cell r="F345"/>
          <cell r="G345"/>
          <cell r="H345"/>
          <cell r="I345"/>
          <cell r="J345"/>
          <cell r="K345"/>
          <cell r="L345"/>
          <cell r="N345"/>
          <cell r="O345"/>
          <cell r="P345"/>
          <cell r="Q345"/>
          <cell r="R345"/>
          <cell r="S345"/>
          <cell r="T345"/>
          <cell r="AD345"/>
        </row>
        <row r="346">
          <cell r="C346"/>
          <cell r="F346"/>
          <cell r="G346"/>
          <cell r="H346"/>
          <cell r="I346"/>
          <cell r="J346"/>
          <cell r="K346"/>
          <cell r="L346"/>
          <cell r="N346"/>
          <cell r="O346"/>
          <cell r="P346"/>
          <cell r="Q346"/>
          <cell r="R346"/>
          <cell r="S346"/>
          <cell r="T346"/>
          <cell r="AD346"/>
        </row>
        <row r="347">
          <cell r="C347"/>
          <cell r="F347"/>
          <cell r="G347"/>
          <cell r="H347"/>
          <cell r="I347"/>
          <cell r="J347"/>
          <cell r="K347"/>
          <cell r="L347"/>
          <cell r="N347"/>
          <cell r="O347"/>
          <cell r="P347"/>
          <cell r="Q347"/>
          <cell r="R347"/>
          <cell r="S347"/>
          <cell r="T347"/>
          <cell r="AD347"/>
        </row>
        <row r="348">
          <cell r="C348"/>
          <cell r="F348"/>
          <cell r="G348"/>
          <cell r="H348"/>
          <cell r="I348"/>
          <cell r="J348"/>
          <cell r="K348"/>
          <cell r="L348"/>
          <cell r="N348"/>
          <cell r="O348"/>
          <cell r="P348"/>
          <cell r="Q348"/>
          <cell r="R348"/>
          <cell r="S348"/>
          <cell r="T348"/>
          <cell r="AD348"/>
        </row>
        <row r="349">
          <cell r="C349"/>
          <cell r="F349"/>
          <cell r="G349"/>
          <cell r="H349"/>
          <cell r="I349"/>
          <cell r="J349"/>
          <cell r="K349"/>
          <cell r="L349"/>
          <cell r="N349"/>
          <cell r="O349"/>
          <cell r="P349"/>
          <cell r="Q349"/>
          <cell r="R349"/>
          <cell r="S349"/>
          <cell r="T349"/>
          <cell r="AD349"/>
        </row>
        <row r="350">
          <cell r="C350"/>
          <cell r="F350"/>
          <cell r="G350"/>
          <cell r="H350"/>
          <cell r="I350"/>
          <cell r="J350"/>
          <cell r="K350"/>
          <cell r="L350"/>
          <cell r="N350"/>
          <cell r="O350"/>
          <cell r="P350"/>
          <cell r="Q350"/>
          <cell r="R350"/>
          <cell r="S350"/>
          <cell r="T350"/>
          <cell r="AD350"/>
        </row>
        <row r="351">
          <cell r="C351"/>
          <cell r="F351"/>
          <cell r="G351"/>
          <cell r="H351"/>
          <cell r="I351"/>
          <cell r="J351"/>
          <cell r="K351"/>
          <cell r="L351"/>
          <cell r="N351"/>
          <cell r="O351"/>
          <cell r="P351"/>
          <cell r="Q351"/>
          <cell r="R351"/>
          <cell r="S351"/>
          <cell r="T351"/>
          <cell r="AD351"/>
        </row>
        <row r="352">
          <cell r="C352"/>
          <cell r="F352"/>
          <cell r="G352"/>
          <cell r="H352"/>
          <cell r="I352"/>
          <cell r="J352"/>
          <cell r="K352"/>
          <cell r="L352"/>
          <cell r="N352"/>
          <cell r="O352"/>
          <cell r="P352"/>
          <cell r="Q352"/>
          <cell r="R352"/>
          <cell r="S352"/>
          <cell r="T352"/>
          <cell r="AD352"/>
        </row>
        <row r="353">
          <cell r="C353"/>
          <cell r="F353"/>
          <cell r="G353"/>
          <cell r="H353"/>
          <cell r="I353"/>
          <cell r="J353"/>
          <cell r="K353"/>
          <cell r="L353"/>
          <cell r="N353"/>
          <cell r="O353"/>
          <cell r="P353"/>
          <cell r="Q353"/>
          <cell r="R353"/>
          <cell r="S353"/>
          <cell r="T353"/>
          <cell r="AD353"/>
        </row>
        <row r="354">
          <cell r="C354"/>
          <cell r="F354"/>
          <cell r="G354"/>
          <cell r="H354"/>
          <cell r="I354"/>
          <cell r="J354"/>
          <cell r="K354"/>
          <cell r="L354"/>
          <cell r="N354"/>
          <cell r="O354"/>
          <cell r="P354"/>
          <cell r="Q354"/>
          <cell r="R354"/>
          <cell r="S354"/>
          <cell r="T354"/>
          <cell r="AD354"/>
        </row>
        <row r="355">
          <cell r="C355"/>
          <cell r="F355"/>
          <cell r="G355"/>
          <cell r="H355"/>
          <cell r="I355"/>
          <cell r="J355"/>
          <cell r="K355"/>
          <cell r="L355"/>
          <cell r="N355"/>
          <cell r="O355"/>
          <cell r="P355"/>
          <cell r="Q355"/>
          <cell r="R355"/>
          <cell r="S355"/>
          <cell r="T355"/>
          <cell r="AD355"/>
        </row>
        <row r="356">
          <cell r="C356"/>
          <cell r="F356"/>
          <cell r="G356"/>
          <cell r="H356"/>
          <cell r="I356"/>
          <cell r="J356"/>
          <cell r="K356"/>
          <cell r="L356"/>
          <cell r="N356"/>
          <cell r="O356"/>
          <cell r="P356"/>
          <cell r="Q356"/>
          <cell r="R356"/>
          <cell r="S356"/>
          <cell r="T356"/>
          <cell r="AD356"/>
        </row>
        <row r="357">
          <cell r="C357"/>
          <cell r="F357"/>
          <cell r="G357"/>
          <cell r="H357"/>
          <cell r="I357"/>
          <cell r="J357"/>
          <cell r="K357"/>
          <cell r="L357"/>
          <cell r="N357"/>
          <cell r="O357"/>
          <cell r="P357"/>
          <cell r="Q357"/>
          <cell r="R357"/>
          <cell r="S357"/>
          <cell r="T357"/>
          <cell r="AD357"/>
        </row>
        <row r="358">
          <cell r="C358"/>
          <cell r="F358"/>
          <cell r="G358"/>
          <cell r="H358"/>
          <cell r="I358"/>
          <cell r="J358"/>
          <cell r="K358"/>
          <cell r="L358"/>
          <cell r="N358"/>
          <cell r="O358"/>
          <cell r="P358"/>
          <cell r="Q358"/>
          <cell r="R358"/>
          <cell r="S358"/>
          <cell r="T358"/>
          <cell r="AD358"/>
        </row>
        <row r="359">
          <cell r="C359"/>
          <cell r="F359"/>
          <cell r="G359"/>
          <cell r="H359"/>
          <cell r="I359"/>
          <cell r="J359"/>
          <cell r="K359"/>
          <cell r="L359"/>
          <cell r="N359"/>
          <cell r="O359"/>
          <cell r="P359"/>
          <cell r="Q359"/>
          <cell r="R359"/>
          <cell r="S359"/>
          <cell r="T359"/>
          <cell r="AD359"/>
        </row>
        <row r="360">
          <cell r="C360"/>
          <cell r="F360"/>
          <cell r="G360"/>
          <cell r="H360"/>
          <cell r="I360"/>
          <cell r="J360"/>
          <cell r="K360"/>
          <cell r="L360"/>
          <cell r="N360"/>
          <cell r="O360"/>
          <cell r="P360"/>
          <cell r="Q360"/>
          <cell r="R360"/>
          <cell r="S360"/>
          <cell r="T360"/>
          <cell r="AD360"/>
        </row>
        <row r="361">
          <cell r="C361"/>
          <cell r="F361"/>
          <cell r="G361"/>
          <cell r="H361"/>
          <cell r="I361"/>
          <cell r="J361"/>
          <cell r="K361"/>
          <cell r="L361"/>
          <cell r="N361"/>
          <cell r="O361"/>
          <cell r="P361"/>
          <cell r="Q361"/>
          <cell r="R361"/>
          <cell r="S361"/>
          <cell r="T361"/>
          <cell r="AD361"/>
        </row>
        <row r="362">
          <cell r="C362"/>
          <cell r="F362"/>
          <cell r="G362"/>
          <cell r="H362"/>
          <cell r="I362"/>
          <cell r="J362"/>
          <cell r="K362"/>
          <cell r="L362"/>
          <cell r="N362"/>
          <cell r="O362"/>
          <cell r="P362"/>
          <cell r="Q362"/>
          <cell r="R362"/>
          <cell r="S362"/>
          <cell r="T362"/>
          <cell r="AD362"/>
        </row>
        <row r="363">
          <cell r="C363"/>
          <cell r="F363"/>
          <cell r="G363"/>
          <cell r="H363"/>
          <cell r="I363"/>
          <cell r="J363"/>
          <cell r="K363"/>
          <cell r="L363"/>
          <cell r="N363"/>
          <cell r="O363"/>
          <cell r="P363"/>
          <cell r="Q363"/>
          <cell r="R363"/>
          <cell r="S363"/>
          <cell r="T363"/>
          <cell r="AD363"/>
        </row>
        <row r="364">
          <cell r="C364"/>
          <cell r="F364"/>
          <cell r="G364"/>
          <cell r="H364"/>
          <cell r="I364"/>
          <cell r="J364"/>
          <cell r="K364"/>
          <cell r="L364"/>
          <cell r="N364"/>
          <cell r="O364"/>
          <cell r="P364"/>
          <cell r="Q364"/>
          <cell r="R364"/>
          <cell r="S364"/>
          <cell r="T364"/>
          <cell r="AD364"/>
        </row>
        <row r="365">
          <cell r="C365"/>
          <cell r="F365"/>
          <cell r="G365"/>
          <cell r="H365"/>
          <cell r="I365"/>
          <cell r="J365"/>
          <cell r="K365"/>
          <cell r="L365"/>
          <cell r="N365"/>
          <cell r="O365"/>
          <cell r="P365"/>
          <cell r="Q365"/>
          <cell r="R365"/>
          <cell r="S365"/>
          <cell r="T365"/>
          <cell r="AD365"/>
        </row>
        <row r="366">
          <cell r="C366"/>
          <cell r="F366"/>
          <cell r="G366"/>
          <cell r="H366"/>
          <cell r="I366"/>
          <cell r="J366"/>
          <cell r="K366"/>
          <cell r="L366"/>
          <cell r="N366"/>
          <cell r="O366"/>
          <cell r="P366"/>
          <cell r="Q366"/>
          <cell r="R366"/>
          <cell r="S366"/>
          <cell r="T366"/>
          <cell r="AD366"/>
        </row>
        <row r="367">
          <cell r="C367"/>
          <cell r="F367"/>
          <cell r="G367"/>
          <cell r="H367"/>
          <cell r="I367"/>
          <cell r="J367"/>
          <cell r="K367"/>
          <cell r="L367"/>
          <cell r="N367"/>
          <cell r="O367"/>
          <cell r="P367"/>
          <cell r="Q367"/>
          <cell r="R367"/>
          <cell r="S367"/>
          <cell r="T367"/>
          <cell r="AD367"/>
        </row>
        <row r="368">
          <cell r="C368"/>
          <cell r="F368"/>
          <cell r="G368"/>
          <cell r="H368"/>
          <cell r="I368"/>
          <cell r="J368"/>
          <cell r="K368"/>
          <cell r="L368"/>
          <cell r="N368"/>
          <cell r="O368"/>
          <cell r="P368"/>
          <cell r="Q368"/>
          <cell r="R368"/>
          <cell r="S368"/>
          <cell r="T368"/>
          <cell r="AD368"/>
        </row>
        <row r="369">
          <cell r="C369"/>
          <cell r="F369"/>
          <cell r="G369"/>
          <cell r="H369"/>
          <cell r="I369"/>
          <cell r="J369"/>
          <cell r="K369"/>
          <cell r="L369"/>
          <cell r="N369"/>
          <cell r="O369"/>
          <cell r="P369"/>
          <cell r="Q369"/>
          <cell r="R369"/>
          <cell r="S369"/>
          <cell r="T369"/>
          <cell r="AD369"/>
        </row>
        <row r="370">
          <cell r="C370"/>
          <cell r="F370"/>
          <cell r="G370"/>
          <cell r="H370"/>
          <cell r="I370"/>
          <cell r="J370"/>
          <cell r="K370"/>
          <cell r="L370"/>
          <cell r="N370"/>
          <cell r="O370"/>
          <cell r="P370"/>
          <cell r="Q370"/>
          <cell r="R370"/>
          <cell r="S370"/>
          <cell r="T370"/>
          <cell r="AD370"/>
        </row>
        <row r="371">
          <cell r="C371"/>
          <cell r="F371"/>
          <cell r="G371"/>
          <cell r="H371"/>
          <cell r="I371"/>
          <cell r="J371"/>
          <cell r="K371"/>
          <cell r="L371"/>
          <cell r="N371"/>
          <cell r="O371"/>
          <cell r="P371"/>
          <cell r="Q371"/>
          <cell r="R371"/>
          <cell r="S371"/>
          <cell r="T371"/>
          <cell r="AD371"/>
        </row>
        <row r="372">
          <cell r="C372"/>
          <cell r="F372"/>
          <cell r="G372"/>
          <cell r="H372"/>
          <cell r="I372"/>
          <cell r="J372"/>
          <cell r="K372"/>
          <cell r="L372"/>
          <cell r="N372"/>
          <cell r="O372"/>
          <cell r="P372"/>
          <cell r="Q372"/>
          <cell r="R372"/>
          <cell r="S372"/>
          <cell r="T372"/>
          <cell r="AD372"/>
        </row>
        <row r="373">
          <cell r="C373"/>
          <cell r="F373"/>
          <cell r="G373"/>
          <cell r="H373"/>
          <cell r="I373"/>
          <cell r="J373"/>
          <cell r="K373"/>
          <cell r="L373"/>
          <cell r="N373"/>
          <cell r="O373"/>
          <cell r="P373"/>
          <cell r="Q373"/>
          <cell r="R373"/>
          <cell r="S373"/>
          <cell r="T373"/>
          <cell r="AD373"/>
        </row>
        <row r="374">
          <cell r="C374"/>
          <cell r="F374"/>
          <cell r="G374"/>
          <cell r="H374"/>
          <cell r="I374"/>
          <cell r="J374"/>
          <cell r="K374"/>
          <cell r="L374"/>
          <cell r="N374"/>
          <cell r="O374"/>
          <cell r="P374"/>
          <cell r="Q374"/>
          <cell r="R374"/>
          <cell r="S374"/>
          <cell r="T374"/>
          <cell r="AD374"/>
        </row>
        <row r="375">
          <cell r="C375"/>
          <cell r="F375"/>
          <cell r="G375"/>
          <cell r="H375"/>
          <cell r="I375"/>
          <cell r="J375"/>
          <cell r="K375"/>
          <cell r="L375"/>
          <cell r="N375"/>
          <cell r="O375"/>
          <cell r="P375"/>
          <cell r="Q375"/>
          <cell r="R375"/>
          <cell r="S375"/>
          <cell r="T375"/>
          <cell r="AD375"/>
        </row>
        <row r="376">
          <cell r="C376"/>
          <cell r="F376"/>
          <cell r="G376"/>
          <cell r="H376"/>
          <cell r="I376"/>
          <cell r="J376"/>
          <cell r="K376"/>
          <cell r="L376"/>
          <cell r="N376"/>
          <cell r="O376"/>
          <cell r="P376"/>
          <cell r="Q376"/>
          <cell r="R376"/>
          <cell r="S376"/>
          <cell r="T376"/>
          <cell r="AD376"/>
        </row>
        <row r="377">
          <cell r="C377"/>
          <cell r="F377"/>
          <cell r="G377"/>
          <cell r="H377"/>
          <cell r="I377"/>
          <cell r="J377"/>
          <cell r="K377"/>
          <cell r="L377"/>
          <cell r="N377"/>
          <cell r="O377"/>
          <cell r="P377"/>
          <cell r="Q377"/>
          <cell r="R377"/>
          <cell r="S377"/>
          <cell r="T377"/>
          <cell r="AD377"/>
        </row>
        <row r="378">
          <cell r="C378"/>
          <cell r="F378"/>
          <cell r="G378"/>
          <cell r="H378"/>
          <cell r="I378"/>
          <cell r="J378"/>
          <cell r="K378"/>
          <cell r="L378"/>
          <cell r="N378"/>
          <cell r="O378"/>
          <cell r="P378"/>
          <cell r="Q378"/>
          <cell r="R378"/>
          <cell r="S378"/>
          <cell r="T378"/>
          <cell r="AD378"/>
        </row>
        <row r="379">
          <cell r="C379"/>
          <cell r="F379"/>
          <cell r="G379"/>
          <cell r="H379"/>
          <cell r="I379"/>
          <cell r="J379"/>
          <cell r="K379"/>
          <cell r="L379"/>
          <cell r="N379"/>
          <cell r="O379"/>
          <cell r="P379"/>
          <cell r="Q379"/>
          <cell r="R379"/>
          <cell r="S379"/>
          <cell r="T379"/>
          <cell r="AD379"/>
        </row>
        <row r="380">
          <cell r="C380"/>
          <cell r="F380"/>
          <cell r="G380"/>
          <cell r="H380"/>
          <cell r="I380"/>
          <cell r="J380"/>
          <cell r="K380"/>
          <cell r="L380"/>
          <cell r="N380"/>
          <cell r="O380"/>
          <cell r="P380"/>
          <cell r="Q380"/>
          <cell r="R380"/>
          <cell r="S380"/>
          <cell r="T380"/>
          <cell r="AD380"/>
        </row>
        <row r="381">
          <cell r="C381"/>
          <cell r="F381"/>
          <cell r="G381"/>
          <cell r="H381"/>
          <cell r="I381"/>
          <cell r="J381"/>
          <cell r="K381"/>
          <cell r="L381"/>
          <cell r="N381"/>
          <cell r="O381"/>
          <cell r="P381"/>
          <cell r="Q381"/>
          <cell r="R381"/>
          <cell r="S381"/>
          <cell r="T381"/>
          <cell r="AD381"/>
        </row>
        <row r="382">
          <cell r="C382"/>
          <cell r="F382"/>
          <cell r="G382"/>
          <cell r="H382"/>
          <cell r="I382"/>
          <cell r="J382"/>
          <cell r="K382"/>
          <cell r="L382"/>
          <cell r="N382"/>
          <cell r="O382"/>
          <cell r="P382"/>
          <cell r="Q382"/>
          <cell r="R382"/>
          <cell r="S382"/>
          <cell r="T382"/>
          <cell r="AD382"/>
        </row>
        <row r="383">
          <cell r="C383"/>
          <cell r="F383"/>
          <cell r="G383"/>
          <cell r="H383"/>
          <cell r="I383"/>
          <cell r="J383"/>
          <cell r="K383"/>
          <cell r="L383"/>
          <cell r="N383"/>
          <cell r="O383"/>
          <cell r="P383"/>
          <cell r="Q383"/>
          <cell r="R383"/>
          <cell r="S383"/>
          <cell r="T383"/>
          <cell r="AD383"/>
        </row>
        <row r="384">
          <cell r="C384"/>
          <cell r="F384"/>
          <cell r="G384"/>
          <cell r="H384"/>
          <cell r="I384"/>
          <cell r="J384"/>
          <cell r="K384"/>
          <cell r="L384"/>
          <cell r="N384"/>
          <cell r="O384"/>
          <cell r="P384"/>
          <cell r="Q384"/>
          <cell r="R384"/>
          <cell r="S384"/>
          <cell r="T384"/>
          <cell r="AD384"/>
        </row>
        <row r="385">
          <cell r="C385"/>
          <cell r="F385"/>
          <cell r="G385"/>
          <cell r="H385"/>
          <cell r="I385"/>
          <cell r="J385"/>
          <cell r="K385"/>
          <cell r="L385"/>
          <cell r="N385"/>
          <cell r="O385"/>
          <cell r="P385"/>
          <cell r="Q385"/>
          <cell r="R385"/>
          <cell r="S385"/>
          <cell r="T385"/>
          <cell r="AD385"/>
        </row>
        <row r="386">
          <cell r="C386"/>
          <cell r="F386"/>
          <cell r="G386"/>
          <cell r="H386"/>
          <cell r="I386"/>
          <cell r="J386"/>
          <cell r="K386"/>
          <cell r="L386"/>
          <cell r="N386"/>
          <cell r="O386"/>
          <cell r="P386"/>
          <cell r="Q386"/>
          <cell r="R386"/>
          <cell r="S386"/>
          <cell r="T386"/>
          <cell r="AD386"/>
        </row>
        <row r="387">
          <cell r="C387"/>
          <cell r="F387"/>
          <cell r="G387"/>
          <cell r="H387"/>
          <cell r="I387"/>
          <cell r="J387"/>
          <cell r="K387"/>
          <cell r="L387"/>
          <cell r="N387"/>
          <cell r="O387"/>
          <cell r="P387"/>
          <cell r="Q387"/>
          <cell r="R387"/>
          <cell r="S387"/>
          <cell r="T387"/>
          <cell r="AD387"/>
        </row>
        <row r="388">
          <cell r="C388"/>
          <cell r="F388"/>
          <cell r="G388"/>
          <cell r="H388"/>
          <cell r="I388"/>
          <cell r="J388"/>
          <cell r="K388"/>
          <cell r="L388"/>
          <cell r="N388"/>
          <cell r="O388"/>
          <cell r="P388"/>
          <cell r="Q388"/>
          <cell r="R388"/>
          <cell r="S388"/>
          <cell r="T388"/>
          <cell r="AD388"/>
        </row>
        <row r="389">
          <cell r="C389"/>
          <cell r="F389"/>
          <cell r="G389"/>
          <cell r="H389"/>
          <cell r="I389"/>
          <cell r="J389"/>
          <cell r="K389"/>
          <cell r="L389"/>
          <cell r="N389"/>
          <cell r="O389"/>
          <cell r="P389"/>
          <cell r="Q389"/>
          <cell r="R389"/>
          <cell r="S389"/>
          <cell r="T389"/>
          <cell r="AD389"/>
        </row>
        <row r="390">
          <cell r="C390"/>
          <cell r="F390"/>
          <cell r="G390"/>
          <cell r="H390"/>
          <cell r="I390"/>
          <cell r="J390"/>
          <cell r="K390"/>
          <cell r="L390"/>
          <cell r="N390"/>
          <cell r="O390"/>
          <cell r="P390"/>
          <cell r="Q390"/>
          <cell r="R390"/>
          <cell r="S390"/>
          <cell r="T390"/>
          <cell r="AD390"/>
        </row>
        <row r="391">
          <cell r="C391"/>
          <cell r="F391"/>
          <cell r="G391"/>
          <cell r="H391"/>
          <cell r="I391"/>
          <cell r="J391"/>
          <cell r="K391"/>
          <cell r="L391"/>
          <cell r="N391"/>
          <cell r="O391"/>
          <cell r="P391"/>
          <cell r="Q391"/>
          <cell r="R391"/>
          <cell r="S391"/>
          <cell r="T391"/>
          <cell r="AD391"/>
        </row>
        <row r="392">
          <cell r="C392"/>
          <cell r="F392"/>
          <cell r="G392"/>
          <cell r="H392"/>
          <cell r="I392"/>
          <cell r="J392"/>
          <cell r="K392"/>
          <cell r="L392"/>
          <cell r="N392"/>
          <cell r="O392"/>
          <cell r="P392"/>
          <cell r="Q392"/>
          <cell r="R392"/>
          <cell r="S392"/>
          <cell r="T392"/>
          <cell r="AD392"/>
        </row>
        <row r="393">
          <cell r="C393"/>
          <cell r="F393"/>
          <cell r="G393"/>
          <cell r="H393"/>
          <cell r="I393"/>
          <cell r="J393"/>
          <cell r="K393"/>
          <cell r="L393"/>
          <cell r="N393"/>
          <cell r="O393"/>
          <cell r="P393"/>
          <cell r="Q393"/>
          <cell r="R393"/>
          <cell r="S393"/>
          <cell r="T393"/>
          <cell r="AD393"/>
        </row>
        <row r="394">
          <cell r="C394"/>
          <cell r="F394"/>
          <cell r="G394"/>
          <cell r="H394"/>
          <cell r="I394"/>
          <cell r="J394"/>
          <cell r="K394"/>
          <cell r="L394"/>
          <cell r="N394"/>
          <cell r="O394"/>
          <cell r="P394"/>
          <cell r="Q394"/>
          <cell r="R394"/>
          <cell r="S394"/>
          <cell r="T394"/>
          <cell r="AD394"/>
        </row>
        <row r="395">
          <cell r="C395"/>
          <cell r="F395"/>
          <cell r="G395"/>
          <cell r="H395"/>
          <cell r="I395"/>
          <cell r="J395"/>
          <cell r="K395"/>
          <cell r="L395"/>
          <cell r="N395"/>
          <cell r="O395"/>
          <cell r="P395"/>
          <cell r="Q395"/>
          <cell r="R395"/>
          <cell r="S395"/>
          <cell r="T395"/>
          <cell r="AD395"/>
        </row>
        <row r="396">
          <cell r="C396"/>
          <cell r="F396"/>
          <cell r="G396"/>
          <cell r="H396"/>
          <cell r="I396"/>
          <cell r="J396"/>
          <cell r="K396"/>
          <cell r="L396"/>
          <cell r="N396"/>
          <cell r="O396"/>
          <cell r="P396"/>
          <cell r="Q396"/>
          <cell r="R396"/>
          <cell r="S396"/>
          <cell r="T396"/>
          <cell r="AD396"/>
        </row>
        <row r="397">
          <cell r="C397"/>
          <cell r="F397"/>
          <cell r="G397"/>
          <cell r="H397"/>
          <cell r="I397"/>
          <cell r="J397"/>
          <cell r="K397"/>
          <cell r="L397"/>
          <cell r="N397"/>
          <cell r="O397"/>
          <cell r="P397"/>
          <cell r="Q397"/>
          <cell r="R397"/>
          <cell r="S397"/>
          <cell r="T397"/>
          <cell r="AD397"/>
        </row>
        <row r="398">
          <cell r="C398"/>
          <cell r="F398"/>
          <cell r="G398"/>
          <cell r="H398"/>
          <cell r="I398"/>
          <cell r="J398"/>
          <cell r="K398"/>
          <cell r="L398"/>
          <cell r="N398"/>
          <cell r="O398"/>
          <cell r="P398"/>
          <cell r="Q398"/>
          <cell r="R398"/>
          <cell r="S398"/>
          <cell r="T398"/>
          <cell r="AD398"/>
        </row>
        <row r="399">
          <cell r="C399"/>
          <cell r="F399"/>
          <cell r="G399"/>
          <cell r="H399"/>
          <cell r="I399"/>
          <cell r="J399"/>
          <cell r="K399"/>
          <cell r="L399"/>
          <cell r="N399"/>
          <cell r="O399"/>
          <cell r="P399"/>
          <cell r="Q399"/>
          <cell r="R399"/>
          <cell r="S399"/>
          <cell r="T399"/>
          <cell r="AD399"/>
        </row>
        <row r="400">
          <cell r="C400"/>
          <cell r="F400"/>
          <cell r="G400"/>
          <cell r="H400"/>
          <cell r="I400"/>
          <cell r="J400"/>
          <cell r="K400"/>
          <cell r="L400"/>
          <cell r="N400"/>
          <cell r="O400"/>
          <cell r="P400"/>
          <cell r="Q400"/>
          <cell r="R400"/>
          <cell r="S400"/>
          <cell r="T400"/>
          <cell r="AD400"/>
        </row>
        <row r="401">
          <cell r="C401"/>
          <cell r="F401"/>
          <cell r="G401"/>
          <cell r="H401"/>
          <cell r="I401"/>
          <cell r="J401"/>
          <cell r="K401"/>
          <cell r="L401"/>
          <cell r="N401"/>
          <cell r="O401"/>
          <cell r="P401"/>
          <cell r="Q401"/>
          <cell r="R401"/>
          <cell r="S401"/>
          <cell r="T401"/>
          <cell r="AD401"/>
        </row>
        <row r="402">
          <cell r="C402"/>
          <cell r="F402"/>
          <cell r="G402"/>
          <cell r="H402"/>
          <cell r="I402"/>
          <cell r="J402"/>
          <cell r="K402"/>
          <cell r="L402"/>
          <cell r="N402"/>
          <cell r="O402"/>
          <cell r="P402"/>
          <cell r="Q402"/>
          <cell r="R402"/>
          <cell r="S402"/>
          <cell r="T402"/>
          <cell r="AD402"/>
        </row>
        <row r="403">
          <cell r="C403"/>
          <cell r="F403"/>
          <cell r="G403"/>
          <cell r="H403"/>
          <cell r="I403"/>
          <cell r="J403"/>
          <cell r="K403"/>
          <cell r="L403"/>
          <cell r="N403"/>
          <cell r="O403"/>
          <cell r="P403"/>
          <cell r="Q403"/>
          <cell r="R403"/>
          <cell r="S403"/>
          <cell r="T403"/>
          <cell r="AD403"/>
        </row>
        <row r="404">
          <cell r="C404"/>
          <cell r="F404"/>
          <cell r="G404"/>
          <cell r="H404"/>
          <cell r="I404"/>
          <cell r="J404"/>
          <cell r="K404"/>
          <cell r="L404"/>
          <cell r="N404"/>
          <cell r="O404"/>
          <cell r="P404"/>
          <cell r="Q404"/>
          <cell r="R404"/>
          <cell r="S404"/>
          <cell r="T404"/>
          <cell r="AD404"/>
        </row>
        <row r="405">
          <cell r="C405"/>
          <cell r="F405"/>
          <cell r="G405"/>
          <cell r="H405"/>
          <cell r="I405"/>
          <cell r="J405"/>
          <cell r="K405"/>
          <cell r="L405"/>
          <cell r="N405"/>
          <cell r="O405"/>
          <cell r="P405"/>
          <cell r="Q405"/>
          <cell r="R405"/>
          <cell r="S405"/>
          <cell r="T405"/>
          <cell r="AD405"/>
        </row>
        <row r="406">
          <cell r="C406"/>
          <cell r="F406"/>
          <cell r="G406"/>
          <cell r="H406"/>
          <cell r="I406"/>
          <cell r="J406"/>
          <cell r="K406"/>
          <cell r="L406"/>
          <cell r="N406"/>
          <cell r="O406"/>
          <cell r="P406"/>
          <cell r="Q406"/>
          <cell r="R406"/>
          <cell r="S406"/>
          <cell r="T406"/>
          <cell r="AD406"/>
        </row>
        <row r="407">
          <cell r="C407"/>
          <cell r="F407"/>
          <cell r="G407"/>
          <cell r="H407"/>
          <cell r="I407"/>
          <cell r="J407"/>
          <cell r="K407"/>
          <cell r="L407"/>
          <cell r="N407"/>
          <cell r="O407"/>
          <cell r="P407"/>
          <cell r="Q407"/>
          <cell r="R407"/>
          <cell r="S407"/>
          <cell r="T407"/>
          <cell r="AD407"/>
        </row>
        <row r="408">
          <cell r="C408"/>
          <cell r="F408"/>
          <cell r="G408"/>
          <cell r="H408"/>
          <cell r="I408"/>
          <cell r="J408"/>
          <cell r="K408"/>
          <cell r="L408"/>
          <cell r="N408"/>
          <cell r="O408"/>
          <cell r="P408"/>
          <cell r="Q408"/>
          <cell r="R408"/>
          <cell r="S408"/>
          <cell r="T408"/>
          <cell r="AD408"/>
        </row>
        <row r="409">
          <cell r="C409"/>
          <cell r="F409"/>
          <cell r="G409"/>
          <cell r="H409"/>
          <cell r="I409"/>
          <cell r="J409"/>
          <cell r="K409"/>
          <cell r="L409"/>
          <cell r="N409"/>
          <cell r="O409"/>
          <cell r="P409"/>
          <cell r="Q409"/>
          <cell r="R409"/>
          <cell r="S409"/>
          <cell r="T409"/>
          <cell r="AD409"/>
        </row>
        <row r="410">
          <cell r="C410"/>
          <cell r="F410"/>
          <cell r="G410"/>
          <cell r="H410"/>
          <cell r="I410"/>
          <cell r="J410"/>
          <cell r="K410"/>
          <cell r="L410"/>
          <cell r="N410"/>
          <cell r="O410"/>
          <cell r="P410"/>
          <cell r="Q410"/>
          <cell r="R410"/>
          <cell r="S410"/>
          <cell r="T410"/>
          <cell r="AD410"/>
        </row>
        <row r="411">
          <cell r="C411"/>
          <cell r="F411"/>
          <cell r="G411"/>
          <cell r="H411"/>
          <cell r="I411"/>
          <cell r="J411"/>
          <cell r="K411"/>
          <cell r="L411"/>
          <cell r="N411"/>
          <cell r="O411"/>
          <cell r="P411"/>
          <cell r="Q411"/>
          <cell r="R411"/>
          <cell r="S411"/>
          <cell r="T411"/>
          <cell r="AD411"/>
        </row>
        <row r="412">
          <cell r="C412"/>
          <cell r="F412"/>
          <cell r="G412"/>
          <cell r="H412"/>
          <cell r="I412"/>
          <cell r="J412"/>
          <cell r="K412"/>
          <cell r="L412"/>
          <cell r="N412"/>
          <cell r="O412"/>
          <cell r="P412"/>
          <cell r="Q412"/>
          <cell r="R412"/>
          <cell r="S412"/>
          <cell r="T412"/>
          <cell r="AD412"/>
        </row>
        <row r="413">
          <cell r="C413"/>
          <cell r="F413"/>
          <cell r="G413"/>
          <cell r="H413"/>
          <cell r="I413"/>
          <cell r="J413"/>
          <cell r="K413"/>
          <cell r="L413"/>
          <cell r="N413"/>
          <cell r="O413"/>
          <cell r="P413"/>
          <cell r="Q413"/>
          <cell r="R413"/>
          <cell r="S413"/>
          <cell r="T413"/>
          <cell r="AD413"/>
        </row>
        <row r="414">
          <cell r="C414"/>
          <cell r="F414"/>
          <cell r="G414"/>
          <cell r="H414"/>
          <cell r="I414"/>
          <cell r="J414"/>
          <cell r="K414"/>
          <cell r="L414"/>
          <cell r="N414"/>
          <cell r="O414"/>
          <cell r="P414"/>
          <cell r="Q414"/>
          <cell r="R414"/>
          <cell r="S414"/>
          <cell r="T414"/>
          <cell r="AD414"/>
        </row>
        <row r="415">
          <cell r="C415"/>
          <cell r="F415"/>
          <cell r="G415"/>
          <cell r="H415"/>
          <cell r="I415"/>
          <cell r="J415"/>
          <cell r="K415"/>
          <cell r="L415"/>
          <cell r="N415"/>
          <cell r="O415"/>
          <cell r="P415"/>
          <cell r="Q415"/>
          <cell r="R415"/>
          <cell r="S415"/>
          <cell r="T415"/>
          <cell r="AD415"/>
        </row>
        <row r="416">
          <cell r="C416"/>
          <cell r="F416"/>
          <cell r="G416"/>
          <cell r="H416"/>
          <cell r="I416"/>
          <cell r="J416"/>
          <cell r="K416"/>
          <cell r="L416"/>
          <cell r="N416"/>
          <cell r="O416"/>
          <cell r="P416"/>
          <cell r="Q416"/>
          <cell r="R416"/>
          <cell r="S416"/>
          <cell r="T416"/>
          <cell r="AD416"/>
        </row>
        <row r="417">
          <cell r="C417"/>
          <cell r="F417"/>
          <cell r="G417"/>
          <cell r="H417"/>
          <cell r="I417"/>
          <cell r="J417"/>
          <cell r="K417"/>
          <cell r="L417"/>
          <cell r="N417"/>
          <cell r="O417"/>
          <cell r="P417"/>
          <cell r="Q417"/>
          <cell r="R417"/>
          <cell r="S417"/>
          <cell r="T417"/>
          <cell r="AD417"/>
        </row>
        <row r="418">
          <cell r="C418"/>
          <cell r="F418"/>
          <cell r="G418"/>
          <cell r="H418"/>
          <cell r="I418"/>
          <cell r="J418"/>
          <cell r="K418"/>
          <cell r="L418"/>
          <cell r="N418"/>
          <cell r="O418"/>
          <cell r="P418"/>
          <cell r="Q418"/>
          <cell r="R418"/>
          <cell r="S418"/>
          <cell r="T418"/>
          <cell r="AD418"/>
        </row>
        <row r="419">
          <cell r="C419"/>
          <cell r="F419"/>
          <cell r="G419"/>
          <cell r="H419"/>
          <cell r="I419"/>
          <cell r="J419"/>
          <cell r="K419"/>
          <cell r="L419"/>
          <cell r="N419"/>
          <cell r="O419"/>
          <cell r="P419"/>
          <cell r="Q419"/>
          <cell r="R419"/>
          <cell r="S419"/>
          <cell r="T419"/>
          <cell r="AD419"/>
        </row>
        <row r="420">
          <cell r="C420"/>
          <cell r="F420"/>
          <cell r="G420"/>
          <cell r="H420"/>
          <cell r="I420"/>
          <cell r="J420"/>
          <cell r="K420"/>
          <cell r="L420"/>
          <cell r="N420"/>
          <cell r="O420"/>
          <cell r="P420"/>
          <cell r="Q420"/>
          <cell r="R420"/>
          <cell r="S420"/>
          <cell r="T420"/>
          <cell r="AD420"/>
        </row>
        <row r="421">
          <cell r="C421"/>
          <cell r="F421"/>
          <cell r="G421"/>
          <cell r="H421"/>
          <cell r="I421"/>
          <cell r="J421"/>
          <cell r="K421"/>
          <cell r="L421"/>
          <cell r="N421"/>
          <cell r="O421"/>
          <cell r="P421"/>
          <cell r="Q421"/>
          <cell r="R421"/>
          <cell r="S421"/>
          <cell r="T421"/>
          <cell r="AD421"/>
        </row>
        <row r="422">
          <cell r="C422"/>
          <cell r="F422"/>
          <cell r="G422"/>
          <cell r="H422"/>
          <cell r="I422"/>
          <cell r="J422"/>
          <cell r="K422"/>
          <cell r="L422"/>
          <cell r="N422"/>
          <cell r="O422"/>
          <cell r="P422"/>
          <cell r="Q422"/>
          <cell r="R422"/>
          <cell r="S422"/>
          <cell r="T422"/>
          <cell r="AD422"/>
        </row>
        <row r="423">
          <cell r="C423"/>
          <cell r="F423"/>
          <cell r="G423"/>
          <cell r="H423"/>
          <cell r="I423"/>
          <cell r="J423"/>
          <cell r="K423"/>
          <cell r="L423"/>
          <cell r="N423"/>
          <cell r="O423"/>
          <cell r="P423"/>
          <cell r="Q423"/>
          <cell r="R423"/>
          <cell r="S423"/>
          <cell r="T423"/>
          <cell r="AD423"/>
        </row>
        <row r="424">
          <cell r="C424"/>
          <cell r="F424"/>
          <cell r="G424"/>
          <cell r="H424"/>
          <cell r="I424"/>
          <cell r="J424"/>
          <cell r="K424"/>
          <cell r="L424"/>
          <cell r="N424"/>
          <cell r="O424"/>
          <cell r="P424"/>
          <cell r="Q424"/>
          <cell r="R424"/>
          <cell r="S424"/>
          <cell r="T424"/>
          <cell r="AD424"/>
        </row>
        <row r="425">
          <cell r="C425"/>
          <cell r="F425"/>
          <cell r="G425"/>
          <cell r="H425"/>
          <cell r="I425"/>
          <cell r="J425"/>
          <cell r="K425"/>
          <cell r="L425"/>
          <cell r="N425"/>
          <cell r="O425"/>
          <cell r="P425"/>
          <cell r="Q425"/>
          <cell r="R425"/>
          <cell r="S425"/>
          <cell r="T425"/>
          <cell r="AD425"/>
        </row>
        <row r="426">
          <cell r="C426"/>
          <cell r="F426"/>
          <cell r="G426"/>
          <cell r="H426"/>
          <cell r="I426"/>
          <cell r="J426"/>
          <cell r="K426"/>
          <cell r="L426"/>
          <cell r="N426"/>
          <cell r="O426"/>
          <cell r="P426"/>
          <cell r="Q426"/>
          <cell r="R426"/>
          <cell r="S426"/>
          <cell r="T426"/>
          <cell r="AD426"/>
        </row>
        <row r="427">
          <cell r="C427"/>
          <cell r="F427"/>
          <cell r="G427"/>
          <cell r="H427"/>
          <cell r="I427"/>
          <cell r="J427"/>
          <cell r="K427"/>
          <cell r="L427"/>
          <cell r="N427"/>
          <cell r="O427"/>
          <cell r="P427"/>
          <cell r="Q427"/>
          <cell r="R427"/>
          <cell r="S427"/>
          <cell r="T427"/>
          <cell r="AD427"/>
        </row>
        <row r="428">
          <cell r="C428"/>
          <cell r="F428"/>
          <cell r="G428"/>
          <cell r="H428"/>
          <cell r="I428"/>
          <cell r="J428"/>
          <cell r="K428"/>
          <cell r="L428"/>
          <cell r="N428"/>
          <cell r="O428"/>
          <cell r="P428"/>
          <cell r="Q428"/>
          <cell r="R428"/>
          <cell r="S428"/>
          <cell r="T428"/>
          <cell r="AD428"/>
        </row>
        <row r="429">
          <cell r="C429"/>
          <cell r="F429"/>
          <cell r="G429"/>
          <cell r="H429"/>
          <cell r="I429"/>
          <cell r="J429"/>
          <cell r="K429"/>
          <cell r="L429"/>
          <cell r="N429"/>
          <cell r="O429"/>
          <cell r="P429"/>
          <cell r="Q429"/>
          <cell r="R429"/>
          <cell r="S429"/>
          <cell r="T429"/>
          <cell r="AD429"/>
        </row>
        <row r="430">
          <cell r="C430"/>
          <cell r="F430"/>
          <cell r="G430"/>
          <cell r="H430"/>
          <cell r="I430"/>
          <cell r="J430"/>
          <cell r="K430"/>
          <cell r="L430"/>
          <cell r="N430"/>
          <cell r="O430"/>
          <cell r="P430"/>
          <cell r="Q430"/>
          <cell r="R430"/>
          <cell r="S430"/>
          <cell r="T430"/>
          <cell r="AD430"/>
        </row>
        <row r="431">
          <cell r="C431"/>
          <cell r="F431"/>
          <cell r="G431"/>
          <cell r="H431"/>
          <cell r="I431"/>
          <cell r="J431"/>
          <cell r="K431"/>
          <cell r="L431"/>
          <cell r="N431"/>
          <cell r="O431"/>
          <cell r="P431"/>
          <cell r="Q431"/>
          <cell r="R431"/>
          <cell r="S431"/>
          <cell r="T431"/>
          <cell r="AD431"/>
        </row>
        <row r="432">
          <cell r="C432"/>
          <cell r="F432"/>
          <cell r="G432"/>
          <cell r="H432"/>
          <cell r="I432"/>
          <cell r="J432"/>
          <cell r="K432"/>
          <cell r="L432"/>
          <cell r="N432"/>
          <cell r="O432"/>
          <cell r="P432"/>
          <cell r="Q432"/>
          <cell r="R432"/>
          <cell r="S432"/>
          <cell r="T432"/>
          <cell r="AD432"/>
        </row>
        <row r="433">
          <cell r="C433"/>
          <cell r="F433"/>
          <cell r="G433"/>
          <cell r="H433"/>
          <cell r="I433"/>
          <cell r="J433"/>
          <cell r="K433"/>
          <cell r="L433"/>
          <cell r="N433"/>
          <cell r="O433"/>
          <cell r="P433"/>
          <cell r="Q433"/>
          <cell r="R433"/>
          <cell r="S433"/>
          <cell r="T433"/>
          <cell r="AD433"/>
        </row>
        <row r="434">
          <cell r="C434"/>
          <cell r="F434"/>
          <cell r="G434"/>
          <cell r="H434"/>
          <cell r="I434"/>
          <cell r="J434"/>
          <cell r="K434"/>
          <cell r="L434"/>
          <cell r="N434"/>
          <cell r="O434"/>
          <cell r="P434"/>
          <cell r="Q434"/>
          <cell r="R434"/>
          <cell r="S434"/>
          <cell r="T434"/>
          <cell r="AD434"/>
        </row>
        <row r="435">
          <cell r="C435"/>
          <cell r="F435"/>
          <cell r="G435"/>
          <cell r="H435"/>
          <cell r="I435"/>
          <cell r="J435"/>
          <cell r="K435"/>
          <cell r="L435"/>
          <cell r="N435"/>
          <cell r="O435"/>
          <cell r="P435"/>
          <cell r="Q435"/>
          <cell r="R435"/>
          <cell r="S435"/>
          <cell r="T435"/>
          <cell r="AD435"/>
        </row>
        <row r="436">
          <cell r="C436"/>
          <cell r="F436"/>
          <cell r="G436"/>
          <cell r="H436"/>
          <cell r="I436"/>
          <cell r="J436"/>
          <cell r="K436"/>
          <cell r="L436"/>
          <cell r="N436"/>
          <cell r="O436"/>
          <cell r="P436"/>
          <cell r="Q436"/>
          <cell r="R436"/>
          <cell r="S436"/>
          <cell r="T436"/>
          <cell r="AD436"/>
        </row>
        <row r="437">
          <cell r="C437"/>
          <cell r="F437"/>
          <cell r="G437"/>
          <cell r="H437"/>
          <cell r="I437"/>
          <cell r="J437"/>
          <cell r="K437"/>
          <cell r="L437"/>
          <cell r="N437"/>
          <cell r="O437"/>
          <cell r="P437"/>
          <cell r="Q437"/>
          <cell r="R437"/>
          <cell r="S437"/>
          <cell r="T437"/>
          <cell r="AD437"/>
        </row>
        <row r="438">
          <cell r="C438"/>
          <cell r="F438"/>
          <cell r="G438"/>
          <cell r="H438"/>
          <cell r="I438"/>
          <cell r="J438"/>
          <cell r="K438"/>
          <cell r="L438"/>
          <cell r="N438"/>
          <cell r="O438"/>
          <cell r="P438"/>
          <cell r="Q438"/>
          <cell r="R438"/>
          <cell r="S438"/>
          <cell r="T438"/>
          <cell r="AD438"/>
        </row>
        <row r="439">
          <cell r="C439"/>
          <cell r="F439"/>
          <cell r="G439"/>
          <cell r="H439"/>
          <cell r="I439"/>
          <cell r="J439"/>
          <cell r="K439"/>
          <cell r="L439"/>
          <cell r="N439"/>
          <cell r="O439"/>
          <cell r="P439"/>
          <cell r="Q439"/>
          <cell r="R439"/>
          <cell r="S439"/>
          <cell r="T439"/>
          <cell r="AD439"/>
        </row>
        <row r="440">
          <cell r="C440"/>
          <cell r="F440"/>
          <cell r="G440"/>
          <cell r="H440"/>
          <cell r="I440"/>
          <cell r="J440"/>
          <cell r="K440"/>
          <cell r="L440"/>
          <cell r="N440"/>
          <cell r="O440"/>
          <cell r="P440"/>
          <cell r="Q440"/>
          <cell r="R440"/>
          <cell r="S440"/>
          <cell r="T440"/>
          <cell r="AD440"/>
        </row>
        <row r="441">
          <cell r="C441"/>
          <cell r="F441"/>
          <cell r="G441"/>
          <cell r="H441"/>
          <cell r="I441"/>
          <cell r="J441"/>
          <cell r="K441"/>
          <cell r="L441"/>
          <cell r="N441"/>
          <cell r="O441"/>
          <cell r="P441"/>
          <cell r="Q441"/>
          <cell r="R441"/>
          <cell r="S441"/>
          <cell r="T441"/>
          <cell r="AD441"/>
        </row>
        <row r="442">
          <cell r="C442"/>
          <cell r="F442"/>
          <cell r="G442"/>
          <cell r="H442"/>
          <cell r="I442"/>
          <cell r="J442"/>
          <cell r="K442"/>
          <cell r="L442"/>
          <cell r="N442"/>
          <cell r="O442"/>
          <cell r="P442"/>
          <cell r="Q442"/>
          <cell r="R442"/>
          <cell r="S442"/>
          <cell r="T442"/>
          <cell r="AD442"/>
        </row>
        <row r="443">
          <cell r="C443"/>
          <cell r="F443"/>
          <cell r="G443"/>
          <cell r="H443"/>
          <cell r="I443"/>
          <cell r="J443"/>
          <cell r="K443"/>
          <cell r="L443"/>
          <cell r="N443"/>
          <cell r="O443"/>
          <cell r="P443"/>
          <cell r="Q443"/>
          <cell r="R443"/>
          <cell r="S443"/>
          <cell r="T443"/>
          <cell r="AD443"/>
        </row>
        <row r="444">
          <cell r="C444"/>
          <cell r="F444"/>
          <cell r="G444"/>
          <cell r="H444"/>
          <cell r="I444"/>
          <cell r="J444"/>
          <cell r="K444"/>
          <cell r="L444"/>
          <cell r="N444"/>
          <cell r="O444"/>
          <cell r="P444"/>
          <cell r="Q444"/>
          <cell r="R444"/>
          <cell r="S444"/>
          <cell r="T444"/>
          <cell r="AD444"/>
        </row>
        <row r="445">
          <cell r="C445"/>
          <cell r="F445"/>
          <cell r="G445"/>
          <cell r="H445"/>
          <cell r="I445"/>
          <cell r="J445"/>
          <cell r="K445"/>
          <cell r="L445"/>
          <cell r="N445"/>
          <cell r="O445"/>
          <cell r="P445"/>
          <cell r="Q445"/>
          <cell r="R445"/>
          <cell r="S445"/>
          <cell r="T445"/>
          <cell r="AD445"/>
        </row>
        <row r="446">
          <cell r="C446"/>
          <cell r="F446"/>
          <cell r="G446"/>
          <cell r="H446"/>
          <cell r="I446"/>
          <cell r="J446"/>
          <cell r="K446"/>
          <cell r="L446"/>
          <cell r="N446"/>
          <cell r="O446"/>
          <cell r="P446"/>
          <cell r="Q446"/>
          <cell r="R446"/>
          <cell r="S446"/>
          <cell r="T446"/>
          <cell r="AD446"/>
        </row>
        <row r="447">
          <cell r="C447"/>
          <cell r="F447"/>
          <cell r="G447"/>
          <cell r="H447"/>
          <cell r="I447"/>
          <cell r="J447"/>
          <cell r="K447"/>
          <cell r="L447"/>
          <cell r="N447"/>
          <cell r="O447"/>
          <cell r="P447"/>
          <cell r="Q447"/>
          <cell r="R447"/>
          <cell r="S447"/>
          <cell r="T447"/>
          <cell r="AD447"/>
        </row>
        <row r="448">
          <cell r="C448"/>
          <cell r="F448"/>
          <cell r="G448"/>
          <cell r="H448"/>
          <cell r="I448"/>
          <cell r="J448"/>
          <cell r="K448"/>
          <cell r="L448"/>
          <cell r="N448"/>
          <cell r="O448"/>
          <cell r="P448"/>
          <cell r="Q448"/>
          <cell r="R448"/>
          <cell r="S448"/>
          <cell r="T448"/>
          <cell r="AD448"/>
        </row>
        <row r="449">
          <cell r="C449"/>
          <cell r="F449"/>
          <cell r="G449"/>
          <cell r="H449"/>
          <cell r="I449"/>
          <cell r="J449"/>
          <cell r="K449"/>
          <cell r="L449"/>
          <cell r="N449"/>
          <cell r="O449"/>
          <cell r="P449"/>
          <cell r="Q449"/>
          <cell r="R449"/>
          <cell r="S449"/>
          <cell r="T449"/>
          <cell r="AD449"/>
        </row>
        <row r="450">
          <cell r="C450"/>
          <cell r="F450"/>
          <cell r="G450"/>
          <cell r="H450"/>
          <cell r="I450"/>
          <cell r="J450"/>
          <cell r="K450"/>
          <cell r="L450"/>
          <cell r="N450"/>
          <cell r="O450"/>
          <cell r="P450"/>
          <cell r="Q450"/>
          <cell r="R450"/>
          <cell r="S450"/>
          <cell r="T450"/>
          <cell r="AD450"/>
        </row>
        <row r="451">
          <cell r="C451"/>
          <cell r="F451"/>
          <cell r="G451"/>
          <cell r="H451"/>
          <cell r="I451"/>
          <cell r="J451"/>
          <cell r="K451"/>
          <cell r="L451"/>
          <cell r="N451"/>
          <cell r="O451"/>
          <cell r="P451"/>
          <cell r="Q451"/>
          <cell r="R451"/>
          <cell r="S451"/>
          <cell r="T451"/>
          <cell r="AD451"/>
        </row>
        <row r="452">
          <cell r="C452"/>
          <cell r="F452"/>
          <cell r="G452"/>
          <cell r="H452"/>
          <cell r="I452"/>
          <cell r="J452"/>
          <cell r="K452"/>
          <cell r="L452"/>
          <cell r="N452"/>
          <cell r="O452"/>
          <cell r="P452"/>
          <cell r="Q452"/>
          <cell r="R452"/>
          <cell r="S452"/>
          <cell r="T452"/>
          <cell r="AD452"/>
        </row>
        <row r="453">
          <cell r="C453"/>
          <cell r="F453"/>
          <cell r="G453"/>
          <cell r="H453"/>
          <cell r="I453"/>
          <cell r="J453"/>
          <cell r="K453"/>
          <cell r="L453"/>
          <cell r="N453"/>
          <cell r="O453"/>
          <cell r="P453"/>
          <cell r="Q453"/>
          <cell r="R453"/>
          <cell r="S453"/>
          <cell r="T453"/>
          <cell r="AD453"/>
        </row>
        <row r="454">
          <cell r="C454"/>
          <cell r="F454"/>
          <cell r="G454"/>
          <cell r="H454"/>
          <cell r="I454"/>
          <cell r="J454"/>
          <cell r="K454"/>
          <cell r="L454"/>
          <cell r="N454"/>
          <cell r="O454"/>
          <cell r="P454"/>
          <cell r="Q454"/>
          <cell r="R454"/>
          <cell r="S454"/>
          <cell r="T454"/>
          <cell r="AD454"/>
        </row>
        <row r="455">
          <cell r="C455"/>
          <cell r="F455"/>
          <cell r="G455"/>
          <cell r="H455"/>
          <cell r="I455"/>
          <cell r="J455"/>
          <cell r="K455"/>
          <cell r="L455"/>
          <cell r="N455"/>
          <cell r="O455"/>
          <cell r="P455"/>
          <cell r="Q455"/>
          <cell r="R455"/>
          <cell r="S455"/>
          <cell r="T455"/>
          <cell r="AD455"/>
        </row>
        <row r="456">
          <cell r="C456"/>
          <cell r="F456"/>
          <cell r="G456"/>
          <cell r="H456"/>
          <cell r="I456"/>
          <cell r="J456"/>
          <cell r="K456"/>
          <cell r="L456"/>
          <cell r="N456"/>
          <cell r="O456"/>
          <cell r="P456"/>
          <cell r="Q456"/>
          <cell r="R456"/>
          <cell r="S456"/>
          <cell r="T456"/>
          <cell r="AD456"/>
        </row>
        <row r="457">
          <cell r="C457"/>
          <cell r="F457"/>
          <cell r="G457"/>
          <cell r="H457"/>
          <cell r="I457"/>
          <cell r="J457"/>
          <cell r="K457"/>
          <cell r="L457"/>
          <cell r="N457"/>
          <cell r="O457"/>
          <cell r="P457"/>
          <cell r="Q457"/>
          <cell r="R457"/>
          <cell r="S457"/>
          <cell r="T457"/>
          <cell r="AD457"/>
        </row>
        <row r="458">
          <cell r="C458"/>
          <cell r="F458"/>
          <cell r="G458"/>
          <cell r="H458"/>
          <cell r="I458"/>
          <cell r="J458"/>
          <cell r="K458"/>
          <cell r="L458"/>
          <cell r="N458"/>
          <cell r="O458"/>
          <cell r="P458"/>
          <cell r="Q458"/>
          <cell r="R458"/>
          <cell r="S458"/>
          <cell r="T458"/>
          <cell r="AD458"/>
        </row>
        <row r="459">
          <cell r="C459"/>
          <cell r="F459"/>
          <cell r="G459"/>
          <cell r="H459"/>
          <cell r="I459"/>
          <cell r="J459"/>
          <cell r="K459"/>
          <cell r="L459"/>
          <cell r="N459"/>
          <cell r="O459"/>
          <cell r="P459"/>
          <cell r="Q459"/>
          <cell r="R459"/>
          <cell r="S459"/>
          <cell r="T459"/>
          <cell r="AD459"/>
        </row>
        <row r="460">
          <cell r="C460"/>
          <cell r="F460"/>
          <cell r="G460"/>
          <cell r="H460"/>
          <cell r="I460"/>
          <cell r="J460"/>
          <cell r="K460"/>
          <cell r="L460"/>
          <cell r="N460"/>
          <cell r="O460"/>
          <cell r="P460"/>
          <cell r="Q460"/>
          <cell r="R460"/>
          <cell r="S460"/>
          <cell r="T460"/>
          <cell r="AD460"/>
        </row>
        <row r="461">
          <cell r="C461"/>
          <cell r="F461"/>
          <cell r="G461"/>
          <cell r="H461"/>
          <cell r="I461"/>
          <cell r="J461"/>
          <cell r="K461"/>
          <cell r="L461"/>
          <cell r="N461"/>
          <cell r="O461"/>
          <cell r="P461"/>
          <cell r="Q461"/>
          <cell r="R461"/>
          <cell r="S461"/>
          <cell r="T461"/>
          <cell r="AD461"/>
        </row>
        <row r="462">
          <cell r="C462"/>
          <cell r="F462"/>
          <cell r="G462"/>
          <cell r="H462"/>
          <cell r="I462"/>
          <cell r="J462"/>
          <cell r="K462"/>
          <cell r="L462"/>
          <cell r="N462"/>
          <cell r="O462"/>
          <cell r="P462"/>
          <cell r="Q462"/>
          <cell r="R462"/>
          <cell r="S462"/>
          <cell r="T462"/>
          <cell r="AD462"/>
        </row>
        <row r="463">
          <cell r="C463"/>
          <cell r="F463"/>
          <cell r="G463"/>
          <cell r="H463"/>
          <cell r="I463"/>
          <cell r="J463"/>
          <cell r="K463"/>
          <cell r="L463"/>
          <cell r="N463"/>
          <cell r="O463"/>
          <cell r="P463"/>
          <cell r="Q463"/>
          <cell r="R463"/>
          <cell r="S463"/>
          <cell r="T463"/>
          <cell r="AD463"/>
        </row>
        <row r="464">
          <cell r="C464"/>
          <cell r="F464"/>
          <cell r="G464"/>
          <cell r="H464"/>
          <cell r="I464"/>
          <cell r="J464"/>
          <cell r="K464"/>
          <cell r="L464"/>
          <cell r="N464"/>
          <cell r="O464"/>
          <cell r="P464"/>
          <cell r="Q464"/>
          <cell r="R464"/>
          <cell r="S464"/>
          <cell r="T464"/>
          <cell r="AD464"/>
        </row>
        <row r="465">
          <cell r="C465"/>
          <cell r="F465"/>
          <cell r="G465"/>
          <cell r="H465"/>
          <cell r="I465"/>
          <cell r="J465"/>
          <cell r="K465"/>
          <cell r="L465"/>
          <cell r="N465"/>
          <cell r="O465"/>
          <cell r="P465"/>
          <cell r="Q465"/>
          <cell r="R465"/>
          <cell r="S465"/>
          <cell r="T465"/>
          <cell r="AD465"/>
        </row>
        <row r="466">
          <cell r="C466"/>
          <cell r="F466"/>
          <cell r="G466"/>
          <cell r="H466"/>
          <cell r="I466"/>
          <cell r="J466"/>
          <cell r="K466"/>
          <cell r="L466"/>
          <cell r="N466"/>
          <cell r="O466"/>
          <cell r="P466"/>
          <cell r="Q466"/>
          <cell r="R466"/>
          <cell r="S466"/>
          <cell r="T466"/>
          <cell r="AD466"/>
        </row>
        <row r="467">
          <cell r="C467"/>
          <cell r="F467"/>
          <cell r="G467"/>
          <cell r="H467"/>
          <cell r="I467"/>
          <cell r="J467"/>
          <cell r="K467"/>
          <cell r="L467"/>
          <cell r="N467"/>
          <cell r="O467"/>
          <cell r="P467"/>
          <cell r="Q467"/>
          <cell r="R467"/>
          <cell r="S467"/>
          <cell r="T467"/>
          <cell r="AD467"/>
        </row>
        <row r="468">
          <cell r="C468"/>
          <cell r="F468"/>
          <cell r="G468"/>
          <cell r="H468"/>
          <cell r="I468"/>
          <cell r="J468"/>
          <cell r="K468"/>
          <cell r="L468"/>
          <cell r="N468"/>
          <cell r="O468"/>
          <cell r="P468"/>
          <cell r="Q468"/>
          <cell r="R468"/>
          <cell r="S468"/>
          <cell r="T468"/>
          <cell r="AD468"/>
        </row>
        <row r="469">
          <cell r="C469"/>
          <cell r="F469"/>
          <cell r="G469"/>
          <cell r="H469"/>
          <cell r="I469"/>
          <cell r="J469"/>
          <cell r="K469"/>
          <cell r="L469"/>
          <cell r="N469"/>
          <cell r="O469"/>
          <cell r="P469"/>
          <cell r="Q469"/>
          <cell r="R469"/>
          <cell r="S469"/>
          <cell r="T469"/>
          <cell r="AD469"/>
        </row>
        <row r="470">
          <cell r="C470"/>
          <cell r="F470"/>
          <cell r="G470"/>
          <cell r="H470"/>
          <cell r="I470"/>
          <cell r="J470"/>
          <cell r="K470"/>
          <cell r="L470"/>
          <cell r="N470"/>
          <cell r="O470"/>
          <cell r="P470"/>
          <cell r="Q470"/>
          <cell r="R470"/>
          <cell r="S470"/>
          <cell r="T470"/>
          <cell r="AD470"/>
        </row>
        <row r="471">
          <cell r="C471"/>
          <cell r="F471"/>
          <cell r="G471"/>
          <cell r="H471"/>
          <cell r="I471"/>
          <cell r="J471"/>
          <cell r="K471"/>
          <cell r="L471"/>
          <cell r="N471"/>
          <cell r="O471"/>
          <cell r="P471"/>
          <cell r="Q471"/>
          <cell r="R471"/>
          <cell r="S471"/>
          <cell r="T471"/>
          <cell r="AD471"/>
        </row>
        <row r="472">
          <cell r="C472"/>
          <cell r="F472"/>
          <cell r="G472"/>
          <cell r="H472"/>
          <cell r="I472"/>
          <cell r="J472"/>
          <cell r="K472"/>
          <cell r="L472"/>
          <cell r="N472"/>
          <cell r="O472"/>
          <cell r="P472"/>
          <cell r="Q472"/>
          <cell r="R472"/>
          <cell r="S472"/>
          <cell r="T472"/>
          <cell r="AD472"/>
        </row>
        <row r="473">
          <cell r="C473"/>
          <cell r="F473"/>
          <cell r="G473"/>
          <cell r="H473"/>
          <cell r="I473"/>
          <cell r="J473"/>
          <cell r="K473"/>
          <cell r="L473"/>
          <cell r="N473"/>
          <cell r="O473"/>
          <cell r="P473"/>
          <cell r="Q473"/>
          <cell r="R473"/>
          <cell r="S473"/>
          <cell r="T473"/>
          <cell r="AD473"/>
        </row>
        <row r="474">
          <cell r="C474"/>
          <cell r="F474"/>
          <cell r="G474"/>
          <cell r="H474"/>
          <cell r="I474"/>
          <cell r="J474"/>
          <cell r="K474"/>
          <cell r="L474"/>
          <cell r="N474"/>
          <cell r="O474"/>
          <cell r="P474"/>
          <cell r="Q474"/>
          <cell r="R474"/>
          <cell r="S474"/>
          <cell r="T474"/>
          <cell r="AD474"/>
        </row>
        <row r="475">
          <cell r="C475"/>
          <cell r="F475"/>
          <cell r="G475"/>
          <cell r="H475"/>
          <cell r="I475"/>
          <cell r="J475"/>
          <cell r="K475"/>
          <cell r="L475"/>
          <cell r="N475"/>
          <cell r="O475"/>
          <cell r="P475"/>
          <cell r="Q475"/>
          <cell r="R475"/>
          <cell r="S475"/>
          <cell r="T475"/>
          <cell r="AD475"/>
        </row>
        <row r="476">
          <cell r="C476"/>
          <cell r="F476"/>
          <cell r="G476"/>
          <cell r="H476"/>
          <cell r="I476"/>
          <cell r="J476"/>
          <cell r="K476"/>
          <cell r="L476"/>
          <cell r="N476"/>
          <cell r="O476"/>
          <cell r="P476"/>
          <cell r="Q476"/>
          <cell r="R476"/>
          <cell r="S476"/>
          <cell r="T476"/>
          <cell r="AD476"/>
        </row>
        <row r="477">
          <cell r="C477"/>
          <cell r="F477"/>
          <cell r="G477"/>
          <cell r="H477"/>
          <cell r="I477"/>
          <cell r="J477"/>
          <cell r="K477"/>
          <cell r="L477"/>
          <cell r="N477"/>
          <cell r="O477"/>
          <cell r="P477"/>
          <cell r="Q477"/>
          <cell r="R477"/>
          <cell r="S477"/>
          <cell r="T477"/>
          <cell r="AD477"/>
        </row>
        <row r="478">
          <cell r="C478"/>
          <cell r="F478"/>
          <cell r="G478"/>
          <cell r="H478"/>
          <cell r="I478"/>
          <cell r="J478"/>
          <cell r="K478"/>
          <cell r="L478"/>
          <cell r="N478"/>
          <cell r="O478"/>
          <cell r="P478"/>
          <cell r="Q478"/>
          <cell r="R478"/>
          <cell r="S478"/>
          <cell r="T478"/>
          <cell r="AD478"/>
        </row>
        <row r="479">
          <cell r="C479"/>
          <cell r="F479"/>
          <cell r="G479"/>
          <cell r="H479"/>
          <cell r="I479"/>
          <cell r="J479"/>
          <cell r="K479"/>
          <cell r="L479"/>
          <cell r="N479"/>
          <cell r="O479"/>
          <cell r="P479"/>
          <cell r="Q479"/>
          <cell r="R479"/>
          <cell r="S479"/>
          <cell r="T479"/>
          <cell r="AD479"/>
        </row>
        <row r="480">
          <cell r="C480"/>
          <cell r="F480"/>
          <cell r="G480"/>
          <cell r="H480"/>
          <cell r="I480"/>
          <cell r="J480"/>
          <cell r="K480"/>
          <cell r="L480"/>
          <cell r="N480"/>
          <cell r="O480"/>
          <cell r="P480"/>
          <cell r="Q480"/>
          <cell r="R480"/>
          <cell r="S480"/>
          <cell r="T480"/>
          <cell r="AD480"/>
        </row>
        <row r="481">
          <cell r="C481"/>
          <cell r="F481"/>
          <cell r="G481"/>
          <cell r="H481"/>
          <cell r="I481"/>
          <cell r="J481"/>
          <cell r="K481"/>
          <cell r="L481"/>
          <cell r="N481"/>
          <cell r="O481"/>
          <cell r="P481"/>
          <cell r="Q481"/>
          <cell r="R481"/>
          <cell r="S481"/>
          <cell r="T481"/>
          <cell r="AD481"/>
        </row>
        <row r="482">
          <cell r="C482"/>
          <cell r="F482"/>
          <cell r="G482"/>
          <cell r="H482"/>
          <cell r="I482"/>
          <cell r="J482"/>
          <cell r="K482"/>
          <cell r="L482"/>
          <cell r="N482"/>
          <cell r="O482"/>
          <cell r="P482"/>
          <cell r="Q482"/>
          <cell r="R482"/>
          <cell r="S482"/>
          <cell r="T482"/>
          <cell r="AD482"/>
        </row>
        <row r="483">
          <cell r="C483"/>
          <cell r="F483"/>
          <cell r="G483"/>
          <cell r="H483"/>
          <cell r="I483"/>
          <cell r="J483"/>
          <cell r="K483"/>
          <cell r="L483"/>
          <cell r="N483"/>
          <cell r="O483"/>
          <cell r="P483"/>
          <cell r="Q483"/>
          <cell r="R483"/>
          <cell r="S483"/>
          <cell r="T483"/>
          <cell r="AD483"/>
        </row>
        <row r="484">
          <cell r="C484"/>
          <cell r="F484"/>
          <cell r="G484"/>
          <cell r="H484"/>
          <cell r="I484"/>
          <cell r="J484"/>
          <cell r="K484"/>
          <cell r="L484"/>
          <cell r="N484"/>
          <cell r="O484"/>
          <cell r="P484"/>
          <cell r="Q484"/>
          <cell r="R484"/>
          <cell r="S484"/>
          <cell r="T484"/>
          <cell r="AD484"/>
        </row>
        <row r="485">
          <cell r="C485"/>
          <cell r="F485"/>
          <cell r="G485"/>
          <cell r="H485"/>
          <cell r="I485"/>
          <cell r="J485"/>
          <cell r="K485"/>
          <cell r="L485"/>
          <cell r="N485"/>
          <cell r="O485"/>
          <cell r="P485"/>
          <cell r="Q485"/>
          <cell r="R485"/>
          <cell r="S485"/>
          <cell r="T485"/>
          <cell r="AD485"/>
        </row>
        <row r="486">
          <cell r="C486"/>
          <cell r="F486"/>
          <cell r="G486"/>
          <cell r="H486"/>
          <cell r="I486"/>
          <cell r="J486"/>
          <cell r="K486"/>
          <cell r="L486"/>
          <cell r="N486"/>
          <cell r="O486"/>
          <cell r="P486"/>
          <cell r="Q486"/>
          <cell r="R486"/>
          <cell r="S486"/>
          <cell r="T486"/>
          <cell r="AD486"/>
        </row>
        <row r="487">
          <cell r="C487"/>
          <cell r="F487"/>
          <cell r="G487"/>
          <cell r="H487"/>
          <cell r="I487"/>
          <cell r="J487"/>
          <cell r="K487"/>
          <cell r="L487"/>
          <cell r="N487"/>
          <cell r="O487"/>
          <cell r="P487"/>
          <cell r="Q487"/>
          <cell r="R487"/>
          <cell r="S487"/>
          <cell r="T487"/>
          <cell r="AD487"/>
        </row>
        <row r="488">
          <cell r="C488"/>
          <cell r="F488"/>
          <cell r="G488"/>
          <cell r="H488"/>
          <cell r="I488"/>
          <cell r="J488"/>
          <cell r="K488"/>
          <cell r="L488"/>
          <cell r="N488"/>
          <cell r="O488"/>
          <cell r="P488"/>
          <cell r="Q488"/>
          <cell r="R488"/>
          <cell r="S488"/>
          <cell r="T488"/>
          <cell r="AD488"/>
        </row>
        <row r="489">
          <cell r="C489"/>
          <cell r="F489"/>
          <cell r="G489"/>
          <cell r="H489"/>
          <cell r="I489"/>
          <cell r="J489"/>
          <cell r="K489"/>
          <cell r="L489"/>
          <cell r="N489"/>
          <cell r="O489"/>
          <cell r="P489"/>
          <cell r="Q489"/>
          <cell r="R489"/>
          <cell r="S489"/>
          <cell r="T489"/>
          <cell r="AD489"/>
        </row>
        <row r="490">
          <cell r="C490"/>
          <cell r="F490"/>
          <cell r="G490"/>
          <cell r="H490"/>
          <cell r="I490"/>
          <cell r="J490"/>
          <cell r="K490"/>
          <cell r="L490"/>
          <cell r="N490"/>
          <cell r="O490"/>
          <cell r="P490"/>
          <cell r="Q490"/>
          <cell r="R490"/>
          <cell r="S490"/>
          <cell r="T490"/>
          <cell r="AD490"/>
        </row>
        <row r="491">
          <cell r="C491"/>
          <cell r="F491"/>
          <cell r="G491"/>
          <cell r="H491"/>
          <cell r="I491"/>
          <cell r="J491"/>
          <cell r="K491"/>
          <cell r="L491"/>
          <cell r="N491"/>
          <cell r="O491"/>
          <cell r="P491"/>
          <cell r="Q491"/>
          <cell r="R491"/>
          <cell r="S491"/>
          <cell r="T491"/>
          <cell r="AD491"/>
        </row>
        <row r="492">
          <cell r="C492"/>
          <cell r="F492"/>
          <cell r="G492"/>
          <cell r="H492"/>
          <cell r="I492"/>
          <cell r="J492"/>
          <cell r="K492"/>
          <cell r="L492"/>
          <cell r="N492"/>
          <cell r="O492"/>
          <cell r="P492"/>
          <cell r="Q492"/>
          <cell r="R492"/>
          <cell r="S492"/>
          <cell r="T492"/>
          <cell r="AD492"/>
        </row>
        <row r="493">
          <cell r="C493"/>
          <cell r="F493"/>
          <cell r="G493"/>
          <cell r="H493"/>
          <cell r="I493"/>
          <cell r="J493"/>
          <cell r="K493"/>
          <cell r="L493"/>
          <cell r="N493"/>
          <cell r="O493"/>
          <cell r="P493"/>
          <cell r="Q493"/>
          <cell r="R493"/>
          <cell r="S493"/>
          <cell r="T493"/>
          <cell r="AD493"/>
        </row>
        <row r="494">
          <cell r="C494"/>
          <cell r="F494"/>
          <cell r="G494"/>
          <cell r="H494"/>
          <cell r="I494"/>
          <cell r="J494"/>
          <cell r="K494"/>
          <cell r="L494"/>
          <cell r="N494"/>
          <cell r="O494"/>
          <cell r="P494"/>
          <cell r="Q494"/>
          <cell r="R494"/>
          <cell r="S494"/>
          <cell r="T494"/>
          <cell r="AD494"/>
        </row>
        <row r="495">
          <cell r="C495"/>
          <cell r="F495"/>
          <cell r="G495"/>
          <cell r="H495"/>
          <cell r="I495"/>
          <cell r="J495"/>
          <cell r="K495"/>
          <cell r="L495"/>
          <cell r="N495"/>
          <cell r="O495"/>
          <cell r="P495"/>
          <cell r="Q495"/>
          <cell r="R495"/>
          <cell r="S495"/>
          <cell r="T495"/>
          <cell r="AD495"/>
        </row>
        <row r="496">
          <cell r="C496"/>
          <cell r="F496"/>
          <cell r="G496"/>
          <cell r="H496"/>
          <cell r="I496"/>
          <cell r="J496"/>
          <cell r="K496"/>
          <cell r="L496"/>
          <cell r="N496"/>
          <cell r="O496"/>
          <cell r="P496"/>
          <cell r="Q496"/>
          <cell r="R496"/>
          <cell r="S496"/>
          <cell r="T496"/>
          <cell r="AD496"/>
        </row>
        <row r="497">
          <cell r="C497"/>
          <cell r="F497"/>
          <cell r="G497"/>
          <cell r="H497"/>
          <cell r="I497"/>
          <cell r="J497"/>
          <cell r="K497"/>
          <cell r="L497"/>
          <cell r="N497"/>
          <cell r="O497"/>
          <cell r="P497"/>
          <cell r="Q497"/>
          <cell r="R497"/>
          <cell r="S497"/>
          <cell r="T497"/>
          <cell r="AD497"/>
        </row>
        <row r="498">
          <cell r="C498"/>
          <cell r="F498"/>
          <cell r="G498"/>
          <cell r="H498"/>
          <cell r="I498"/>
          <cell r="J498"/>
          <cell r="K498"/>
          <cell r="L498"/>
          <cell r="N498"/>
          <cell r="O498"/>
          <cell r="P498"/>
          <cell r="Q498"/>
          <cell r="R498"/>
          <cell r="S498"/>
          <cell r="T498"/>
          <cell r="AD498"/>
        </row>
        <row r="499">
          <cell r="C499"/>
          <cell r="F499"/>
          <cell r="G499"/>
          <cell r="H499"/>
          <cell r="I499"/>
          <cell r="J499"/>
          <cell r="K499"/>
          <cell r="L499"/>
          <cell r="N499"/>
          <cell r="O499"/>
          <cell r="P499"/>
          <cell r="Q499"/>
          <cell r="R499"/>
          <cell r="S499"/>
          <cell r="T499"/>
          <cell r="AD499"/>
        </row>
        <row r="500">
          <cell r="C500"/>
          <cell r="F500"/>
          <cell r="G500"/>
          <cell r="H500"/>
          <cell r="I500"/>
          <cell r="J500"/>
          <cell r="K500"/>
          <cell r="L500"/>
          <cell r="N500"/>
          <cell r="O500"/>
          <cell r="P500"/>
          <cell r="Q500"/>
          <cell r="R500"/>
          <cell r="S500"/>
          <cell r="T500"/>
          <cell r="AD500"/>
        </row>
        <row r="501">
          <cell r="C501"/>
          <cell r="F501"/>
          <cell r="G501"/>
          <cell r="H501"/>
          <cell r="I501"/>
          <cell r="J501"/>
          <cell r="K501"/>
          <cell r="L501"/>
          <cell r="N501"/>
          <cell r="O501"/>
          <cell r="P501"/>
          <cell r="Q501"/>
          <cell r="R501"/>
          <cell r="S501"/>
          <cell r="T501"/>
          <cell r="AD501"/>
        </row>
        <row r="502">
          <cell r="C502"/>
          <cell r="F502"/>
          <cell r="G502"/>
          <cell r="H502"/>
          <cell r="I502"/>
          <cell r="J502"/>
          <cell r="K502"/>
          <cell r="L502"/>
          <cell r="N502"/>
          <cell r="O502"/>
          <cell r="P502"/>
          <cell r="Q502"/>
          <cell r="R502"/>
          <cell r="S502"/>
          <cell r="T502"/>
          <cell r="AD502"/>
        </row>
        <row r="503">
          <cell r="C503"/>
          <cell r="F503"/>
          <cell r="G503"/>
          <cell r="H503"/>
          <cell r="I503"/>
          <cell r="J503"/>
          <cell r="K503"/>
          <cell r="L503"/>
          <cell r="N503"/>
          <cell r="O503"/>
          <cell r="P503"/>
          <cell r="Q503"/>
          <cell r="R503"/>
          <cell r="S503"/>
          <cell r="T503"/>
          <cell r="AD503"/>
        </row>
        <row r="504">
          <cell r="C504"/>
          <cell r="F504"/>
          <cell r="G504"/>
          <cell r="H504"/>
          <cell r="I504"/>
          <cell r="J504"/>
          <cell r="K504"/>
          <cell r="L504"/>
          <cell r="N504"/>
          <cell r="O504"/>
          <cell r="P504"/>
          <cell r="Q504"/>
          <cell r="R504"/>
          <cell r="S504"/>
          <cell r="T504"/>
          <cell r="AD504"/>
        </row>
        <row r="505">
          <cell r="C505"/>
          <cell r="F505"/>
          <cell r="G505"/>
          <cell r="H505"/>
          <cell r="I505"/>
          <cell r="J505"/>
          <cell r="K505"/>
          <cell r="L505"/>
          <cell r="N505"/>
          <cell r="O505"/>
          <cell r="P505"/>
          <cell r="Q505"/>
          <cell r="R505"/>
          <cell r="S505"/>
          <cell r="T505"/>
          <cell r="AD505"/>
        </row>
        <row r="506">
          <cell r="C506"/>
          <cell r="F506"/>
          <cell r="G506"/>
          <cell r="H506"/>
          <cell r="I506"/>
          <cell r="J506"/>
          <cell r="K506"/>
          <cell r="L506"/>
          <cell r="N506"/>
          <cell r="O506"/>
          <cell r="P506"/>
          <cell r="Q506"/>
          <cell r="R506"/>
          <cell r="S506"/>
          <cell r="T506"/>
          <cell r="AD506"/>
        </row>
        <row r="507">
          <cell r="C507"/>
          <cell r="F507"/>
          <cell r="G507"/>
          <cell r="H507"/>
          <cell r="I507"/>
          <cell r="J507"/>
          <cell r="K507"/>
          <cell r="L507"/>
          <cell r="N507"/>
          <cell r="O507"/>
          <cell r="P507"/>
          <cell r="Q507"/>
          <cell r="R507"/>
          <cell r="S507"/>
          <cell r="T507"/>
          <cell r="AD507"/>
        </row>
        <row r="508">
          <cell r="C508"/>
          <cell r="F508"/>
          <cell r="G508"/>
          <cell r="H508"/>
          <cell r="I508"/>
          <cell r="J508"/>
          <cell r="K508"/>
          <cell r="L508"/>
          <cell r="N508"/>
          <cell r="O508"/>
          <cell r="P508"/>
          <cell r="Q508"/>
          <cell r="R508"/>
          <cell r="S508"/>
          <cell r="T508"/>
          <cell r="AD508"/>
        </row>
        <row r="509">
          <cell r="C509"/>
          <cell r="F509"/>
          <cell r="G509"/>
          <cell r="H509"/>
          <cell r="I509"/>
          <cell r="J509"/>
          <cell r="K509"/>
          <cell r="L509"/>
          <cell r="N509"/>
          <cell r="O509"/>
          <cell r="P509"/>
          <cell r="Q509"/>
          <cell r="R509"/>
          <cell r="S509"/>
          <cell r="T509"/>
          <cell r="AD509"/>
        </row>
        <row r="510">
          <cell r="C510"/>
          <cell r="F510"/>
          <cell r="G510"/>
          <cell r="H510"/>
          <cell r="I510"/>
          <cell r="J510"/>
          <cell r="K510"/>
          <cell r="L510"/>
          <cell r="N510"/>
          <cell r="O510"/>
          <cell r="P510"/>
          <cell r="Q510"/>
          <cell r="R510"/>
          <cell r="S510"/>
          <cell r="T510"/>
          <cell r="AD510"/>
        </row>
        <row r="511">
          <cell r="C511"/>
          <cell r="F511"/>
          <cell r="G511"/>
          <cell r="H511"/>
          <cell r="I511"/>
          <cell r="J511"/>
          <cell r="K511"/>
          <cell r="L511"/>
          <cell r="N511"/>
          <cell r="O511"/>
          <cell r="P511"/>
          <cell r="Q511"/>
          <cell r="R511"/>
          <cell r="S511"/>
          <cell r="T511"/>
          <cell r="AD511"/>
        </row>
        <row r="512">
          <cell r="C512"/>
          <cell r="F512"/>
          <cell r="G512"/>
          <cell r="H512"/>
          <cell r="I512"/>
          <cell r="J512"/>
          <cell r="K512"/>
          <cell r="L512"/>
          <cell r="N512"/>
          <cell r="O512"/>
          <cell r="P512"/>
          <cell r="Q512"/>
          <cell r="R512"/>
          <cell r="S512"/>
          <cell r="T512"/>
          <cell r="AD512"/>
        </row>
        <row r="513">
          <cell r="C513"/>
          <cell r="F513"/>
          <cell r="G513"/>
          <cell r="H513"/>
          <cell r="I513"/>
          <cell r="J513"/>
          <cell r="K513"/>
          <cell r="L513"/>
          <cell r="N513"/>
          <cell r="O513"/>
          <cell r="P513"/>
          <cell r="Q513"/>
          <cell r="R513"/>
          <cell r="S513"/>
          <cell r="T513"/>
          <cell r="AD513"/>
        </row>
        <row r="514">
          <cell r="C514"/>
          <cell r="F514"/>
          <cell r="G514"/>
          <cell r="H514"/>
          <cell r="I514"/>
          <cell r="J514"/>
          <cell r="K514"/>
          <cell r="L514"/>
          <cell r="N514"/>
          <cell r="O514"/>
          <cell r="P514"/>
          <cell r="Q514"/>
          <cell r="R514"/>
          <cell r="S514"/>
          <cell r="T514"/>
          <cell r="AD514"/>
        </row>
        <row r="515">
          <cell r="C515"/>
          <cell r="F515"/>
          <cell r="G515"/>
          <cell r="H515"/>
          <cell r="I515"/>
          <cell r="J515"/>
          <cell r="K515"/>
          <cell r="L515"/>
          <cell r="N515"/>
          <cell r="O515"/>
          <cell r="P515"/>
          <cell r="Q515"/>
          <cell r="R515"/>
          <cell r="S515"/>
          <cell r="T515"/>
          <cell r="AD515"/>
        </row>
        <row r="516">
          <cell r="C516"/>
          <cell r="F516"/>
          <cell r="G516"/>
          <cell r="H516"/>
          <cell r="I516"/>
          <cell r="J516"/>
          <cell r="K516"/>
          <cell r="L516"/>
          <cell r="N516"/>
          <cell r="O516"/>
          <cell r="P516"/>
          <cell r="Q516"/>
          <cell r="R516"/>
          <cell r="S516"/>
          <cell r="T516"/>
          <cell r="AD516"/>
        </row>
        <row r="517">
          <cell r="C517"/>
          <cell r="F517"/>
          <cell r="G517"/>
          <cell r="H517"/>
          <cell r="I517"/>
          <cell r="J517"/>
          <cell r="K517"/>
          <cell r="L517"/>
          <cell r="N517"/>
          <cell r="O517"/>
          <cell r="P517"/>
          <cell r="Q517"/>
          <cell r="R517"/>
          <cell r="S517"/>
          <cell r="T517"/>
          <cell r="AD517"/>
        </row>
        <row r="518">
          <cell r="C518"/>
          <cell r="F518"/>
          <cell r="G518"/>
          <cell r="H518"/>
          <cell r="I518"/>
          <cell r="J518"/>
          <cell r="K518"/>
          <cell r="L518"/>
          <cell r="N518"/>
          <cell r="O518"/>
          <cell r="P518"/>
          <cell r="Q518"/>
          <cell r="R518"/>
          <cell r="S518"/>
          <cell r="T518"/>
          <cell r="AD518"/>
        </row>
        <row r="519">
          <cell r="C519"/>
          <cell r="F519"/>
          <cell r="G519"/>
          <cell r="H519"/>
          <cell r="I519"/>
          <cell r="J519"/>
          <cell r="K519"/>
          <cell r="L519"/>
          <cell r="N519"/>
          <cell r="O519"/>
          <cell r="P519"/>
          <cell r="Q519"/>
          <cell r="R519"/>
          <cell r="S519"/>
          <cell r="T519"/>
          <cell r="AD519"/>
        </row>
        <row r="520">
          <cell r="C520"/>
          <cell r="F520"/>
          <cell r="G520"/>
          <cell r="H520"/>
          <cell r="I520"/>
          <cell r="J520"/>
          <cell r="K520"/>
          <cell r="L520"/>
          <cell r="N520"/>
          <cell r="O520"/>
          <cell r="P520"/>
          <cell r="Q520"/>
          <cell r="R520"/>
          <cell r="S520"/>
          <cell r="T520"/>
          <cell r="AD520"/>
        </row>
        <row r="521">
          <cell r="C521"/>
          <cell r="F521"/>
          <cell r="G521"/>
          <cell r="H521"/>
          <cell r="I521"/>
          <cell r="J521"/>
          <cell r="K521"/>
          <cell r="L521"/>
          <cell r="N521"/>
          <cell r="O521"/>
          <cell r="P521"/>
          <cell r="Q521"/>
          <cell r="R521"/>
          <cell r="S521"/>
          <cell r="T521"/>
          <cell r="AD521"/>
        </row>
        <row r="522">
          <cell r="C522"/>
          <cell r="F522"/>
          <cell r="G522"/>
          <cell r="H522"/>
          <cell r="I522"/>
          <cell r="J522"/>
          <cell r="K522"/>
          <cell r="L522"/>
          <cell r="N522"/>
          <cell r="O522"/>
          <cell r="P522"/>
          <cell r="Q522"/>
          <cell r="R522"/>
          <cell r="S522"/>
          <cell r="T522"/>
          <cell r="AD522"/>
        </row>
        <row r="523">
          <cell r="C523"/>
          <cell r="F523"/>
          <cell r="G523"/>
          <cell r="H523"/>
          <cell r="I523"/>
          <cell r="J523"/>
          <cell r="K523"/>
          <cell r="L523"/>
          <cell r="N523"/>
          <cell r="O523"/>
          <cell r="P523"/>
          <cell r="Q523"/>
          <cell r="R523"/>
          <cell r="S523"/>
          <cell r="T523"/>
          <cell r="AD523"/>
        </row>
        <row r="524">
          <cell r="C524"/>
          <cell r="F524"/>
          <cell r="G524"/>
          <cell r="H524"/>
          <cell r="I524"/>
          <cell r="J524"/>
          <cell r="K524"/>
          <cell r="L524"/>
          <cell r="N524"/>
          <cell r="O524"/>
          <cell r="P524"/>
          <cell r="Q524"/>
          <cell r="R524"/>
          <cell r="S524"/>
          <cell r="T524"/>
          <cell r="AD524"/>
        </row>
        <row r="525">
          <cell r="C525"/>
          <cell r="F525"/>
          <cell r="G525"/>
          <cell r="H525"/>
          <cell r="I525"/>
          <cell r="J525"/>
          <cell r="K525"/>
          <cell r="L525"/>
          <cell r="N525"/>
          <cell r="O525"/>
          <cell r="P525"/>
          <cell r="Q525"/>
          <cell r="R525"/>
          <cell r="S525"/>
          <cell r="T525"/>
          <cell r="AD525"/>
        </row>
        <row r="526">
          <cell r="C526"/>
          <cell r="F526"/>
          <cell r="G526"/>
          <cell r="H526"/>
          <cell r="I526"/>
          <cell r="J526"/>
          <cell r="K526"/>
          <cell r="L526"/>
          <cell r="N526"/>
          <cell r="O526"/>
          <cell r="P526"/>
          <cell r="Q526"/>
          <cell r="R526"/>
          <cell r="S526"/>
          <cell r="T526"/>
          <cell r="AD526"/>
        </row>
        <row r="527">
          <cell r="C527"/>
          <cell r="F527"/>
          <cell r="G527"/>
          <cell r="H527"/>
          <cell r="I527"/>
          <cell r="J527"/>
          <cell r="K527"/>
          <cell r="L527"/>
          <cell r="N527"/>
          <cell r="O527"/>
          <cell r="P527"/>
          <cell r="Q527"/>
          <cell r="R527"/>
          <cell r="S527"/>
          <cell r="T527"/>
          <cell r="AD527"/>
        </row>
        <row r="528">
          <cell r="C528"/>
          <cell r="F528"/>
          <cell r="G528"/>
          <cell r="H528"/>
          <cell r="I528"/>
          <cell r="J528"/>
          <cell r="K528"/>
          <cell r="L528"/>
          <cell r="N528"/>
          <cell r="O528"/>
          <cell r="P528"/>
          <cell r="Q528"/>
          <cell r="R528"/>
          <cell r="S528"/>
          <cell r="T528"/>
          <cell r="AD528"/>
        </row>
        <row r="529">
          <cell r="C529"/>
          <cell r="F529"/>
          <cell r="G529"/>
          <cell r="H529"/>
          <cell r="I529"/>
          <cell r="J529"/>
          <cell r="K529"/>
          <cell r="L529"/>
          <cell r="N529"/>
          <cell r="O529"/>
          <cell r="P529"/>
          <cell r="Q529"/>
          <cell r="R529"/>
          <cell r="S529"/>
          <cell r="T529"/>
          <cell r="AD529"/>
        </row>
        <row r="530">
          <cell r="C530"/>
          <cell r="F530"/>
          <cell r="G530"/>
          <cell r="H530"/>
          <cell r="I530"/>
          <cell r="J530"/>
          <cell r="K530"/>
          <cell r="L530"/>
          <cell r="N530"/>
          <cell r="O530"/>
          <cell r="P530"/>
          <cell r="Q530"/>
          <cell r="R530"/>
          <cell r="S530"/>
          <cell r="T530"/>
          <cell r="AD530"/>
        </row>
        <row r="531">
          <cell r="C531"/>
          <cell r="F531"/>
          <cell r="G531"/>
          <cell r="H531"/>
          <cell r="I531"/>
          <cell r="J531"/>
          <cell r="K531"/>
          <cell r="L531"/>
          <cell r="N531"/>
          <cell r="O531"/>
          <cell r="P531"/>
          <cell r="Q531"/>
          <cell r="R531"/>
          <cell r="S531"/>
          <cell r="T531"/>
          <cell r="AD531"/>
        </row>
        <row r="532">
          <cell r="C532"/>
          <cell r="F532"/>
          <cell r="G532"/>
          <cell r="H532"/>
          <cell r="I532"/>
          <cell r="J532"/>
          <cell r="K532"/>
          <cell r="L532"/>
          <cell r="N532"/>
          <cell r="O532"/>
          <cell r="P532"/>
          <cell r="Q532"/>
          <cell r="R532"/>
          <cell r="S532"/>
          <cell r="T532"/>
          <cell r="AD532"/>
        </row>
        <row r="533">
          <cell r="C533"/>
          <cell r="F533"/>
          <cell r="G533"/>
          <cell r="H533"/>
          <cell r="I533"/>
          <cell r="J533"/>
          <cell r="K533"/>
          <cell r="L533"/>
          <cell r="N533"/>
          <cell r="O533"/>
          <cell r="P533"/>
          <cell r="Q533"/>
          <cell r="R533"/>
          <cell r="S533"/>
          <cell r="T533"/>
          <cell r="AD533"/>
        </row>
        <row r="534">
          <cell r="C534"/>
          <cell r="F534"/>
          <cell r="G534"/>
          <cell r="H534"/>
          <cell r="I534"/>
          <cell r="J534"/>
          <cell r="K534"/>
          <cell r="L534"/>
          <cell r="N534"/>
          <cell r="O534"/>
          <cell r="P534"/>
          <cell r="Q534"/>
          <cell r="R534"/>
          <cell r="S534"/>
          <cell r="T534"/>
          <cell r="AD534"/>
        </row>
        <row r="535">
          <cell r="C535"/>
          <cell r="F535"/>
          <cell r="G535"/>
          <cell r="H535"/>
          <cell r="I535"/>
          <cell r="J535"/>
          <cell r="K535"/>
          <cell r="L535"/>
          <cell r="N535"/>
          <cell r="O535"/>
          <cell r="P535"/>
          <cell r="Q535"/>
          <cell r="R535"/>
          <cell r="S535"/>
          <cell r="T535"/>
          <cell r="AD535"/>
        </row>
        <row r="536">
          <cell r="C536"/>
          <cell r="F536"/>
          <cell r="G536"/>
          <cell r="H536"/>
          <cell r="I536"/>
          <cell r="J536"/>
          <cell r="K536"/>
          <cell r="L536"/>
          <cell r="N536"/>
          <cell r="O536"/>
          <cell r="P536"/>
          <cell r="Q536"/>
          <cell r="R536"/>
          <cell r="S536"/>
          <cell r="T536"/>
          <cell r="AD536"/>
        </row>
        <row r="537">
          <cell r="C537"/>
          <cell r="F537"/>
          <cell r="G537"/>
          <cell r="H537"/>
          <cell r="I537"/>
          <cell r="J537"/>
          <cell r="K537"/>
          <cell r="L537"/>
          <cell r="N537"/>
          <cell r="O537"/>
          <cell r="P537"/>
          <cell r="Q537"/>
          <cell r="R537"/>
          <cell r="S537"/>
          <cell r="T537"/>
          <cell r="AD537"/>
        </row>
        <row r="538">
          <cell r="C538"/>
          <cell r="F538"/>
          <cell r="G538"/>
          <cell r="H538"/>
          <cell r="I538"/>
          <cell r="J538"/>
          <cell r="K538"/>
          <cell r="L538"/>
          <cell r="N538"/>
          <cell r="O538"/>
          <cell r="P538"/>
          <cell r="Q538"/>
          <cell r="R538"/>
          <cell r="S538"/>
          <cell r="T538"/>
          <cell r="AD538"/>
        </row>
        <row r="539">
          <cell r="C539"/>
          <cell r="F539"/>
          <cell r="G539"/>
          <cell r="H539"/>
          <cell r="I539"/>
          <cell r="J539"/>
          <cell r="K539"/>
          <cell r="L539"/>
          <cell r="N539"/>
          <cell r="O539"/>
          <cell r="P539"/>
          <cell r="Q539"/>
          <cell r="R539"/>
          <cell r="S539"/>
          <cell r="T539"/>
          <cell r="AD539"/>
        </row>
        <row r="540">
          <cell r="C540"/>
          <cell r="F540"/>
          <cell r="G540"/>
          <cell r="H540"/>
          <cell r="I540"/>
          <cell r="J540"/>
          <cell r="K540"/>
          <cell r="L540"/>
          <cell r="N540"/>
          <cell r="O540"/>
          <cell r="P540"/>
          <cell r="Q540"/>
          <cell r="R540"/>
          <cell r="S540"/>
          <cell r="T540"/>
          <cell r="AD540"/>
        </row>
        <row r="541">
          <cell r="C541"/>
          <cell r="F541"/>
          <cell r="G541"/>
          <cell r="H541"/>
          <cell r="I541"/>
          <cell r="J541"/>
          <cell r="K541"/>
          <cell r="L541"/>
          <cell r="N541"/>
          <cell r="O541"/>
          <cell r="P541"/>
          <cell r="Q541"/>
          <cell r="R541"/>
          <cell r="S541"/>
          <cell r="T541"/>
          <cell r="AD541"/>
        </row>
        <row r="542">
          <cell r="C542"/>
          <cell r="F542"/>
          <cell r="G542"/>
          <cell r="H542"/>
          <cell r="I542"/>
          <cell r="J542"/>
          <cell r="K542"/>
          <cell r="L542"/>
          <cell r="N542"/>
          <cell r="O542"/>
          <cell r="P542"/>
          <cell r="Q542"/>
          <cell r="R542"/>
          <cell r="S542"/>
          <cell r="T542"/>
          <cell r="AD542"/>
        </row>
        <row r="543">
          <cell r="C543"/>
          <cell r="F543"/>
          <cell r="G543"/>
          <cell r="H543"/>
          <cell r="I543"/>
          <cell r="J543"/>
          <cell r="K543"/>
          <cell r="L543"/>
          <cell r="N543"/>
          <cell r="O543"/>
          <cell r="P543"/>
          <cell r="Q543"/>
          <cell r="R543"/>
          <cell r="S543"/>
          <cell r="T543"/>
          <cell r="AD543"/>
        </row>
        <row r="544">
          <cell r="C544"/>
          <cell r="F544"/>
          <cell r="G544"/>
          <cell r="H544"/>
          <cell r="I544"/>
          <cell r="J544"/>
          <cell r="K544"/>
          <cell r="L544"/>
          <cell r="N544"/>
          <cell r="O544"/>
          <cell r="P544"/>
          <cell r="Q544"/>
          <cell r="R544"/>
          <cell r="S544"/>
          <cell r="T544"/>
          <cell r="AD544"/>
        </row>
        <row r="545">
          <cell r="C545"/>
          <cell r="F545"/>
          <cell r="G545"/>
          <cell r="H545"/>
          <cell r="I545"/>
          <cell r="J545"/>
          <cell r="K545"/>
          <cell r="L545"/>
          <cell r="N545"/>
          <cell r="O545"/>
          <cell r="P545"/>
          <cell r="Q545"/>
          <cell r="R545"/>
          <cell r="S545"/>
          <cell r="T545"/>
          <cell r="AD545"/>
        </row>
        <row r="546">
          <cell r="C546"/>
          <cell r="F546"/>
          <cell r="G546"/>
          <cell r="H546"/>
          <cell r="I546"/>
          <cell r="J546"/>
          <cell r="K546"/>
          <cell r="L546"/>
          <cell r="N546"/>
          <cell r="O546"/>
          <cell r="P546"/>
          <cell r="Q546"/>
          <cell r="R546"/>
          <cell r="S546"/>
          <cell r="T546"/>
          <cell r="AD546"/>
        </row>
        <row r="547">
          <cell r="C547"/>
          <cell r="F547"/>
          <cell r="G547"/>
          <cell r="H547"/>
          <cell r="I547"/>
          <cell r="J547"/>
          <cell r="K547"/>
          <cell r="L547"/>
          <cell r="N547"/>
          <cell r="O547"/>
          <cell r="P547"/>
          <cell r="Q547"/>
          <cell r="R547"/>
          <cell r="S547"/>
          <cell r="T547"/>
          <cell r="AD547"/>
        </row>
        <row r="548">
          <cell r="C548"/>
          <cell r="F548"/>
          <cell r="G548"/>
          <cell r="H548"/>
          <cell r="I548"/>
          <cell r="J548"/>
          <cell r="K548"/>
          <cell r="L548"/>
          <cell r="N548"/>
          <cell r="O548"/>
          <cell r="P548"/>
          <cell r="Q548"/>
          <cell r="R548"/>
          <cell r="S548"/>
          <cell r="T548"/>
          <cell r="AD548"/>
        </row>
        <row r="549">
          <cell r="C549"/>
          <cell r="F549"/>
          <cell r="G549"/>
          <cell r="H549"/>
          <cell r="I549"/>
          <cell r="J549"/>
          <cell r="K549"/>
          <cell r="L549"/>
          <cell r="N549"/>
          <cell r="O549"/>
          <cell r="P549"/>
          <cell r="Q549"/>
          <cell r="R549"/>
          <cell r="S549"/>
          <cell r="T549"/>
          <cell r="AD549"/>
        </row>
        <row r="550">
          <cell r="C550"/>
          <cell r="F550"/>
          <cell r="G550"/>
          <cell r="H550"/>
          <cell r="I550"/>
          <cell r="J550"/>
          <cell r="K550"/>
          <cell r="L550"/>
          <cell r="N550"/>
          <cell r="O550"/>
          <cell r="P550"/>
          <cell r="Q550"/>
          <cell r="R550"/>
          <cell r="S550"/>
          <cell r="T550"/>
          <cell r="AD550"/>
        </row>
        <row r="551">
          <cell r="C551"/>
          <cell r="F551"/>
          <cell r="G551"/>
          <cell r="H551"/>
          <cell r="I551"/>
          <cell r="J551"/>
          <cell r="K551"/>
          <cell r="L551"/>
          <cell r="N551"/>
          <cell r="O551"/>
          <cell r="P551"/>
          <cell r="Q551"/>
          <cell r="R551"/>
          <cell r="S551"/>
          <cell r="T551"/>
          <cell r="AD551"/>
        </row>
        <row r="552">
          <cell r="C552"/>
          <cell r="F552"/>
          <cell r="G552"/>
          <cell r="H552"/>
          <cell r="I552"/>
          <cell r="J552"/>
          <cell r="K552"/>
          <cell r="L552"/>
          <cell r="N552"/>
          <cell r="O552"/>
          <cell r="P552"/>
          <cell r="Q552"/>
          <cell r="R552"/>
          <cell r="S552"/>
          <cell r="T552"/>
          <cell r="AD552"/>
        </row>
        <row r="553">
          <cell r="C553"/>
          <cell r="F553"/>
          <cell r="G553"/>
          <cell r="H553"/>
          <cell r="I553"/>
          <cell r="J553"/>
          <cell r="K553"/>
          <cell r="L553"/>
          <cell r="N553"/>
          <cell r="O553"/>
          <cell r="P553"/>
          <cell r="Q553"/>
          <cell r="R553"/>
          <cell r="S553"/>
          <cell r="T553"/>
          <cell r="AD553"/>
        </row>
        <row r="554">
          <cell r="C554"/>
          <cell r="F554"/>
          <cell r="G554"/>
          <cell r="H554"/>
          <cell r="I554"/>
          <cell r="J554"/>
          <cell r="K554"/>
          <cell r="L554"/>
          <cell r="N554"/>
          <cell r="O554"/>
          <cell r="P554"/>
          <cell r="Q554"/>
          <cell r="R554"/>
          <cell r="S554"/>
          <cell r="T554"/>
          <cell r="AD554"/>
        </row>
        <row r="555">
          <cell r="C555"/>
          <cell r="F555"/>
          <cell r="G555"/>
          <cell r="H555"/>
          <cell r="I555"/>
          <cell r="J555"/>
          <cell r="K555"/>
          <cell r="L555"/>
          <cell r="N555"/>
          <cell r="O555"/>
          <cell r="P555"/>
          <cell r="Q555"/>
          <cell r="R555"/>
          <cell r="S555"/>
          <cell r="T555"/>
          <cell r="AD555"/>
        </row>
        <row r="556">
          <cell r="C556"/>
          <cell r="F556"/>
          <cell r="G556"/>
          <cell r="H556"/>
          <cell r="I556"/>
          <cell r="J556"/>
          <cell r="K556"/>
          <cell r="L556"/>
          <cell r="N556"/>
          <cell r="O556"/>
          <cell r="P556"/>
          <cell r="Q556"/>
          <cell r="R556"/>
          <cell r="S556"/>
          <cell r="T556"/>
          <cell r="AD556"/>
        </row>
        <row r="557">
          <cell r="C557"/>
          <cell r="F557"/>
          <cell r="G557"/>
          <cell r="H557"/>
          <cell r="I557"/>
          <cell r="J557"/>
          <cell r="K557"/>
          <cell r="L557"/>
          <cell r="N557"/>
          <cell r="O557"/>
          <cell r="P557"/>
          <cell r="Q557"/>
          <cell r="R557"/>
          <cell r="S557"/>
          <cell r="T557"/>
          <cell r="AD557"/>
        </row>
        <row r="558">
          <cell r="C558"/>
          <cell r="F558"/>
          <cell r="G558"/>
          <cell r="H558"/>
          <cell r="I558"/>
          <cell r="J558"/>
          <cell r="K558"/>
          <cell r="L558"/>
          <cell r="N558"/>
          <cell r="O558"/>
          <cell r="P558"/>
          <cell r="Q558"/>
          <cell r="R558"/>
          <cell r="S558"/>
          <cell r="T558"/>
          <cell r="AD558"/>
        </row>
        <row r="559">
          <cell r="C559"/>
          <cell r="F559"/>
          <cell r="G559"/>
          <cell r="H559"/>
          <cell r="I559"/>
          <cell r="J559"/>
          <cell r="K559"/>
          <cell r="L559"/>
          <cell r="N559"/>
          <cell r="O559"/>
          <cell r="P559"/>
          <cell r="Q559"/>
          <cell r="R559"/>
          <cell r="S559"/>
          <cell r="T559"/>
          <cell r="AD559"/>
        </row>
        <row r="560">
          <cell r="C560"/>
          <cell r="F560"/>
          <cell r="G560"/>
          <cell r="H560"/>
          <cell r="I560"/>
          <cell r="J560"/>
          <cell r="K560"/>
          <cell r="L560"/>
          <cell r="N560"/>
          <cell r="O560"/>
          <cell r="P560"/>
          <cell r="Q560"/>
          <cell r="R560"/>
          <cell r="S560"/>
          <cell r="T560"/>
          <cell r="AD560"/>
        </row>
        <row r="561">
          <cell r="C561"/>
          <cell r="F561"/>
          <cell r="G561"/>
          <cell r="H561"/>
          <cell r="I561"/>
          <cell r="J561"/>
          <cell r="K561"/>
          <cell r="L561"/>
          <cell r="N561"/>
          <cell r="O561"/>
          <cell r="P561"/>
          <cell r="Q561"/>
          <cell r="R561"/>
          <cell r="S561"/>
          <cell r="T561"/>
          <cell r="AD561"/>
        </row>
        <row r="562">
          <cell r="C562"/>
          <cell r="F562"/>
          <cell r="G562"/>
          <cell r="H562"/>
          <cell r="I562"/>
          <cell r="J562"/>
          <cell r="K562"/>
          <cell r="L562"/>
          <cell r="N562"/>
          <cell r="O562"/>
          <cell r="P562"/>
          <cell r="Q562"/>
          <cell r="R562"/>
          <cell r="S562"/>
          <cell r="T562"/>
          <cell r="AD562"/>
        </row>
        <row r="563">
          <cell r="C563"/>
          <cell r="F563"/>
          <cell r="G563"/>
          <cell r="H563"/>
          <cell r="I563"/>
          <cell r="J563"/>
          <cell r="K563"/>
          <cell r="L563"/>
          <cell r="N563"/>
          <cell r="O563"/>
          <cell r="P563"/>
          <cell r="Q563"/>
          <cell r="R563"/>
          <cell r="S563"/>
          <cell r="T563"/>
          <cell r="AD563"/>
        </row>
        <row r="564">
          <cell r="C564"/>
          <cell r="F564"/>
          <cell r="G564"/>
          <cell r="H564"/>
          <cell r="I564"/>
          <cell r="J564"/>
          <cell r="K564"/>
          <cell r="L564"/>
          <cell r="N564"/>
          <cell r="O564"/>
          <cell r="P564"/>
          <cell r="Q564"/>
          <cell r="R564"/>
          <cell r="S564"/>
          <cell r="T564"/>
          <cell r="AD564"/>
        </row>
        <row r="565">
          <cell r="C565"/>
          <cell r="F565"/>
          <cell r="G565"/>
          <cell r="H565"/>
          <cell r="I565"/>
          <cell r="J565"/>
          <cell r="K565"/>
          <cell r="L565"/>
          <cell r="N565"/>
          <cell r="O565"/>
          <cell r="P565"/>
          <cell r="Q565"/>
          <cell r="R565"/>
          <cell r="S565"/>
          <cell r="T565"/>
          <cell r="AD565"/>
        </row>
        <row r="566">
          <cell r="C566"/>
          <cell r="F566"/>
          <cell r="G566"/>
          <cell r="H566"/>
          <cell r="I566"/>
          <cell r="J566"/>
          <cell r="K566"/>
          <cell r="L566"/>
          <cell r="N566"/>
          <cell r="O566"/>
          <cell r="P566"/>
          <cell r="Q566"/>
          <cell r="R566"/>
          <cell r="S566"/>
          <cell r="T566"/>
          <cell r="AD566"/>
        </row>
        <row r="567">
          <cell r="C567"/>
          <cell r="F567"/>
          <cell r="G567"/>
          <cell r="H567"/>
          <cell r="I567"/>
          <cell r="J567"/>
          <cell r="K567"/>
          <cell r="L567"/>
          <cell r="N567"/>
          <cell r="O567"/>
          <cell r="P567"/>
          <cell r="Q567"/>
          <cell r="R567"/>
          <cell r="S567"/>
          <cell r="T567"/>
          <cell r="AD567"/>
        </row>
        <row r="568">
          <cell r="C568"/>
          <cell r="F568"/>
          <cell r="G568"/>
          <cell r="H568"/>
          <cell r="I568"/>
          <cell r="J568"/>
          <cell r="K568"/>
          <cell r="L568"/>
          <cell r="N568"/>
          <cell r="O568"/>
          <cell r="P568"/>
          <cell r="Q568"/>
          <cell r="R568"/>
          <cell r="S568"/>
          <cell r="T568"/>
          <cell r="AD568"/>
        </row>
        <row r="569">
          <cell r="C569"/>
          <cell r="F569"/>
          <cell r="G569"/>
          <cell r="H569"/>
          <cell r="I569"/>
          <cell r="J569"/>
          <cell r="K569"/>
          <cell r="L569"/>
          <cell r="N569"/>
          <cell r="O569"/>
          <cell r="P569"/>
          <cell r="Q569"/>
          <cell r="R569"/>
          <cell r="S569"/>
          <cell r="T569"/>
          <cell r="AD569"/>
        </row>
        <row r="570">
          <cell r="C570"/>
          <cell r="F570"/>
          <cell r="G570"/>
          <cell r="H570"/>
          <cell r="I570"/>
          <cell r="J570"/>
          <cell r="K570"/>
          <cell r="L570"/>
          <cell r="N570"/>
          <cell r="O570"/>
          <cell r="P570"/>
          <cell r="Q570"/>
          <cell r="R570"/>
          <cell r="S570"/>
          <cell r="T570"/>
          <cell r="AD570"/>
        </row>
        <row r="571">
          <cell r="C571"/>
          <cell r="F571"/>
          <cell r="G571"/>
          <cell r="H571"/>
          <cell r="I571"/>
          <cell r="J571"/>
          <cell r="K571"/>
          <cell r="L571"/>
          <cell r="N571"/>
          <cell r="O571"/>
          <cell r="P571"/>
          <cell r="Q571"/>
          <cell r="R571"/>
          <cell r="S571"/>
          <cell r="T571"/>
          <cell r="AD571"/>
        </row>
        <row r="572">
          <cell r="C572"/>
          <cell r="F572"/>
          <cell r="G572"/>
          <cell r="H572"/>
          <cell r="I572"/>
          <cell r="J572"/>
          <cell r="K572"/>
          <cell r="L572"/>
          <cell r="N572"/>
          <cell r="O572"/>
          <cell r="P572"/>
          <cell r="Q572"/>
          <cell r="R572"/>
          <cell r="S572"/>
          <cell r="T572"/>
          <cell r="AD572"/>
        </row>
        <row r="573">
          <cell r="C573"/>
          <cell r="F573"/>
          <cell r="G573"/>
          <cell r="H573"/>
          <cell r="I573"/>
          <cell r="J573"/>
          <cell r="K573"/>
          <cell r="L573"/>
          <cell r="N573"/>
          <cell r="O573"/>
          <cell r="P573"/>
          <cell r="Q573"/>
          <cell r="R573"/>
          <cell r="S573"/>
          <cell r="T573"/>
          <cell r="AD573"/>
        </row>
        <row r="574">
          <cell r="C574"/>
          <cell r="F574"/>
          <cell r="G574"/>
          <cell r="H574"/>
          <cell r="I574"/>
          <cell r="J574"/>
          <cell r="K574"/>
          <cell r="L574"/>
          <cell r="N574"/>
          <cell r="O574"/>
          <cell r="P574"/>
          <cell r="Q574"/>
          <cell r="R574"/>
          <cell r="S574"/>
          <cell r="T574"/>
          <cell r="AD574"/>
        </row>
        <row r="575">
          <cell r="C575"/>
          <cell r="F575"/>
          <cell r="G575"/>
          <cell r="H575"/>
          <cell r="I575"/>
          <cell r="J575"/>
          <cell r="K575"/>
          <cell r="L575"/>
          <cell r="N575"/>
          <cell r="O575"/>
          <cell r="P575"/>
          <cell r="Q575"/>
          <cell r="R575"/>
          <cell r="S575"/>
          <cell r="T575"/>
          <cell r="AD575"/>
        </row>
        <row r="576">
          <cell r="C576"/>
          <cell r="F576"/>
          <cell r="G576"/>
          <cell r="H576"/>
          <cell r="I576"/>
          <cell r="J576"/>
          <cell r="K576"/>
          <cell r="L576"/>
          <cell r="N576"/>
          <cell r="O576"/>
          <cell r="P576"/>
          <cell r="Q576"/>
          <cell r="R576"/>
          <cell r="S576"/>
          <cell r="T576"/>
          <cell r="AD576"/>
        </row>
        <row r="577">
          <cell r="C577"/>
          <cell r="F577"/>
          <cell r="G577"/>
          <cell r="H577"/>
          <cell r="I577"/>
          <cell r="J577"/>
          <cell r="K577"/>
          <cell r="L577"/>
          <cell r="N577"/>
          <cell r="O577"/>
          <cell r="P577"/>
          <cell r="Q577"/>
          <cell r="R577"/>
          <cell r="S577"/>
          <cell r="T577"/>
          <cell r="AD577"/>
        </row>
        <row r="578">
          <cell r="C578"/>
          <cell r="F578"/>
          <cell r="G578"/>
          <cell r="H578"/>
          <cell r="I578"/>
          <cell r="J578"/>
          <cell r="K578"/>
          <cell r="L578"/>
          <cell r="N578"/>
          <cell r="O578"/>
          <cell r="P578"/>
          <cell r="Q578"/>
          <cell r="R578"/>
          <cell r="S578"/>
          <cell r="T578"/>
          <cell r="AD578"/>
        </row>
        <row r="579">
          <cell r="C579"/>
          <cell r="F579"/>
          <cell r="G579"/>
          <cell r="H579"/>
          <cell r="I579"/>
          <cell r="J579"/>
          <cell r="K579"/>
          <cell r="L579"/>
          <cell r="N579"/>
          <cell r="O579"/>
          <cell r="P579"/>
          <cell r="Q579"/>
          <cell r="R579"/>
          <cell r="S579"/>
          <cell r="T579"/>
          <cell r="AD579"/>
        </row>
        <row r="580">
          <cell r="C580"/>
          <cell r="F580"/>
          <cell r="G580"/>
          <cell r="H580"/>
          <cell r="I580"/>
          <cell r="J580"/>
          <cell r="K580"/>
          <cell r="L580"/>
          <cell r="N580"/>
          <cell r="O580"/>
          <cell r="P580"/>
          <cell r="Q580"/>
          <cell r="R580"/>
          <cell r="S580"/>
          <cell r="T580"/>
          <cell r="AD580"/>
        </row>
        <row r="581">
          <cell r="C581"/>
          <cell r="F581"/>
          <cell r="G581"/>
          <cell r="H581"/>
          <cell r="I581"/>
          <cell r="J581"/>
          <cell r="K581"/>
          <cell r="L581"/>
          <cell r="N581"/>
          <cell r="O581"/>
          <cell r="P581"/>
          <cell r="Q581"/>
          <cell r="R581"/>
          <cell r="S581"/>
          <cell r="T581"/>
          <cell r="AD581"/>
        </row>
        <row r="582">
          <cell r="C582"/>
          <cell r="F582"/>
          <cell r="G582"/>
          <cell r="H582"/>
          <cell r="I582"/>
          <cell r="J582"/>
          <cell r="K582"/>
          <cell r="L582"/>
          <cell r="N582"/>
          <cell r="O582"/>
          <cell r="P582"/>
          <cell r="Q582"/>
          <cell r="R582"/>
          <cell r="S582"/>
          <cell r="T582"/>
          <cell r="AD582"/>
        </row>
        <row r="583">
          <cell r="C583"/>
          <cell r="F583"/>
          <cell r="G583"/>
          <cell r="H583"/>
          <cell r="I583"/>
          <cell r="J583"/>
          <cell r="K583"/>
          <cell r="L583"/>
          <cell r="N583"/>
          <cell r="O583"/>
          <cell r="P583"/>
          <cell r="Q583"/>
          <cell r="R583"/>
          <cell r="S583"/>
          <cell r="T583"/>
          <cell r="AD583"/>
        </row>
        <row r="584">
          <cell r="C584"/>
          <cell r="F584"/>
          <cell r="G584"/>
          <cell r="H584"/>
          <cell r="I584"/>
          <cell r="J584"/>
          <cell r="K584"/>
          <cell r="L584"/>
          <cell r="N584"/>
          <cell r="O584"/>
          <cell r="P584"/>
          <cell r="Q584"/>
          <cell r="R584"/>
          <cell r="S584"/>
          <cell r="T584"/>
          <cell r="AD584"/>
        </row>
        <row r="585">
          <cell r="C585"/>
          <cell r="F585"/>
          <cell r="G585"/>
          <cell r="H585"/>
          <cell r="I585"/>
          <cell r="J585"/>
          <cell r="K585"/>
          <cell r="L585"/>
          <cell r="N585"/>
          <cell r="O585"/>
          <cell r="P585"/>
          <cell r="Q585"/>
          <cell r="R585"/>
          <cell r="S585"/>
          <cell r="T585"/>
          <cell r="AD585"/>
        </row>
        <row r="586">
          <cell r="C586"/>
          <cell r="F586"/>
          <cell r="G586"/>
          <cell r="H586"/>
          <cell r="I586"/>
          <cell r="J586"/>
          <cell r="K586"/>
          <cell r="L586"/>
          <cell r="N586"/>
          <cell r="O586"/>
          <cell r="P586"/>
          <cell r="Q586"/>
          <cell r="R586"/>
          <cell r="S586"/>
          <cell r="T586"/>
          <cell r="AD586"/>
        </row>
        <row r="587">
          <cell r="C587"/>
          <cell r="F587"/>
          <cell r="G587"/>
          <cell r="H587"/>
          <cell r="I587"/>
          <cell r="J587"/>
          <cell r="K587"/>
          <cell r="L587"/>
          <cell r="N587"/>
          <cell r="O587"/>
          <cell r="P587"/>
          <cell r="Q587"/>
          <cell r="R587"/>
          <cell r="S587"/>
          <cell r="T587"/>
          <cell r="AD587"/>
        </row>
        <row r="588">
          <cell r="C588"/>
          <cell r="F588"/>
          <cell r="G588"/>
          <cell r="H588"/>
          <cell r="I588"/>
          <cell r="J588"/>
          <cell r="K588"/>
          <cell r="L588"/>
          <cell r="N588"/>
          <cell r="O588"/>
          <cell r="P588"/>
          <cell r="Q588"/>
          <cell r="R588"/>
          <cell r="S588"/>
          <cell r="T588"/>
          <cell r="AD588"/>
        </row>
        <row r="589">
          <cell r="C589"/>
          <cell r="F589"/>
          <cell r="G589"/>
          <cell r="H589"/>
          <cell r="I589"/>
          <cell r="J589"/>
          <cell r="K589"/>
          <cell r="L589"/>
          <cell r="N589"/>
          <cell r="O589"/>
          <cell r="P589"/>
          <cell r="Q589"/>
          <cell r="R589"/>
          <cell r="S589"/>
          <cell r="T589"/>
          <cell r="AD589"/>
        </row>
        <row r="590">
          <cell r="C590"/>
          <cell r="F590"/>
          <cell r="G590"/>
          <cell r="H590"/>
          <cell r="I590"/>
          <cell r="J590"/>
          <cell r="K590"/>
          <cell r="L590"/>
          <cell r="N590"/>
          <cell r="O590"/>
          <cell r="P590"/>
          <cell r="Q590"/>
          <cell r="R590"/>
          <cell r="S590"/>
          <cell r="T590"/>
          <cell r="AD590"/>
        </row>
        <row r="591">
          <cell r="C591"/>
          <cell r="F591"/>
          <cell r="G591"/>
          <cell r="H591"/>
          <cell r="I591"/>
          <cell r="J591"/>
          <cell r="K591"/>
          <cell r="L591"/>
          <cell r="N591"/>
          <cell r="O591"/>
          <cell r="P591"/>
          <cell r="Q591"/>
          <cell r="R591"/>
          <cell r="S591"/>
          <cell r="T591"/>
          <cell r="AD591"/>
        </row>
        <row r="592">
          <cell r="C592"/>
          <cell r="F592"/>
          <cell r="G592"/>
          <cell r="H592"/>
          <cell r="I592"/>
          <cell r="J592"/>
          <cell r="K592"/>
          <cell r="L592"/>
          <cell r="N592"/>
          <cell r="O592"/>
          <cell r="P592"/>
          <cell r="Q592"/>
          <cell r="R592"/>
          <cell r="S592"/>
          <cell r="T592"/>
          <cell r="AD592"/>
        </row>
        <row r="593">
          <cell r="C593"/>
          <cell r="F593"/>
          <cell r="G593"/>
          <cell r="H593"/>
          <cell r="I593"/>
          <cell r="J593"/>
          <cell r="K593"/>
          <cell r="L593"/>
          <cell r="N593"/>
          <cell r="O593"/>
          <cell r="P593"/>
          <cell r="Q593"/>
          <cell r="R593"/>
          <cell r="S593"/>
          <cell r="T593"/>
          <cell r="AD593"/>
        </row>
        <row r="594">
          <cell r="C594"/>
          <cell r="F594"/>
          <cell r="G594"/>
          <cell r="H594"/>
          <cell r="I594"/>
          <cell r="J594"/>
          <cell r="K594"/>
          <cell r="L594"/>
          <cell r="N594"/>
          <cell r="O594"/>
          <cell r="P594"/>
          <cell r="Q594"/>
          <cell r="R594"/>
          <cell r="S594"/>
          <cell r="T594"/>
          <cell r="AD594"/>
        </row>
        <row r="595">
          <cell r="C595"/>
          <cell r="F595"/>
          <cell r="G595"/>
          <cell r="H595"/>
          <cell r="I595"/>
          <cell r="J595"/>
          <cell r="K595"/>
          <cell r="L595"/>
          <cell r="N595"/>
          <cell r="O595"/>
          <cell r="P595"/>
          <cell r="Q595"/>
          <cell r="R595"/>
          <cell r="S595"/>
          <cell r="T595"/>
          <cell r="AD595"/>
        </row>
        <row r="596">
          <cell r="C596"/>
          <cell r="F596"/>
          <cell r="G596"/>
          <cell r="H596"/>
          <cell r="I596"/>
          <cell r="J596"/>
          <cell r="K596"/>
          <cell r="L596"/>
          <cell r="N596"/>
          <cell r="O596"/>
          <cell r="P596"/>
          <cell r="Q596"/>
          <cell r="R596"/>
          <cell r="S596"/>
          <cell r="T596"/>
          <cell r="AD596"/>
        </row>
        <row r="597">
          <cell r="C597"/>
          <cell r="F597"/>
          <cell r="G597"/>
          <cell r="H597"/>
          <cell r="I597"/>
          <cell r="J597"/>
          <cell r="K597"/>
          <cell r="L597"/>
          <cell r="N597"/>
          <cell r="O597"/>
          <cell r="P597"/>
          <cell r="Q597"/>
          <cell r="R597"/>
          <cell r="S597"/>
          <cell r="T597"/>
          <cell r="AD597"/>
        </row>
        <row r="598">
          <cell r="C598"/>
          <cell r="F598"/>
          <cell r="G598"/>
          <cell r="H598"/>
          <cell r="I598"/>
          <cell r="J598"/>
          <cell r="K598"/>
          <cell r="L598"/>
          <cell r="N598"/>
          <cell r="O598"/>
          <cell r="P598"/>
          <cell r="Q598"/>
          <cell r="R598"/>
          <cell r="S598"/>
          <cell r="T598"/>
          <cell r="AD598"/>
        </row>
        <row r="599">
          <cell r="C599"/>
          <cell r="F599"/>
          <cell r="G599"/>
          <cell r="H599"/>
          <cell r="I599"/>
          <cell r="J599"/>
          <cell r="K599"/>
          <cell r="L599"/>
          <cell r="N599"/>
          <cell r="O599"/>
          <cell r="P599"/>
          <cell r="Q599"/>
          <cell r="R599"/>
          <cell r="S599"/>
          <cell r="T599"/>
          <cell r="AD599"/>
        </row>
        <row r="600">
          <cell r="C600"/>
          <cell r="F600"/>
          <cell r="G600"/>
          <cell r="H600"/>
          <cell r="I600"/>
          <cell r="J600"/>
          <cell r="K600"/>
          <cell r="L600"/>
          <cell r="N600"/>
          <cell r="O600"/>
          <cell r="P600"/>
          <cell r="Q600"/>
          <cell r="R600"/>
          <cell r="S600"/>
          <cell r="T600"/>
          <cell r="AD600"/>
        </row>
        <row r="601">
          <cell r="C601"/>
          <cell r="F601"/>
          <cell r="G601"/>
          <cell r="H601"/>
          <cell r="I601"/>
          <cell r="J601"/>
          <cell r="K601"/>
          <cell r="L601"/>
          <cell r="N601"/>
          <cell r="O601"/>
          <cell r="P601"/>
          <cell r="Q601"/>
          <cell r="R601"/>
          <cell r="S601"/>
          <cell r="T601"/>
          <cell r="AD601"/>
        </row>
        <row r="602">
          <cell r="C602"/>
          <cell r="F602"/>
          <cell r="G602"/>
          <cell r="H602"/>
          <cell r="I602"/>
          <cell r="J602"/>
          <cell r="K602"/>
          <cell r="L602"/>
          <cell r="N602"/>
          <cell r="O602"/>
          <cell r="P602"/>
          <cell r="Q602"/>
          <cell r="R602"/>
          <cell r="S602"/>
          <cell r="T602"/>
          <cell r="AD602"/>
        </row>
        <row r="603">
          <cell r="C603"/>
          <cell r="F603"/>
          <cell r="G603"/>
          <cell r="H603"/>
          <cell r="I603"/>
          <cell r="J603"/>
          <cell r="K603"/>
          <cell r="L603"/>
          <cell r="N603"/>
          <cell r="O603"/>
          <cell r="P603"/>
          <cell r="Q603"/>
          <cell r="R603"/>
          <cell r="S603"/>
          <cell r="T603"/>
          <cell r="AD603"/>
        </row>
        <row r="604">
          <cell r="C604"/>
          <cell r="F604"/>
          <cell r="G604"/>
          <cell r="H604"/>
          <cell r="I604"/>
          <cell r="J604"/>
          <cell r="K604"/>
          <cell r="L604"/>
          <cell r="N604"/>
          <cell r="O604"/>
          <cell r="P604"/>
          <cell r="Q604"/>
          <cell r="R604"/>
          <cell r="S604"/>
          <cell r="T604"/>
          <cell r="AD604"/>
        </row>
      </sheetData>
      <sheetData sheetId="12">
        <row r="2">
          <cell r="A2" t="str">
            <v>Definition of Uncompensated Care:</v>
          </cell>
        </row>
      </sheetData>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pageSetUpPr fitToPage="1"/>
  </sheetPr>
  <dimension ref="A1:Y583"/>
  <sheetViews>
    <sheetView showGridLines="0" tabSelected="1" zoomScaleNormal="100" workbookViewId="0">
      <pane xSplit="1" ySplit="6" topLeftCell="B7" activePane="bottomRight" state="frozen"/>
      <selection activeCell="O29" sqref="O29"/>
      <selection pane="topRight" activeCell="O29" sqref="O29"/>
      <selection pane="bottomLeft" activeCell="O29" sqref="O29"/>
      <selection pane="bottomRight" activeCell="I8" sqref="I8"/>
    </sheetView>
  </sheetViews>
  <sheetFormatPr defaultColWidth="8.85546875" defaultRowHeight="12" zeroHeight="1" x14ac:dyDescent="0.2"/>
  <cols>
    <col min="1" max="1" width="32.42578125" style="1" customWidth="1"/>
    <col min="2" max="2" width="13.140625" style="1" customWidth="1"/>
    <col min="3" max="3" width="13.85546875" style="1" customWidth="1"/>
    <col min="4" max="4" width="12.28515625" style="1" customWidth="1"/>
    <col min="5" max="5" width="16.7109375" style="1" bestFit="1" customWidth="1"/>
    <col min="6" max="6" width="13.5703125" style="1" customWidth="1"/>
    <col min="7" max="7" width="11" style="1" customWidth="1"/>
    <col min="8" max="8" width="12.42578125" style="1" customWidth="1"/>
    <col min="9" max="9" width="11.7109375" style="1" customWidth="1"/>
    <col min="10" max="10" width="11.28515625" style="1" customWidth="1"/>
    <col min="11" max="11" width="12.42578125" style="1" customWidth="1"/>
    <col min="12" max="12" width="13.85546875" style="1" customWidth="1"/>
    <col min="13" max="13" width="11" style="1" customWidth="1"/>
    <col min="14" max="14" width="12.140625" style="1" customWidth="1"/>
    <col min="15" max="15" width="15.140625" style="1" customWidth="1"/>
    <col min="16" max="16" width="14.5703125" style="1" customWidth="1"/>
    <col min="17" max="18" width="14.5703125" style="1" hidden="1" customWidth="1"/>
    <col min="19" max="19" width="13.7109375" style="1" customWidth="1"/>
    <col min="20" max="21" width="13.140625" style="1" customWidth="1"/>
    <col min="22" max="22" width="10.42578125" style="1" customWidth="1"/>
    <col min="23" max="24" width="13.140625" style="1" customWidth="1"/>
    <col min="25" max="16384" width="8.85546875" style="1"/>
  </cols>
  <sheetData>
    <row r="1" spans="1:25" x14ac:dyDescent="0.2"/>
    <row r="2" spans="1:25" ht="75.75" customHeight="1" x14ac:dyDescent="0.2">
      <c r="A2" s="2" t="s">
        <v>0</v>
      </c>
      <c r="B2" s="62" t="str">
        <f>IF(OldWayOnly="Yes",OldWayOnlyUIDef,IF(BothWays="Yes",BothWaysUIDef,IF(NewWayOnly="Yes",NewWayOnlyUIDef,"ERROR - select an option to ensure the uninsured definition is populated on the report template!")))</f>
        <v>The definition of uncompensated care was based on guidance published by CMS in the 73 Fed. Reg. 77904 dated December 19, 2008, the 79 Fed. Reg. 71679 dated December 3, 2014, and the withdrawal of FAQs 33 and 34 by CMS on December 31, 2018.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form 2552 Medicaid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 and Uninsured individuals with no source of third party coverage for the inpatient and outpatient hospital services received.  The cost of services for each of these payment categories was calculated using the appropriate per diems or cost-to-charge ratios from each hospital's 2552 Medicaid Cost Report.  These costs were then reduced by the total payments received for the services provided except for Medicare and private insurance payments, including any supplemental Medicaid payments and Section 1011 payments where applicable.</v>
      </c>
      <c r="C2" s="62"/>
      <c r="D2" s="62"/>
      <c r="E2" s="62"/>
      <c r="F2" s="62"/>
      <c r="G2" s="62"/>
      <c r="H2" s="62"/>
      <c r="I2" s="62"/>
      <c r="J2" s="62"/>
      <c r="K2" s="62"/>
      <c r="L2" s="62"/>
      <c r="M2" s="62"/>
      <c r="N2" s="62"/>
      <c r="O2" s="62"/>
      <c r="P2" s="62"/>
      <c r="Q2" s="62"/>
      <c r="R2" s="62"/>
      <c r="S2" s="62"/>
    </row>
    <row r="3" spans="1:25" x14ac:dyDescent="0.2"/>
    <row r="4" spans="1:25" x14ac:dyDescent="0.2">
      <c r="A4" s="3" t="s">
        <v>1</v>
      </c>
      <c r="B4" s="3" t="s">
        <v>2</v>
      </c>
      <c r="C4" s="3" t="s">
        <v>3</v>
      </c>
      <c r="D4" s="3" t="s">
        <v>4</v>
      </c>
      <c r="E4" s="3" t="s">
        <v>5</v>
      </c>
      <c r="F4" s="3" t="s">
        <v>6</v>
      </c>
      <c r="G4" s="3" t="s">
        <v>7</v>
      </c>
      <c r="H4" s="3" t="s">
        <v>8</v>
      </c>
      <c r="I4" s="3" t="s">
        <v>9</v>
      </c>
      <c r="J4" s="3" t="s">
        <v>10</v>
      </c>
      <c r="K4" s="3" t="s">
        <v>11</v>
      </c>
      <c r="L4" s="3" t="s">
        <v>12</v>
      </c>
      <c r="M4" s="3" t="s">
        <v>13</v>
      </c>
      <c r="N4" s="3" t="s">
        <v>14</v>
      </c>
      <c r="O4" s="3" t="s">
        <v>15</v>
      </c>
      <c r="P4" s="3" t="s">
        <v>16</v>
      </c>
      <c r="Q4" s="4" t="str">
        <f>IF(OR(NewWayOnly="Yes",OldWayOnly="Yes"),"","Q")</f>
        <v/>
      </c>
      <c r="R4" s="4" t="str">
        <f>IF(OR(NewWayOnly="Yes",OldWayOnly="Yes"),"","R")</f>
        <v/>
      </c>
      <c r="S4" s="3" t="str">
        <f>IF(OR(NewWayOnly="Yes",OldWayOnly="Yes"),"Q","S")</f>
        <v>Q</v>
      </c>
      <c r="T4" s="3" t="str">
        <f>IF(OR(NewWayOnly="Yes",OldWayOnly="Yes"),"R","T")</f>
        <v>R</v>
      </c>
      <c r="U4" s="3" t="str">
        <f>IF(OR(NewWayOnly="Yes",OldWayOnly="Yes"),"S","U")</f>
        <v>S</v>
      </c>
      <c r="V4" s="3" t="str">
        <f>IF(OR(NewWayOnly="Yes",OldWayOnly="Yes"),"T","V")</f>
        <v>T</v>
      </c>
      <c r="W4" s="3" t="str">
        <f>IF(OR(NewWayOnly="Yes",OldWayOnly="Yes"),"U","W")</f>
        <v>U</v>
      </c>
      <c r="X4" s="5"/>
    </row>
    <row r="5" spans="1:25" ht="48" x14ac:dyDescent="0.2">
      <c r="A5" s="6" t="s">
        <v>17</v>
      </c>
      <c r="B5" s="6" t="s">
        <v>18</v>
      </c>
      <c r="C5" s="6" t="s">
        <v>19</v>
      </c>
      <c r="D5" s="6" t="s">
        <v>20</v>
      </c>
      <c r="E5" s="6" t="s">
        <v>21</v>
      </c>
      <c r="F5" s="6" t="s">
        <v>22</v>
      </c>
      <c r="G5" s="6" t="s">
        <v>23</v>
      </c>
      <c r="H5" s="6" t="s">
        <v>24</v>
      </c>
      <c r="I5" s="6" t="s">
        <v>25</v>
      </c>
      <c r="J5" s="6" t="s">
        <v>26</v>
      </c>
      <c r="K5" s="6" t="s">
        <v>27</v>
      </c>
      <c r="L5" s="6" t="s">
        <v>28</v>
      </c>
      <c r="M5" s="6" t="s">
        <v>29</v>
      </c>
      <c r="N5" s="6" t="s">
        <v>30</v>
      </c>
      <c r="O5" s="6" t="s">
        <v>31</v>
      </c>
      <c r="P5" s="6" t="str">
        <f>IF(OR(NewWayOnly="Yes",OldWayOnly="Yes"),"Total Eligible Uncompensated Care Costs",IF(BothWays="Yes","Total Eligible Uncompensated Care Costs Reduced by Medicare and Private Insurance Payments"))</f>
        <v>Total Eligible Uncompensated Care Costs</v>
      </c>
      <c r="Q5" s="7" t="str">
        <f>IF(OR(NewWayOnly="Yes",OldWayOnly="Yes"),"",IF(BothWays="Yes","Total IP/OP Medicare and Private Insurance  Payments","ERROR"))</f>
        <v/>
      </c>
      <c r="R5" s="7" t="str">
        <f>IF(OR(NewWayOnly="Yes",OldWayOnly="Yes"),"",IF(BothWays="Yes","Total Eligible Uncompensated Care Costs Not Reduced by Medicare and Private Insurance Payments","ERROR"))</f>
        <v/>
      </c>
      <c r="S5" s="6" t="s">
        <v>32</v>
      </c>
      <c r="T5" s="6" t="s">
        <v>33</v>
      </c>
      <c r="U5" s="6" t="s">
        <v>34</v>
      </c>
      <c r="V5" s="6" t="s">
        <v>35</v>
      </c>
      <c r="W5" s="6" t="s">
        <v>36</v>
      </c>
      <c r="X5" s="8"/>
    </row>
    <row r="6" spans="1:25" x14ac:dyDescent="0.2">
      <c r="A6" s="9"/>
      <c r="B6" s="10"/>
      <c r="C6" s="11"/>
      <c r="D6" s="11"/>
      <c r="E6" s="10"/>
      <c r="F6" s="10"/>
      <c r="G6" s="10"/>
      <c r="H6" s="10"/>
      <c r="I6" s="12" t="s">
        <v>37</v>
      </c>
      <c r="J6" s="10"/>
      <c r="K6" s="12" t="s">
        <v>38</v>
      </c>
      <c r="L6" s="10"/>
      <c r="M6" s="10"/>
      <c r="N6" s="10"/>
      <c r="O6" s="12" t="s">
        <v>39</v>
      </c>
      <c r="P6" s="12" t="s">
        <v>40</v>
      </c>
      <c r="Q6" s="13"/>
      <c r="R6" s="13" t="str">
        <f>IF(OR(NewWayOnly="Yes",OldWayOnly="Yes"),"","(P+Q)")</f>
        <v/>
      </c>
      <c r="S6" s="10"/>
      <c r="T6" s="10"/>
      <c r="U6" s="10"/>
      <c r="V6" s="10"/>
      <c r="W6" s="10"/>
      <c r="X6" s="14"/>
    </row>
    <row r="7" spans="1:25" ht="48" x14ac:dyDescent="0.2">
      <c r="A7" s="1" t="s">
        <v>41</v>
      </c>
      <c r="B7" s="15">
        <v>25628</v>
      </c>
      <c r="C7" s="16">
        <f>VLOOKUP($U7,'[1]DSH Year Totals'!$D:$FZ,179,FALSE)</f>
        <v>0.52330167726123922</v>
      </c>
      <c r="D7" s="16">
        <f>VLOOKUP($U7,'[1]DSH Year Totals'!$D:$FZ,174,FALSE)</f>
        <v>0.2712</v>
      </c>
      <c r="E7" s="17" t="s">
        <v>57</v>
      </c>
      <c r="F7" s="18">
        <f>IF(NewWayOnly="Yes",VLOOKUP($U7,'[1]DSH Year Totals'!$D:$FZ,119,FALSE)-VLOOKUP($U7,'[1]DSH Year Totals'!$D:$GV,200,FALSE),VLOOKUP($U7,'[1]DSH Year Totals'!$D:$FZ,119,FALSE))</f>
        <v>98300292</v>
      </c>
      <c r="G7" s="18">
        <f>IF(NewWayOnly="Yes",VLOOKUP($U7,'[1]DSH Year Totals'!$D:$FZ,122,FALSE)-VLOOKUP($U7,'[1]DSH Year Totals'!$D:$GV,201,FALSE),VLOOKUP($U7,'[1]DSH Year Totals'!$D:$FZ,122,FALSE))</f>
        <v>235458</v>
      </c>
      <c r="H7" s="18">
        <f>VLOOKUP($U7,'[1]DSH Year Totals'!$D:$FZ,123,FALSE)</f>
        <v>15388919</v>
      </c>
      <c r="I7" s="18">
        <f t="shared" ref="I7:I13" si="0">SUM(F7:H7)</f>
        <v>113924669</v>
      </c>
      <c r="J7" s="18">
        <f>VLOOKUP($U7,'[1]DSH Year Totals'!$D:$FZ,137,FALSE)</f>
        <v>201804439</v>
      </c>
      <c r="K7" s="18">
        <f>J7-I7</f>
        <v>87879770</v>
      </c>
      <c r="L7" s="18">
        <f>VLOOKUP($U7,'[1]DSH Year Totals'!$D:$FZ,142,FALSE)</f>
        <v>888586</v>
      </c>
      <c r="M7" s="18">
        <f>VLOOKUP($U7,'[1]DSH Year Totals'!$D:$FZ,145,FALSE)</f>
        <v>0</v>
      </c>
      <c r="N7" s="18">
        <f>VLOOKUP($U7,'[1]DSH Year Totals'!$D:$FZ,150,FALSE)</f>
        <v>7027818</v>
      </c>
      <c r="O7" s="18">
        <f t="shared" ref="O7:O13" si="1">N7-M7-L7</f>
        <v>6139232</v>
      </c>
      <c r="P7" s="18">
        <f t="shared" ref="P7:P13" si="2">O7+K7</f>
        <v>94019002</v>
      </c>
      <c r="Q7" s="18">
        <f>IF(OR(NewWayOnly="Yes",OldWayOnly="Yes"),0,IF(BothWays="Yes",VLOOKUP($U7,'[1]DSH Year Totals'!$D:$GV,200,FALSE)+VLOOKUP($U7,'[1]DSH Year Totals'!$D:$GV,201,FALSE),"error"))</f>
        <v>0</v>
      </c>
      <c r="R7" s="18">
        <f t="shared" ref="R7:R13" si="3">IF(OR(NewWayOnly="Yes",OldWayOnly="Yes"),0,IF(BothWays="Yes",Q7+P7,""))</f>
        <v>0</v>
      </c>
      <c r="S7" s="18">
        <f>VLOOKUP($U7,'[1]DSH Year Totals'!$D:$FZ,156,FALSE)</f>
        <v>25628</v>
      </c>
      <c r="T7" s="18">
        <f>VLOOKUP($U7,'[1]DSH Year Totals'!$D:$FZ,157,FALSE)</f>
        <v>0</v>
      </c>
      <c r="U7" s="55" t="str">
        <f>VLOOKUP($A7,'[1]Report on Verifications'!$A$4:$AH$604,30,FALSE)</f>
        <v xml:space="preserve">004041703, 007228703, 007228704,  004025003     </v>
      </c>
      <c r="V7" s="19" t="str">
        <f>VLOOKUP($U7,'[1]DSH Year Totals'!$D:$G,4,FALSE)</f>
        <v>070010</v>
      </c>
      <c r="W7" s="18">
        <f>VLOOKUP($U7,'[1]DSH Year Totals'!$D:$GH,187,FALSE)</f>
        <v>439301571</v>
      </c>
      <c r="X7" s="20" t="str">
        <f t="shared" ref="X7" si="4">IF(S7&gt;B7,"VERIFY - PMT HIGHER THAN ESTIMATE!","")</f>
        <v/>
      </c>
      <c r="Y7" s="20" t="str">
        <f>IF(P7&gt;W7,"MEDICAID AND UI COST EXCEEDS TOTAL HOSPITAL COST - VERIFY","")</f>
        <v/>
      </c>
    </row>
    <row r="8" spans="1:25" ht="33.75" customHeight="1" x14ac:dyDescent="0.2">
      <c r="A8" s="1" t="s">
        <v>42</v>
      </c>
      <c r="B8" s="18">
        <v>16640600</v>
      </c>
      <c r="C8" s="16">
        <f>VLOOKUP($U8,'[1]DSH Year Totals'!$D:$FZ,179,FALSE)</f>
        <v>0.65412491052254829</v>
      </c>
      <c r="D8" s="16">
        <f>VLOOKUP($U8,'[1]DSH Year Totals'!$D:$FZ,174,FALSE)</f>
        <v>0.35859999999999997</v>
      </c>
      <c r="E8" s="17" t="s">
        <v>54</v>
      </c>
      <c r="F8" s="18">
        <f>IF(NewWayOnly="Yes",VLOOKUP($U8,'[1]DSH Year Totals'!$D:$FZ,119,FALSE)-VLOOKUP($U8,'[1]DSH Year Totals'!$D:$GV,200,FALSE),VLOOKUP($U8,'[1]DSH Year Totals'!$D:$FZ,119,FALSE))</f>
        <v>101235870</v>
      </c>
      <c r="G8" s="18">
        <f>IF(NewWayOnly="Yes",VLOOKUP($U8,'[1]DSH Year Totals'!$D:$FZ,122,FALSE)-VLOOKUP($U8,'[1]DSH Year Totals'!$D:$GV,201,FALSE),VLOOKUP($U8,'[1]DSH Year Totals'!$D:$FZ,122,FALSE))</f>
        <v>0</v>
      </c>
      <c r="H8" s="18">
        <f>VLOOKUP($U8,'[1]DSH Year Totals'!$D:$FZ,123,FALSE)</f>
        <v>0</v>
      </c>
      <c r="I8" s="18">
        <f t="shared" si="0"/>
        <v>101235870</v>
      </c>
      <c r="J8" s="18">
        <f>VLOOKUP($U8,'[1]DSH Year Totals'!$D:$FZ,137,FALSE)</f>
        <v>161445656</v>
      </c>
      <c r="K8" s="18">
        <f t="shared" ref="K8:K13" si="5">J8-I8</f>
        <v>60209786</v>
      </c>
      <c r="L8" s="18">
        <f>VLOOKUP($U8,'[1]DSH Year Totals'!$D:$FZ,142,FALSE)</f>
        <v>225349</v>
      </c>
      <c r="M8" s="18">
        <f>VLOOKUP($U8,'[1]DSH Year Totals'!$D:$FZ,145,FALSE)</f>
        <v>0</v>
      </c>
      <c r="N8" s="18">
        <f>VLOOKUP($U8,'[1]DSH Year Totals'!$D:$FZ,150,FALSE)</f>
        <v>1019666</v>
      </c>
      <c r="O8" s="18">
        <f t="shared" si="1"/>
        <v>794317</v>
      </c>
      <c r="P8" s="18">
        <f t="shared" si="2"/>
        <v>61004103</v>
      </c>
      <c r="Q8" s="18">
        <f>IF(OR(NewWayOnly="Yes",OldWayOnly="Yes"),0,IF(BothWays="Yes",VLOOKUP($U8,'[1]DSH Year Totals'!$D:$GV,200,FALSE)+VLOOKUP($U8,'[1]DSH Year Totals'!$D:$GV,201,FALSE),"error"))</f>
        <v>0</v>
      </c>
      <c r="R8" s="18">
        <f t="shared" si="3"/>
        <v>0</v>
      </c>
      <c r="S8" s="18">
        <f>VLOOKUP($U8,'[1]DSH Year Totals'!$D:$FZ,156,FALSE)</f>
        <v>16640600</v>
      </c>
      <c r="T8" s="18">
        <f>VLOOKUP($U8,'[1]DSH Year Totals'!$D:$FZ,157,FALSE)</f>
        <v>0</v>
      </c>
      <c r="U8" s="55" t="str">
        <f>VLOOKUP($A8,'[1]Report on Verifications'!$A$4:$AH$604,30,FALSE)</f>
        <v xml:space="preserve">004159960, 004159978     </v>
      </c>
      <c r="V8" s="19" t="str">
        <f>VLOOKUP($U8,'[1]DSH Year Totals'!$D:$G,4,FALSE)</f>
        <v>073300</v>
      </c>
      <c r="W8" s="18">
        <f>VLOOKUP($U8,'[1]DSH Year Totals'!$D:$GH,187,FALSE)</f>
        <v>265740775</v>
      </c>
      <c r="X8" s="20" t="str">
        <f t="shared" ref="X8:X48" si="6">IF(S8&gt;B8,"VERIFY - PMT HIGHER THAN ESTIMATE!","")</f>
        <v/>
      </c>
      <c r="Y8" s="20" t="str">
        <f t="shared" ref="Y8:Y48" si="7">IF(P8&gt;W8,"MEDICAID AND UI COST EXCEEDS TOTAL HOSPITAL COST - VERIFY","")</f>
        <v/>
      </c>
    </row>
    <row r="9" spans="1:25" ht="54" customHeight="1" x14ac:dyDescent="0.2">
      <c r="A9" s="1" t="s">
        <v>43</v>
      </c>
      <c r="B9" s="18">
        <v>23389</v>
      </c>
      <c r="C9" s="16">
        <f>VLOOKUP($U9,'[1]DSH Year Totals'!$D:$FZ,179,FALSE)</f>
        <v>0.49028607356177301</v>
      </c>
      <c r="D9" s="16">
        <f>VLOOKUP($U9,'[1]DSH Year Totals'!$D:$FZ,174,FALSE)</f>
        <v>0.23579999999999998</v>
      </c>
      <c r="E9" s="17" t="s">
        <v>57</v>
      </c>
      <c r="F9" s="18">
        <f>IF(NewWayOnly="Yes",VLOOKUP($U9,'[1]DSH Year Totals'!$D:$FZ,119,FALSE)-VLOOKUP($U9,'[1]DSH Year Totals'!$D:$GV,200,FALSE),VLOOKUP($U9,'[1]DSH Year Totals'!$D:$FZ,119,FALSE))</f>
        <v>17650292</v>
      </c>
      <c r="G9" s="18">
        <f>IF(NewWayOnly="Yes",VLOOKUP($U9,'[1]DSH Year Totals'!$D:$FZ,122,FALSE)-VLOOKUP($U9,'[1]DSH Year Totals'!$D:$GV,201,FALSE),VLOOKUP($U9,'[1]DSH Year Totals'!$D:$FZ,122,FALSE))</f>
        <v>0</v>
      </c>
      <c r="H9" s="18">
        <f>VLOOKUP($U9,'[1]DSH Year Totals'!$D:$FZ,123,FALSE)</f>
        <v>4364113</v>
      </c>
      <c r="I9" s="18">
        <f t="shared" si="0"/>
        <v>22014405</v>
      </c>
      <c r="J9" s="18">
        <f>VLOOKUP($U9,'[1]DSH Year Totals'!$D:$FZ,137,FALSE)</f>
        <v>34419335</v>
      </c>
      <c r="K9" s="18">
        <f t="shared" si="5"/>
        <v>12404930</v>
      </c>
      <c r="L9" s="18">
        <f>VLOOKUP($U9,'[1]DSH Year Totals'!$D:$FZ,142,FALSE)</f>
        <v>177560</v>
      </c>
      <c r="M9" s="18">
        <f>VLOOKUP($U9,'[1]DSH Year Totals'!$D:$FZ,145,FALSE)</f>
        <v>0</v>
      </c>
      <c r="N9" s="18">
        <f>VLOOKUP($U9,'[1]DSH Year Totals'!$D:$FZ,150,FALSE)</f>
        <v>590215</v>
      </c>
      <c r="O9" s="18">
        <f t="shared" si="1"/>
        <v>412655</v>
      </c>
      <c r="P9" s="18">
        <f t="shared" si="2"/>
        <v>12817585</v>
      </c>
      <c r="Q9" s="18">
        <f>IF(OR(NewWayOnly="Yes",OldWayOnly="Yes"),0,IF(BothWays="Yes",VLOOKUP($U9,'[1]DSH Year Totals'!$D:$GV,200,FALSE)+VLOOKUP($U9,'[1]DSH Year Totals'!$D:$GV,201,FALSE),"error"))</f>
        <v>0</v>
      </c>
      <c r="R9" s="18">
        <f t="shared" si="3"/>
        <v>0</v>
      </c>
      <c r="S9" s="18">
        <f>VLOOKUP($U9,'[1]DSH Year Totals'!$D:$FZ,156,FALSE)</f>
        <v>23389</v>
      </c>
      <c r="T9" s="18">
        <f>VLOOKUP($U9,'[1]DSH Year Totals'!$D:$FZ,157,FALSE)</f>
        <v>0</v>
      </c>
      <c r="U9" s="55" t="str">
        <f>VLOOKUP($A9,'[1]Report on Verifications'!$A$4:$AH$604,30,FALSE)</f>
        <v xml:space="preserve">004041638, 007228698,   004024931, 007228881    </v>
      </c>
      <c r="V9" s="19" t="str">
        <f>VLOOKUP($U9,'[1]DSH Year Totals'!$D:$G,4,FALSE)</f>
        <v>070003</v>
      </c>
      <c r="W9" s="18">
        <f>VLOOKUP($U9,'[1]DSH Year Totals'!$D:$GH,187,FALSE)</f>
        <v>90336236</v>
      </c>
      <c r="X9" s="20" t="str">
        <f t="shared" si="6"/>
        <v/>
      </c>
      <c r="Y9" s="20" t="str">
        <f t="shared" si="7"/>
        <v/>
      </c>
    </row>
    <row r="10" spans="1:25" ht="43.5" customHeight="1" x14ac:dyDescent="0.2">
      <c r="A10" s="9" t="s">
        <v>44</v>
      </c>
      <c r="B10" s="21">
        <v>15669895</v>
      </c>
      <c r="C10" s="22">
        <f>VLOOKUP($U10,'[1]DSH Year Totals'!$D:$FZ,179,FALSE)</f>
        <v>0.43425556189389619</v>
      </c>
      <c r="D10" s="22">
        <f>VLOOKUP($U10,'[1]DSH Year Totals'!$D:$FZ,174,FALSE)</f>
        <v>0.2001</v>
      </c>
      <c r="E10" s="23" t="s">
        <v>58</v>
      </c>
      <c r="F10" s="21">
        <f>IF(NewWayOnly="Yes",VLOOKUP($U10,'[1]DSH Year Totals'!$D:$FZ,119,FALSE)-VLOOKUP($U10,'[1]DSH Year Totals'!$D:$GV,200,FALSE),VLOOKUP($U10,'[1]DSH Year Totals'!$D:$FZ,119,FALSE))</f>
        <v>69937206</v>
      </c>
      <c r="G10" s="21">
        <f>IF(NewWayOnly="Yes",VLOOKUP($U10,'[1]DSH Year Totals'!$D:$FZ,122,FALSE)-VLOOKUP($U10,'[1]DSH Year Totals'!$D:$GV,201,FALSE),VLOOKUP($U10,'[1]DSH Year Totals'!$D:$FZ,122,FALSE))</f>
        <v>0</v>
      </c>
      <c r="H10" s="21">
        <f>VLOOKUP($U10,'[1]DSH Year Totals'!$D:$FZ,123,FALSE)</f>
        <v>1239189</v>
      </c>
      <c r="I10" s="21">
        <f t="shared" si="0"/>
        <v>71176395</v>
      </c>
      <c r="J10" s="21">
        <f>VLOOKUP($U10,'[1]DSH Year Totals'!$D:$FZ,137,FALSE)</f>
        <v>123002372</v>
      </c>
      <c r="K10" s="21">
        <f t="shared" si="5"/>
        <v>51825977</v>
      </c>
      <c r="L10" s="21">
        <f>VLOOKUP($U10,'[1]DSH Year Totals'!$D:$FZ,142,FALSE)</f>
        <v>547966</v>
      </c>
      <c r="M10" s="21">
        <f>VLOOKUP($U10,'[1]DSH Year Totals'!$D:$FZ,145,FALSE)</f>
        <v>0</v>
      </c>
      <c r="N10" s="21">
        <f>VLOOKUP($U10,'[1]DSH Year Totals'!$D:$FZ,150,FALSE)</f>
        <v>1116821</v>
      </c>
      <c r="O10" s="21">
        <f t="shared" si="1"/>
        <v>568855</v>
      </c>
      <c r="P10" s="21">
        <f t="shared" si="2"/>
        <v>52394832</v>
      </c>
      <c r="Q10" s="21">
        <f>IF(OR(NewWayOnly="Yes",OldWayOnly="Yes"),0,IF(BothWays="Yes",VLOOKUP($U10,'[1]DSH Year Totals'!$D:$GV,200,FALSE)+VLOOKUP($U10,'[1]DSH Year Totals'!$D:$GV,201,FALSE),"error"))</f>
        <v>0</v>
      </c>
      <c r="R10" s="21">
        <f t="shared" si="3"/>
        <v>0</v>
      </c>
      <c r="S10" s="21">
        <f>VLOOKUP($U10,'[1]DSH Year Totals'!$D:$FZ,156,FALSE)</f>
        <v>15669895</v>
      </c>
      <c r="T10" s="21">
        <f>VLOOKUP($U10,'[1]DSH Year Totals'!$D:$FZ,157,FALSE)</f>
        <v>0</v>
      </c>
      <c r="U10" s="56" t="str">
        <f>VLOOKUP($A10,'[1]Report on Verifications'!$A$4:$AH$604,30,FALSE)</f>
        <v xml:space="preserve">004041968 007228718   004025250     </v>
      </c>
      <c r="V10" s="24" t="str">
        <f>VLOOKUP($U10,'[1]DSH Year Totals'!$D:$G,4,FALSE)</f>
        <v>070036</v>
      </c>
      <c r="W10" s="21">
        <f>VLOOKUP($U10,'[1]DSH Year Totals'!$D:$GH,187,FALSE)</f>
        <v>365477922</v>
      </c>
      <c r="X10" s="20" t="str">
        <f t="shared" si="6"/>
        <v/>
      </c>
      <c r="Y10" s="20" t="str">
        <f t="shared" si="7"/>
        <v/>
      </c>
    </row>
    <row r="11" spans="1:25" s="50" customFormat="1" ht="28.5" customHeight="1" x14ac:dyDescent="0.2">
      <c r="A11" s="50" t="s">
        <v>45</v>
      </c>
      <c r="B11" s="51">
        <v>27856</v>
      </c>
      <c r="C11" s="52">
        <f>VLOOKUP($U11,'[1]DSH Year Totals'!$D:$FZ,179,FALSE)</f>
        <v>0.55910943155690118</v>
      </c>
      <c r="D11" s="52">
        <f>VLOOKUP($U11,'[1]DSH Year Totals'!$D:$FZ,174,FALSE)</f>
        <v>0.24679999999999999</v>
      </c>
      <c r="E11" s="17" t="s">
        <v>57</v>
      </c>
      <c r="F11" s="51">
        <f>IF(NewWayOnly="Yes",VLOOKUP($U11,'[1]DSH Year Totals'!$D:$FZ,119,FALSE)-VLOOKUP($U11,'[1]DSH Year Totals'!$D:$GV,200,FALSE),VLOOKUP($U11,'[1]DSH Year Totals'!$D:$FZ,119,FALSE))</f>
        <v>54580449</v>
      </c>
      <c r="G11" s="51">
        <f>IF(NewWayOnly="Yes",VLOOKUP($U11,'[1]DSH Year Totals'!$D:$FZ,122,FALSE)-VLOOKUP($U11,'[1]DSH Year Totals'!$D:$GV,201,FALSE),VLOOKUP($U11,'[1]DSH Year Totals'!$D:$FZ,122,FALSE))</f>
        <v>0</v>
      </c>
      <c r="H11" s="51">
        <f>VLOOKUP($U11,'[1]DSH Year Totals'!$D:$FZ,123,FALSE)</f>
        <v>7278978</v>
      </c>
      <c r="I11" s="51">
        <f t="shared" si="0"/>
        <v>61859427</v>
      </c>
      <c r="J11" s="51">
        <f>VLOOKUP($U11,'[1]DSH Year Totals'!$D:$FZ,137,FALSE)</f>
        <v>103774490</v>
      </c>
      <c r="K11" s="51">
        <f t="shared" si="5"/>
        <v>41915063</v>
      </c>
      <c r="L11" s="51">
        <f>VLOOKUP($U11,'[1]DSH Year Totals'!$D:$FZ,142,FALSE)</f>
        <v>404619</v>
      </c>
      <c r="M11" s="51">
        <f>VLOOKUP($U11,'[1]DSH Year Totals'!$D:$FZ,145,FALSE)</f>
        <v>0</v>
      </c>
      <c r="N11" s="51">
        <f>VLOOKUP($U11,'[1]DSH Year Totals'!$D:$FZ,150,FALSE)</f>
        <v>2276242</v>
      </c>
      <c r="O11" s="51">
        <f t="shared" si="1"/>
        <v>1871623</v>
      </c>
      <c r="P11" s="51">
        <f t="shared" si="2"/>
        <v>43786686</v>
      </c>
      <c r="Q11" s="51">
        <f>IF(OR(NewWayOnly="Yes",OldWayOnly="Yes"),0,IF(BothWays="Yes",VLOOKUP($U11,'[1]DSH Year Totals'!$D:$GV,200,FALSE)+VLOOKUP($U11,'[1]DSH Year Totals'!$D:$GV,201,FALSE),"error"))</f>
        <v>0</v>
      </c>
      <c r="R11" s="51">
        <f t="shared" si="3"/>
        <v>0</v>
      </c>
      <c r="S11" s="51">
        <f>VLOOKUP($U11,'[1]DSH Year Totals'!$D:$FZ,156,FALSE)</f>
        <v>27856</v>
      </c>
      <c r="T11" s="51">
        <f>VLOOKUP($U11,'[1]DSH Year Totals'!$D:$FZ,157,FALSE)</f>
        <v>0</v>
      </c>
      <c r="U11" s="57" t="str">
        <f>VLOOKUP($A11,'[1]Report on Verifications'!$A$4:$AH$604,30,FALSE)</f>
        <v xml:space="preserve">004041760, 004025060     </v>
      </c>
      <c r="V11" s="53" t="str">
        <f>VLOOKUP($U11,'[1]DSH Year Totals'!$D:$G,4,FALSE)</f>
        <v>070016</v>
      </c>
      <c r="W11" s="51">
        <f>VLOOKUP($U11,'[1]DSH Year Totals'!$D:$GH,187,FALSE)</f>
        <v>233526163</v>
      </c>
      <c r="X11" s="54" t="str">
        <f t="shared" si="6"/>
        <v/>
      </c>
      <c r="Y11" s="54" t="str">
        <f t="shared" si="7"/>
        <v/>
      </c>
    </row>
    <row r="12" spans="1:25" ht="54" customHeight="1" x14ac:dyDescent="0.2">
      <c r="A12" s="1" t="s">
        <v>46</v>
      </c>
      <c r="B12" s="18">
        <v>23127</v>
      </c>
      <c r="C12" s="16">
        <f>VLOOKUP($U12,'[1]DSH Year Totals'!$D:$FZ,179,FALSE)</f>
        <v>0.48748590703155203</v>
      </c>
      <c r="D12" s="16">
        <f>VLOOKUP($U12,'[1]DSH Year Totals'!$D:$FZ,174,FALSE)</f>
        <v>0.16830000000000001</v>
      </c>
      <c r="E12" s="17" t="s">
        <v>57</v>
      </c>
      <c r="F12" s="18">
        <f>IF(NewWayOnly="Yes",VLOOKUP($U12,'[1]DSH Year Totals'!$D:$FZ,119,FALSE)-VLOOKUP($U12,'[1]DSH Year Totals'!$D:$GV,200,FALSE),VLOOKUP($U12,'[1]DSH Year Totals'!$D:$FZ,119,FALSE))</f>
        <v>343636895</v>
      </c>
      <c r="G12" s="18">
        <f>IF(NewWayOnly="Yes",VLOOKUP($U12,'[1]DSH Year Totals'!$D:$FZ,122,FALSE)-VLOOKUP($U12,'[1]DSH Year Totals'!$D:$GV,201,FALSE),VLOOKUP($U12,'[1]DSH Year Totals'!$D:$FZ,122,FALSE))</f>
        <v>1218600</v>
      </c>
      <c r="H12" s="18">
        <f>VLOOKUP($U12,'[1]DSH Year Totals'!$D:$FZ,123,FALSE)</f>
        <v>22919611</v>
      </c>
      <c r="I12" s="18">
        <f t="shared" si="0"/>
        <v>367775106</v>
      </c>
      <c r="J12" s="18">
        <f>VLOOKUP($U12,'[1]DSH Year Totals'!$D:$FZ,137,FALSE)</f>
        <v>977595141</v>
      </c>
      <c r="K12" s="18">
        <f t="shared" si="5"/>
        <v>609820035</v>
      </c>
      <c r="L12" s="18">
        <f>VLOOKUP($U12,'[1]DSH Year Totals'!$D:$FZ,142,FALSE)</f>
        <v>2273392</v>
      </c>
      <c r="M12" s="18">
        <f>VLOOKUP($U12,'[1]DSH Year Totals'!$D:$FZ,145,FALSE)</f>
        <v>0</v>
      </c>
      <c r="N12" s="18">
        <f>VLOOKUP($U12,'[1]DSH Year Totals'!$D:$FZ,150,FALSE)</f>
        <v>24314802</v>
      </c>
      <c r="O12" s="18">
        <f t="shared" si="1"/>
        <v>22041410</v>
      </c>
      <c r="P12" s="18">
        <f t="shared" si="2"/>
        <v>631861445</v>
      </c>
      <c r="Q12" s="18">
        <f>IF(OR(NewWayOnly="Yes",OldWayOnly="Yes"),0,IF(BothWays="Yes",VLOOKUP($U12,'[1]DSH Year Totals'!$D:$GV,200,FALSE)+VLOOKUP($U12,'[1]DSH Year Totals'!$D:$GV,201,FALSE),"error"))</f>
        <v>0</v>
      </c>
      <c r="R12" s="18">
        <f t="shared" si="3"/>
        <v>0</v>
      </c>
      <c r="S12" s="18">
        <f>VLOOKUP($U12,'[1]DSH Year Totals'!$D:$FZ,156,FALSE)</f>
        <v>23127</v>
      </c>
      <c r="T12" s="18">
        <f>VLOOKUP($U12,'[1]DSH Year Totals'!$D:$FZ,157,FALSE)</f>
        <v>0</v>
      </c>
      <c r="U12" s="55" t="str">
        <f>VLOOKUP($A12,'[1]Report on Verifications'!$A$4:$AH$604,30,FALSE)</f>
        <v xml:space="preserve">004041836 007228708 007228709  004025128     </v>
      </c>
      <c r="V12" s="19" t="str">
        <f>VLOOKUP($U12,'[1]DSH Year Totals'!$D:$G,4,FALSE)</f>
        <v>070022</v>
      </c>
      <c r="W12" s="18">
        <f>VLOOKUP($U12,'[1]DSH Year Totals'!$D:$GH,187,FALSE)</f>
        <v>2537860471</v>
      </c>
      <c r="X12" s="20" t="str">
        <f t="shared" si="6"/>
        <v/>
      </c>
      <c r="Y12" s="20" t="str">
        <f t="shared" si="7"/>
        <v/>
      </c>
    </row>
    <row r="13" spans="1:25" ht="19.5" customHeight="1" x14ac:dyDescent="0.2">
      <c r="A13" s="1" t="s">
        <v>47</v>
      </c>
      <c r="B13" s="18">
        <v>6556631</v>
      </c>
      <c r="C13" s="16">
        <f>VLOOKUP($U13,'[1]DSH Year Totals'!$D:$FZ,179,FALSE)</f>
        <v>0.64851955705527309</v>
      </c>
      <c r="D13" s="16">
        <f>VLOOKUP($U13,'[1]DSH Year Totals'!$D:$FZ,174,FALSE)</f>
        <v>0.95420000000000005</v>
      </c>
      <c r="E13" s="17" t="s">
        <v>55</v>
      </c>
      <c r="F13" s="18">
        <f>IF(NewWayOnly="Yes",VLOOKUP($U13,'[1]DSH Year Totals'!$D:$FZ,119,FALSE)-VLOOKUP($U13,'[1]DSH Year Totals'!$D:$GV,200,FALSE),VLOOKUP($U13,'[1]DSH Year Totals'!$D:$FZ,119,FALSE))</f>
        <v>18843186</v>
      </c>
      <c r="G13" s="18">
        <f>IF(NewWayOnly="Yes",VLOOKUP($U13,'[1]DSH Year Totals'!$D:$FZ,122,FALSE)-VLOOKUP($U13,'[1]DSH Year Totals'!$D:$GV,201,FALSE),VLOOKUP($U13,'[1]DSH Year Totals'!$D:$FZ,122,FALSE))</f>
        <v>0</v>
      </c>
      <c r="H13" s="18">
        <f>VLOOKUP($U13,'[1]DSH Year Totals'!$D:$FZ,123,FALSE)</f>
        <v>0</v>
      </c>
      <c r="I13" s="18">
        <f t="shared" si="0"/>
        <v>18843186</v>
      </c>
      <c r="J13" s="18">
        <f>VLOOKUP($U13,'[1]DSH Year Totals'!$D:$FZ,137,FALSE)</f>
        <v>19649550</v>
      </c>
      <c r="K13" s="18">
        <f t="shared" si="5"/>
        <v>806364</v>
      </c>
      <c r="L13" s="18">
        <f>VLOOKUP($U13,'[1]DSH Year Totals'!$D:$FZ,142,FALSE)</f>
        <v>151996</v>
      </c>
      <c r="M13" s="18">
        <f>VLOOKUP($U13,'[1]DSH Year Totals'!$D:$FZ,145,FALSE)</f>
        <v>0</v>
      </c>
      <c r="N13" s="18">
        <f>VLOOKUP($U13,'[1]DSH Year Totals'!$D:$FZ,150,FALSE)</f>
        <v>4062473</v>
      </c>
      <c r="O13" s="18">
        <f t="shared" si="1"/>
        <v>3910477</v>
      </c>
      <c r="P13" s="18">
        <f t="shared" si="2"/>
        <v>4716841</v>
      </c>
      <c r="Q13" s="18">
        <f>IF(OR(NewWayOnly="Yes",OldWayOnly="Yes"),0,IF(BothWays="Yes",VLOOKUP($U13,'[1]DSH Year Totals'!$D:$GV,200,FALSE)+VLOOKUP($U13,'[1]DSH Year Totals'!$D:$GV,201,FALSE),"error"))</f>
        <v>0</v>
      </c>
      <c r="R13" s="18">
        <f t="shared" si="3"/>
        <v>0</v>
      </c>
      <c r="S13" s="18">
        <f>VLOOKUP($U13,'[1]DSH Year Totals'!$D:$FZ,156,FALSE)</f>
        <v>6556631</v>
      </c>
      <c r="T13" s="18">
        <f>VLOOKUP($U13,'[1]DSH Year Totals'!$D:$FZ,157,FALSE)</f>
        <v>0</v>
      </c>
      <c r="U13" s="55" t="str">
        <f>VLOOKUP($A13,'[1]Report on Verifications'!$A$4:$AH$604,30,FALSE)</f>
        <v xml:space="preserve">004111639         </v>
      </c>
      <c r="V13" s="19" t="str">
        <f>VLOOKUP($U13,'[1]DSH Year Totals'!$D:$G,4,FALSE)</f>
        <v>072006</v>
      </c>
      <c r="W13" s="18">
        <f>VLOOKUP($U13,'[1]DSH Year Totals'!$D:$GH,187,FALSE)</f>
        <v>30298509</v>
      </c>
      <c r="X13" s="20" t="str">
        <f t="shared" si="6"/>
        <v/>
      </c>
      <c r="Y13" s="20" t="str">
        <f t="shared" si="7"/>
        <v/>
      </c>
    </row>
    <row r="14" spans="1:25" x14ac:dyDescent="0.2">
      <c r="U14" s="58"/>
      <c r="X14" s="20" t="str">
        <f t="shared" si="6"/>
        <v/>
      </c>
      <c r="Y14" s="20" t="str">
        <f t="shared" si="7"/>
        <v/>
      </c>
    </row>
    <row r="15" spans="1:25" x14ac:dyDescent="0.2">
      <c r="B15" s="18"/>
      <c r="C15" s="27"/>
      <c r="D15" s="27"/>
      <c r="E15" s="17"/>
      <c r="F15" s="18"/>
      <c r="G15" s="18"/>
      <c r="H15" s="18"/>
      <c r="I15" s="18"/>
      <c r="J15" s="18"/>
      <c r="K15" s="18"/>
      <c r="L15" s="18"/>
      <c r="M15" s="18"/>
      <c r="N15" s="18"/>
      <c r="O15" s="18"/>
      <c r="P15" s="18"/>
      <c r="Q15" s="18"/>
      <c r="R15" s="18"/>
      <c r="S15" s="18"/>
      <c r="T15" s="18"/>
      <c r="U15" s="55"/>
      <c r="V15" s="19"/>
      <c r="W15" s="18"/>
      <c r="X15" s="20" t="str">
        <f t="shared" si="6"/>
        <v/>
      </c>
      <c r="Y15" s="20" t="str">
        <f t="shared" si="7"/>
        <v/>
      </c>
    </row>
    <row r="16" spans="1:25" x14ac:dyDescent="0.2">
      <c r="A16" s="28" t="s">
        <v>51</v>
      </c>
      <c r="B16" s="29"/>
      <c r="C16" s="30"/>
      <c r="D16" s="30"/>
      <c r="E16" s="31"/>
      <c r="F16" s="29"/>
      <c r="G16" s="29"/>
      <c r="H16" s="29"/>
      <c r="I16" s="29"/>
      <c r="J16" s="29"/>
      <c r="K16" s="29"/>
      <c r="L16" s="29"/>
      <c r="M16" s="29"/>
      <c r="N16" s="29"/>
      <c r="O16" s="29"/>
      <c r="P16" s="29"/>
      <c r="Q16" s="29"/>
      <c r="R16" s="29"/>
      <c r="S16" s="29"/>
      <c r="T16" s="29"/>
      <c r="U16" s="59"/>
      <c r="V16" s="32"/>
      <c r="W16" s="29"/>
      <c r="X16" s="20" t="str">
        <f t="shared" si="6"/>
        <v/>
      </c>
      <c r="Y16" s="20" t="str">
        <f t="shared" si="7"/>
        <v/>
      </c>
    </row>
    <row r="17" spans="1:25" ht="42" customHeight="1" x14ac:dyDescent="0.2">
      <c r="A17" s="1" t="s">
        <v>48</v>
      </c>
      <c r="B17" s="18">
        <v>91657859.090000004</v>
      </c>
      <c r="C17" s="16">
        <f>VLOOKUP($U17,'[1]DSH Year Totals'!$D:$FZ,179,FALSE)</f>
        <v>0.13663803848917522</v>
      </c>
      <c r="D17" s="16">
        <f>VLOOKUP($U17,'[1]DSH Year Totals'!$D:$FZ,174,FALSE)</f>
        <v>3.61E-2</v>
      </c>
      <c r="E17" s="17" t="s">
        <v>56</v>
      </c>
      <c r="F17" s="18">
        <f>IF(NewWayOnly="Yes",VLOOKUP($U17,'[1]DSH Year Totals'!$D:$FZ,119,FALSE)-VLOOKUP($U17,'[1]DSH Year Totals'!$D:$GV,200,FALSE),VLOOKUP($U17,'[1]DSH Year Totals'!$D:$FZ,119,FALSE))</f>
        <v>11495620</v>
      </c>
      <c r="G17" s="18">
        <f>IF(NewWayOnly="Yes",VLOOKUP($U17,'[1]DSH Year Totals'!$D:$FZ,122,FALSE)-VLOOKUP($U17,'[1]DSH Year Totals'!$D:$GV,201,FALSE),VLOOKUP($U17,'[1]DSH Year Totals'!$D:$FZ,122,FALSE))</f>
        <v>0</v>
      </c>
      <c r="H17" s="18">
        <f>VLOOKUP($U17,'[1]DSH Year Totals'!$D:$FZ,123,FALSE)</f>
        <v>0</v>
      </c>
      <c r="I17" s="18">
        <f>SUM(F17:H17)</f>
        <v>11495620</v>
      </c>
      <c r="J17" s="18">
        <f>VLOOKUP($U17,'[1]DSH Year Totals'!$D:$FZ,137,FALSE)</f>
        <v>38221824</v>
      </c>
      <c r="K17" s="18">
        <f>J17-I17</f>
        <v>26726204</v>
      </c>
      <c r="L17" s="18">
        <f>VLOOKUP($U17,'[1]DSH Year Totals'!$D:$FZ,142,FALSE)</f>
        <v>961760</v>
      </c>
      <c r="M17" s="18">
        <f>VLOOKUP($U17,'[1]DSH Year Totals'!$D:$FZ,145,FALSE)</f>
        <v>0</v>
      </c>
      <c r="N17" s="18">
        <f>VLOOKUP($U17,'[1]DSH Year Totals'!$D:$FZ,150,FALSE)</f>
        <v>241033827</v>
      </c>
      <c r="O17" s="18">
        <f>N17-M17-L17</f>
        <v>240072067</v>
      </c>
      <c r="P17" s="18">
        <f>O17+K17</f>
        <v>266798271</v>
      </c>
      <c r="Q17" s="18">
        <f>IF(OR(NewWayOnly="Yes",OldWayOnly="Yes"),0,IF(BothWays="Yes",VLOOKUP($U17,'[1]DSH Year Totals'!$D:$GV,200,FALSE)+VLOOKUP($U17,'[1]DSH Year Totals'!$D:$GV,201,FALSE),"error"))</f>
        <v>0</v>
      </c>
      <c r="R17" s="18">
        <f>IF(OR(NewWayOnly="Yes",OldWayOnly="Yes"),0,IF(BothWays="Yes",Q17+P17,""))</f>
        <v>0</v>
      </c>
      <c r="S17" s="18">
        <f>VLOOKUP($U17,'[1]DSH Year Totals'!$D:$FZ,156,FALSE)</f>
        <v>91657859.090000004</v>
      </c>
      <c r="T17" s="18">
        <f>VLOOKUP($U17,'[1]DSH Year Totals'!$D:$FZ,157,FALSE)</f>
        <v>0</v>
      </c>
      <c r="U17" s="55" t="str">
        <f>VLOOKUP($A17,'[1]Report on Verifications'!$A$4:$AH$604,30,FALSE)</f>
        <v xml:space="preserve">004049607 004122941 004042206       </v>
      </c>
      <c r="V17" s="19" t="str">
        <f>VLOOKUP($U17,'[1]DSH Year Totals'!$D:$G,4,FALSE)</f>
        <v>074003</v>
      </c>
      <c r="W17" s="18">
        <f>VLOOKUP($U17,'[1]DSH Year Totals'!$D:$GH,187,FALSE)</f>
        <v>279863795</v>
      </c>
      <c r="X17" s="20" t="str">
        <f t="shared" si="6"/>
        <v/>
      </c>
      <c r="Y17" s="20" t="str">
        <f t="shared" si="7"/>
        <v/>
      </c>
    </row>
    <row r="18" spans="1:25" ht="63.75" customHeight="1" x14ac:dyDescent="0.2">
      <c r="A18" s="1" t="s">
        <v>49</v>
      </c>
      <c r="B18" s="18">
        <v>4374686.55</v>
      </c>
      <c r="C18" s="16">
        <f>VLOOKUP($U18,'[1]DSH Year Totals'!$D:$FZ,179,FALSE)</f>
        <v>8.813847297440798E-2</v>
      </c>
      <c r="D18" s="16">
        <f>VLOOKUP($U18,'[1]DSH Year Totals'!$D:$FZ,174,FALSE)</f>
        <v>0.13</v>
      </c>
      <c r="E18" s="17" t="s">
        <v>56</v>
      </c>
      <c r="F18" s="18">
        <f>IF(NewWayOnly="Yes",VLOOKUP($U18,'[1]DSH Year Totals'!$D:$FZ,119,FALSE)-VLOOKUP($U18,'[1]DSH Year Totals'!$D:$GV,200,FALSE),VLOOKUP($U18,'[1]DSH Year Totals'!$D:$FZ,119,FALSE))</f>
        <v>2949492</v>
      </c>
      <c r="G18" s="18">
        <f>IF(NewWayOnly="Yes",VLOOKUP($U18,'[1]DSH Year Totals'!$D:$FZ,122,FALSE)-VLOOKUP($U18,'[1]DSH Year Totals'!$D:$GV,201,FALSE),VLOOKUP($U18,'[1]DSH Year Totals'!$D:$FZ,122,FALSE))</f>
        <v>0</v>
      </c>
      <c r="H18" s="18">
        <f>VLOOKUP($U18,'[1]DSH Year Totals'!$D:$FZ,123,FALSE)</f>
        <v>0</v>
      </c>
      <c r="I18" s="18">
        <f>SUM(F18:H18)</f>
        <v>2949492</v>
      </c>
      <c r="J18" s="18">
        <f>VLOOKUP($U18,'[1]DSH Year Totals'!$D:$FZ,137,FALSE)</f>
        <v>12281161</v>
      </c>
      <c r="K18" s="18">
        <f>J18-I18</f>
        <v>9331669</v>
      </c>
      <c r="L18" s="18">
        <f>VLOOKUP($U18,'[1]DSH Year Totals'!$D:$FZ,142,FALSE)</f>
        <v>19686</v>
      </c>
      <c r="M18" s="18">
        <f>VLOOKUP($U18,'[1]DSH Year Totals'!$D:$FZ,145,FALSE)</f>
        <v>0</v>
      </c>
      <c r="N18" s="18">
        <f>VLOOKUP($U18,'[1]DSH Year Totals'!$D:$FZ,150,FALSE)</f>
        <v>14153539</v>
      </c>
      <c r="O18" s="18">
        <f>N18-M18-L18</f>
        <v>14133853</v>
      </c>
      <c r="P18" s="18">
        <f>O18+K18</f>
        <v>23465522</v>
      </c>
      <c r="Q18" s="18">
        <f>IF(OR(NewWayOnly="Yes",OldWayOnly="Yes"),0,IF(BothWays="Yes",VLOOKUP($U18,'[1]DSH Year Totals'!$D:$GV,200,FALSE)+VLOOKUP($U18,'[1]DSH Year Totals'!$D:$GV,201,FALSE),"error"))</f>
        <v>0</v>
      </c>
      <c r="R18" s="18">
        <f>IF(OR(NewWayOnly="Yes",OldWayOnly="Yes"),0,IF(BothWays="Yes",Q18+P18,""))</f>
        <v>0</v>
      </c>
      <c r="S18" s="18">
        <f>VLOOKUP($U18,'[1]DSH Year Totals'!$D:$FZ,156,FALSE)</f>
        <v>4374686.55</v>
      </c>
      <c r="T18" s="18">
        <f>VLOOKUP($U18,'[1]DSH Year Totals'!$D:$FZ,157,FALSE)</f>
        <v>0</v>
      </c>
      <c r="U18" s="55" t="str">
        <f>VLOOKUP($A18,'[1]Report on Verifications'!$A$4:$AH$604,30,FALSE)</f>
        <v xml:space="preserve">004064218, 004122933, 004064200, 004025359, 004025607    </v>
      </c>
      <c r="V18" s="19" t="str">
        <f>VLOOKUP($U18,'[1]DSH Year Totals'!$D:$G,4,FALSE)</f>
        <v>074011</v>
      </c>
      <c r="W18" s="18">
        <f>VLOOKUP($U18,'[1]DSH Year Totals'!$D:$GH,187,FALSE)</f>
        <v>41351762</v>
      </c>
      <c r="X18" s="20" t="str">
        <f t="shared" si="6"/>
        <v/>
      </c>
      <c r="Y18" s="20" t="str">
        <f t="shared" si="7"/>
        <v/>
      </c>
    </row>
    <row r="19" spans="1:25" ht="39.75" customHeight="1" x14ac:dyDescent="0.2">
      <c r="A19" s="9" t="s">
        <v>50</v>
      </c>
      <c r="B19" s="21">
        <v>9541180.3599999994</v>
      </c>
      <c r="C19" s="22">
        <f>VLOOKUP($U19,'[1]DSH Year Totals'!$D:$FZ,179,FALSE)</f>
        <v>9.5764940600344614E-2</v>
      </c>
      <c r="D19" s="22">
        <f>VLOOKUP($U19,'[1]DSH Year Totals'!$D:$FZ,174,FALSE)</f>
        <v>1.17E-2</v>
      </c>
      <c r="E19" s="23" t="s">
        <v>56</v>
      </c>
      <c r="F19" s="21">
        <f>IF(NewWayOnly="Yes",VLOOKUP($U19,'[1]DSH Year Totals'!$D:$FZ,119,FALSE)-VLOOKUP($U19,'[1]DSH Year Totals'!$D:$GV,200,FALSE),VLOOKUP($U19,'[1]DSH Year Totals'!$D:$FZ,119,FALSE))</f>
        <v>454053</v>
      </c>
      <c r="G19" s="21">
        <f>IF(NewWayOnly="Yes",VLOOKUP($U19,'[1]DSH Year Totals'!$D:$FZ,122,FALSE)-VLOOKUP($U19,'[1]DSH Year Totals'!$D:$GV,201,FALSE),VLOOKUP($U19,'[1]DSH Year Totals'!$D:$FZ,122,FALSE))</f>
        <v>0</v>
      </c>
      <c r="H19" s="21">
        <f>VLOOKUP($U19,'[1]DSH Year Totals'!$D:$FZ,123,FALSE)</f>
        <v>0</v>
      </c>
      <c r="I19" s="21">
        <f>SUM(F19:H19)</f>
        <v>454053</v>
      </c>
      <c r="J19" s="21">
        <f>VLOOKUP($U19,'[1]DSH Year Totals'!$D:$FZ,137,FALSE)</f>
        <v>3143622</v>
      </c>
      <c r="K19" s="21">
        <f>J19-I19</f>
        <v>2689569</v>
      </c>
      <c r="L19" s="21">
        <f>VLOOKUP($U19,'[1]DSH Year Totals'!$D:$FZ,142,FALSE)</f>
        <v>111051</v>
      </c>
      <c r="M19" s="21">
        <f>VLOOKUP($U19,'[1]DSH Year Totals'!$D:$FZ,145,FALSE)</f>
        <v>0</v>
      </c>
      <c r="N19" s="21">
        <f>VLOOKUP($U19,'[1]DSH Year Totals'!$D:$FZ,150,FALSE)</f>
        <v>29764398</v>
      </c>
      <c r="O19" s="21">
        <f>N19-M19-L19</f>
        <v>29653347</v>
      </c>
      <c r="P19" s="21">
        <f>O19+K19</f>
        <v>32342916</v>
      </c>
      <c r="Q19" s="21">
        <f>IF(OR(NewWayOnly="Yes",OldWayOnly="Yes"),0,IF(BothWays="Yes",VLOOKUP($U19,'[1]DSH Year Totals'!$D:$GV,200,FALSE)+VLOOKUP($U19,'[1]DSH Year Totals'!$D:$GV,201,FALSE),"error"))</f>
        <v>0</v>
      </c>
      <c r="R19" s="21">
        <f>IF(OR(NewWayOnly="Yes",OldWayOnly="Yes"),0,IF(BothWays="Yes",Q19+P19,""))</f>
        <v>0</v>
      </c>
      <c r="S19" s="21">
        <f>VLOOKUP($U19,'[1]DSH Year Totals'!$D:$FZ,156,FALSE)</f>
        <v>9541180.3599999994</v>
      </c>
      <c r="T19" s="21">
        <f>VLOOKUP($U19,'[1]DSH Year Totals'!$D:$FZ,157,FALSE)</f>
        <v>0</v>
      </c>
      <c r="U19" s="56" t="str">
        <f>VLOOKUP($A19,'[1]Report on Verifications'!$A$4:$AH$604,30,FALSE)</f>
        <v xml:space="preserve">004075651 004122925 004075669       </v>
      </c>
      <c r="V19" s="24" t="str">
        <f>VLOOKUP($U19,'[1]DSH Year Totals'!$D:$G,4,FALSE)</f>
        <v>074012</v>
      </c>
      <c r="W19" s="21">
        <f>VLOOKUP($U19,'[1]DSH Year Totals'!$D:$GH,187,FALSE)</f>
        <v>59277739</v>
      </c>
      <c r="X19" s="20" t="str">
        <f t="shared" si="6"/>
        <v/>
      </c>
      <c r="Y19" s="20" t="str">
        <f t="shared" si="7"/>
        <v/>
      </c>
    </row>
    <row r="20" spans="1:25" x14ac:dyDescent="0.2">
      <c r="B20" s="15"/>
      <c r="C20" s="16"/>
      <c r="D20" s="16"/>
      <c r="E20" s="15"/>
      <c r="F20" s="15"/>
      <c r="G20" s="15"/>
      <c r="H20" s="15"/>
      <c r="I20" s="15"/>
      <c r="J20" s="15"/>
      <c r="K20" s="15"/>
      <c r="L20" s="15"/>
      <c r="M20" s="15"/>
      <c r="N20" s="15"/>
      <c r="O20" s="15"/>
      <c r="P20" s="15"/>
      <c r="Q20" s="15"/>
      <c r="R20" s="15"/>
      <c r="S20" s="15"/>
      <c r="T20" s="15"/>
      <c r="U20" s="15"/>
      <c r="V20" s="15"/>
      <c r="W20" s="15"/>
      <c r="X20" s="20" t="str">
        <f t="shared" si="6"/>
        <v/>
      </c>
      <c r="Y20" s="20" t="str">
        <f t="shared" si="7"/>
        <v/>
      </c>
    </row>
    <row r="21" spans="1:25" x14ac:dyDescent="0.2">
      <c r="B21" s="15"/>
      <c r="C21" s="33"/>
      <c r="D21" s="33"/>
      <c r="E21" s="15"/>
      <c r="F21" s="15"/>
      <c r="G21" s="15"/>
      <c r="H21" s="15"/>
      <c r="I21" s="15"/>
      <c r="J21" s="15"/>
      <c r="K21" s="15"/>
      <c r="L21" s="15"/>
      <c r="M21" s="15"/>
      <c r="N21" s="15"/>
      <c r="O21" s="15"/>
      <c r="P21" s="15"/>
      <c r="Q21" s="15"/>
      <c r="R21" s="15"/>
      <c r="S21" s="15"/>
      <c r="T21" s="15"/>
      <c r="U21" s="15"/>
      <c r="V21" s="15"/>
      <c r="W21" s="15"/>
      <c r="X21" s="20" t="str">
        <f t="shared" si="6"/>
        <v/>
      </c>
      <c r="Y21" s="20" t="str">
        <f t="shared" si="7"/>
        <v/>
      </c>
    </row>
    <row r="22" spans="1:25" x14ac:dyDescent="0.2">
      <c r="A22" s="28" t="s">
        <v>52</v>
      </c>
      <c r="B22" s="34"/>
      <c r="C22" s="35"/>
      <c r="D22" s="35"/>
      <c r="E22" s="34"/>
      <c r="F22" s="34"/>
      <c r="G22" s="34"/>
      <c r="H22" s="34"/>
      <c r="I22" s="34"/>
      <c r="J22" s="34"/>
      <c r="K22" s="34"/>
      <c r="L22" s="34"/>
      <c r="M22" s="34"/>
      <c r="N22" s="34"/>
      <c r="O22" s="34"/>
      <c r="P22" s="34"/>
      <c r="Q22" s="34"/>
      <c r="R22" s="34"/>
      <c r="S22" s="34"/>
      <c r="T22" s="34"/>
      <c r="U22" s="34"/>
      <c r="V22" s="34"/>
      <c r="W22" s="34"/>
      <c r="X22" s="20" t="str">
        <f t="shared" si="6"/>
        <v/>
      </c>
      <c r="Y22" s="20" t="str">
        <f t="shared" si="7"/>
        <v/>
      </c>
    </row>
    <row r="23" spans="1:25" x14ac:dyDescent="0.2">
      <c r="A23" s="9"/>
      <c r="B23" s="10"/>
      <c r="C23" s="11"/>
      <c r="D23" s="11"/>
      <c r="E23" s="10"/>
      <c r="F23" s="10"/>
      <c r="G23" s="10"/>
      <c r="H23" s="10"/>
      <c r="I23" s="10"/>
      <c r="J23" s="10"/>
      <c r="K23" s="10"/>
      <c r="L23" s="10"/>
      <c r="M23" s="10"/>
      <c r="N23" s="10"/>
      <c r="O23" s="10"/>
      <c r="P23" s="10"/>
      <c r="Q23" s="10"/>
      <c r="R23" s="10"/>
      <c r="S23" s="10"/>
      <c r="T23" s="10"/>
      <c r="U23" s="10"/>
      <c r="V23" s="10"/>
      <c r="W23" s="10"/>
      <c r="X23" s="20" t="str">
        <f t="shared" si="6"/>
        <v/>
      </c>
      <c r="Y23" s="20" t="str">
        <f t="shared" si="7"/>
        <v/>
      </c>
    </row>
    <row r="24" spans="1:25" ht="12.75" thickBot="1" x14ac:dyDescent="0.25">
      <c r="A24" s="36" t="s">
        <v>53</v>
      </c>
      <c r="B24" s="37"/>
      <c r="C24" s="25"/>
      <c r="D24" s="25"/>
      <c r="E24" s="37"/>
      <c r="F24" s="37"/>
      <c r="G24" s="37"/>
      <c r="H24" s="37"/>
      <c r="I24" s="37"/>
      <c r="J24" s="37"/>
      <c r="K24" s="37"/>
      <c r="L24" s="37"/>
      <c r="M24" s="37"/>
      <c r="N24" s="37"/>
      <c r="O24" s="37"/>
      <c r="P24" s="37"/>
      <c r="Q24" s="37"/>
      <c r="R24" s="37"/>
      <c r="S24" s="37"/>
      <c r="T24" s="37"/>
      <c r="U24" s="26"/>
      <c r="V24" s="37"/>
      <c r="W24" s="37"/>
      <c r="X24" s="20"/>
      <c r="Y24" s="20"/>
    </row>
    <row r="25" spans="1:25" ht="11.45" customHeight="1" x14ac:dyDescent="0.2">
      <c r="B25" s="15"/>
      <c r="C25" s="33"/>
      <c r="D25" s="33"/>
      <c r="E25" s="15"/>
      <c r="F25" s="15"/>
      <c r="G25" s="15"/>
      <c r="H25" s="15"/>
      <c r="I25" s="15"/>
      <c r="J25" s="15"/>
      <c r="K25" s="15"/>
      <c r="L25" s="15"/>
      <c r="M25" s="15"/>
      <c r="N25" s="15"/>
      <c r="O25" s="15"/>
      <c r="P25" s="15"/>
      <c r="Q25" s="15"/>
      <c r="R25" s="15"/>
      <c r="S25" s="15"/>
      <c r="T25" s="15"/>
      <c r="U25" s="15"/>
      <c r="X25" s="20" t="str">
        <f t="shared" si="6"/>
        <v/>
      </c>
      <c r="Y25" s="20" t="str">
        <f t="shared" si="7"/>
        <v/>
      </c>
    </row>
    <row r="26" spans="1:25" s="39" customFormat="1" ht="11.45" customHeight="1" x14ac:dyDescent="0.2">
      <c r="A26" s="38"/>
      <c r="B26" s="38"/>
      <c r="C26" s="38"/>
      <c r="D26" s="38"/>
      <c r="E26" s="38"/>
      <c r="F26" s="38"/>
      <c r="G26" s="38"/>
      <c r="H26" s="38"/>
      <c r="I26" s="38"/>
      <c r="J26" s="38"/>
      <c r="K26" s="38"/>
      <c r="L26" s="38"/>
      <c r="M26" s="38"/>
      <c r="N26" s="38"/>
      <c r="O26" s="38"/>
      <c r="P26" s="38"/>
      <c r="Q26" s="38"/>
      <c r="R26" s="38"/>
      <c r="S26" s="38"/>
      <c r="T26" s="38"/>
      <c r="U26" s="38"/>
      <c r="X26" s="20" t="str">
        <f t="shared" si="6"/>
        <v/>
      </c>
      <c r="Y26" s="20" t="str">
        <f t="shared" si="7"/>
        <v/>
      </c>
    </row>
    <row r="27" spans="1:25" s="39" customFormat="1" ht="11.45" customHeight="1" x14ac:dyDescent="0.2">
      <c r="B27" s="60" t="s">
        <v>59</v>
      </c>
      <c r="C27" s="61" t="s">
        <v>60</v>
      </c>
      <c r="D27" s="40"/>
      <c r="F27" s="41"/>
      <c r="G27" s="41"/>
      <c r="H27" s="41"/>
      <c r="I27" s="41"/>
      <c r="J27" s="41"/>
      <c r="K27" s="41"/>
      <c r="L27" s="41"/>
      <c r="M27" s="41"/>
      <c r="N27" s="41"/>
      <c r="O27" s="41"/>
      <c r="P27" s="41"/>
      <c r="Q27" s="41"/>
      <c r="R27" s="41"/>
      <c r="S27" s="41"/>
      <c r="T27" s="41"/>
      <c r="U27" s="41"/>
      <c r="V27" s="41"/>
      <c r="W27" s="41"/>
      <c r="X27" s="20" t="str">
        <f t="shared" si="6"/>
        <v/>
      </c>
      <c r="Y27" s="20" t="str">
        <f t="shared" si="7"/>
        <v/>
      </c>
    </row>
    <row r="28" spans="1:25" s="39" customFormat="1" ht="11.45" customHeight="1" x14ac:dyDescent="0.2">
      <c r="A28" s="42"/>
      <c r="B28" s="60" t="s">
        <v>61</v>
      </c>
      <c r="C28" s="61" t="s">
        <v>62</v>
      </c>
      <c r="D28" s="42"/>
      <c r="E28" s="42"/>
      <c r="F28" s="42"/>
      <c r="G28" s="42"/>
      <c r="H28" s="42"/>
      <c r="I28" s="42"/>
      <c r="J28" s="42"/>
      <c r="K28" s="42"/>
      <c r="L28" s="42"/>
      <c r="M28" s="42"/>
      <c r="N28" s="42"/>
      <c r="O28" s="43"/>
      <c r="P28" s="43"/>
      <c r="Q28" s="43"/>
      <c r="R28" s="43"/>
      <c r="S28" s="43"/>
      <c r="T28" s="43"/>
      <c r="U28" s="43"/>
      <c r="X28" s="20" t="str">
        <f t="shared" si="6"/>
        <v/>
      </c>
      <c r="Y28" s="20" t="str">
        <f t="shared" si="7"/>
        <v/>
      </c>
    </row>
    <row r="29" spans="1:25" s="39" customFormat="1" ht="11.45" customHeight="1" x14ac:dyDescent="0.2">
      <c r="A29" s="44"/>
      <c r="B29" s="60" t="s">
        <v>63</v>
      </c>
      <c r="C29" s="61" t="s">
        <v>64</v>
      </c>
      <c r="D29" s="44"/>
      <c r="E29" s="44"/>
      <c r="F29" s="44"/>
      <c r="G29" s="44"/>
      <c r="H29" s="45"/>
      <c r="I29" s="43"/>
      <c r="J29" s="43"/>
      <c r="K29" s="43"/>
      <c r="L29" s="43"/>
      <c r="M29" s="43"/>
      <c r="N29" s="43"/>
      <c r="O29" s="43"/>
      <c r="P29" s="43"/>
      <c r="Q29" s="43"/>
      <c r="R29" s="43"/>
      <c r="S29" s="43"/>
      <c r="T29" s="43"/>
      <c r="U29" s="43"/>
      <c r="X29" s="20" t="str">
        <f t="shared" si="6"/>
        <v/>
      </c>
      <c r="Y29" s="20" t="str">
        <f t="shared" si="7"/>
        <v/>
      </c>
    </row>
    <row r="30" spans="1:25" s="39" customFormat="1" ht="11.45" customHeight="1" x14ac:dyDescent="0.2">
      <c r="A30" s="44"/>
      <c r="B30" s="60" t="s">
        <v>65</v>
      </c>
      <c r="C30" s="61" t="s">
        <v>66</v>
      </c>
      <c r="D30" s="44"/>
      <c r="E30" s="44"/>
      <c r="F30" s="44"/>
      <c r="G30" s="44"/>
      <c r="H30" s="45"/>
      <c r="I30" s="43"/>
      <c r="J30" s="43"/>
      <c r="K30" s="43"/>
      <c r="L30" s="43"/>
      <c r="M30" s="43"/>
      <c r="N30" s="43"/>
      <c r="O30" s="43"/>
      <c r="P30" s="43"/>
      <c r="Q30" s="43"/>
      <c r="R30" s="43"/>
      <c r="S30" s="43"/>
      <c r="T30" s="43"/>
      <c r="U30" s="43"/>
      <c r="X30" s="20" t="str">
        <f t="shared" si="6"/>
        <v/>
      </c>
      <c r="Y30" s="20" t="str">
        <f t="shared" si="7"/>
        <v/>
      </c>
    </row>
    <row r="31" spans="1:25" s="39" customFormat="1" ht="11.45" customHeight="1" x14ac:dyDescent="0.2">
      <c r="A31" s="44"/>
      <c r="B31" s="60" t="s">
        <v>67</v>
      </c>
      <c r="C31" s="61" t="s">
        <v>68</v>
      </c>
      <c r="D31" s="44"/>
      <c r="E31" s="44"/>
      <c r="F31" s="44"/>
      <c r="G31" s="44"/>
      <c r="H31" s="45"/>
      <c r="I31" s="43"/>
      <c r="J31" s="43"/>
      <c r="K31" s="43"/>
      <c r="L31" s="43"/>
      <c r="M31" s="43"/>
      <c r="N31" s="43"/>
      <c r="O31" s="43"/>
      <c r="P31" s="43"/>
      <c r="Q31" s="43"/>
      <c r="R31" s="43"/>
      <c r="S31" s="43"/>
      <c r="T31" s="43"/>
      <c r="U31" s="43"/>
      <c r="X31" s="20" t="str">
        <f t="shared" si="6"/>
        <v/>
      </c>
      <c r="Y31" s="20" t="str">
        <f t="shared" si="7"/>
        <v/>
      </c>
    </row>
    <row r="32" spans="1:25" s="39" customFormat="1" ht="11.45" customHeight="1" x14ac:dyDescent="0.25">
      <c r="A32" s="46"/>
      <c r="B32" s="46"/>
      <c r="C32" s="46"/>
      <c r="D32" s="46"/>
      <c r="E32" s="46"/>
      <c r="F32" s="46"/>
      <c r="G32" s="46"/>
      <c r="H32" s="47"/>
      <c r="I32" s="43"/>
      <c r="J32" s="43"/>
      <c r="K32" s="43"/>
      <c r="L32" s="43"/>
      <c r="M32" s="43"/>
      <c r="N32" s="43"/>
      <c r="O32" s="43"/>
      <c r="P32" s="43"/>
      <c r="Q32" s="43"/>
      <c r="R32" s="43"/>
      <c r="S32" s="43"/>
      <c r="T32" s="43"/>
      <c r="U32" s="43"/>
      <c r="X32" s="20" t="str">
        <f t="shared" si="6"/>
        <v/>
      </c>
      <c r="Y32" s="20" t="str">
        <f t="shared" si="7"/>
        <v/>
      </c>
    </row>
    <row r="33" spans="1:25" s="39" customFormat="1" ht="11.45" customHeight="1" x14ac:dyDescent="0.25">
      <c r="A33" s="44"/>
      <c r="B33" s="44"/>
      <c r="C33" s="44"/>
      <c r="D33" s="44"/>
      <c r="E33" s="44"/>
      <c r="F33" s="44"/>
      <c r="G33" s="44"/>
      <c r="H33" s="47"/>
      <c r="I33" s="43"/>
      <c r="J33" s="43"/>
      <c r="K33" s="43"/>
      <c r="L33" s="43"/>
      <c r="M33" s="43"/>
      <c r="N33" s="43"/>
      <c r="O33" s="43"/>
      <c r="P33" s="43"/>
      <c r="Q33" s="43"/>
      <c r="R33" s="43"/>
      <c r="S33" s="43"/>
      <c r="T33" s="43"/>
      <c r="U33" s="43"/>
      <c r="X33" s="20" t="str">
        <f t="shared" si="6"/>
        <v/>
      </c>
      <c r="Y33" s="20" t="str">
        <f t="shared" si="7"/>
        <v/>
      </c>
    </row>
    <row r="34" spans="1:25" s="39" customFormat="1" ht="11.45" customHeight="1" x14ac:dyDescent="0.2">
      <c r="A34" s="44"/>
      <c r="B34" s="44"/>
      <c r="C34" s="44"/>
      <c r="D34" s="44"/>
      <c r="E34" s="44"/>
      <c r="F34" s="44"/>
      <c r="G34" s="44"/>
      <c r="H34" s="46"/>
      <c r="I34" s="43"/>
      <c r="J34" s="43"/>
      <c r="K34" s="43"/>
      <c r="L34" s="43"/>
      <c r="M34" s="43"/>
      <c r="N34" s="43"/>
      <c r="O34" s="43"/>
      <c r="P34" s="43"/>
      <c r="Q34" s="43"/>
      <c r="R34" s="43"/>
      <c r="S34" s="43"/>
      <c r="T34" s="43"/>
      <c r="U34" s="43"/>
      <c r="X34" s="20" t="str">
        <f t="shared" si="6"/>
        <v/>
      </c>
      <c r="Y34" s="20" t="str">
        <f t="shared" si="7"/>
        <v/>
      </c>
    </row>
    <row r="35" spans="1:25" s="39" customFormat="1" ht="11.45" customHeight="1" x14ac:dyDescent="0.25">
      <c r="A35" s="44"/>
      <c r="B35" s="44"/>
      <c r="C35" s="44"/>
      <c r="D35" s="44"/>
      <c r="E35" s="44"/>
      <c r="F35" s="44"/>
      <c r="G35" s="44"/>
      <c r="H35" s="47"/>
      <c r="I35" s="43"/>
      <c r="J35" s="43"/>
      <c r="K35" s="43"/>
      <c r="L35" s="43"/>
      <c r="M35" s="43"/>
      <c r="N35" s="43"/>
      <c r="O35" s="43"/>
      <c r="P35" s="43"/>
      <c r="Q35" s="43"/>
      <c r="R35" s="43"/>
      <c r="S35" s="43"/>
      <c r="T35" s="43"/>
      <c r="U35" s="43"/>
      <c r="X35" s="20" t="str">
        <f t="shared" si="6"/>
        <v/>
      </c>
      <c r="Y35" s="20" t="str">
        <f t="shared" si="7"/>
        <v/>
      </c>
    </row>
    <row r="36" spans="1:25" s="39" customFormat="1" ht="11.45" customHeight="1" x14ac:dyDescent="0.2">
      <c r="A36" s="46"/>
      <c r="B36" s="44"/>
      <c r="C36" s="44"/>
      <c r="D36" s="44"/>
      <c r="E36" s="44"/>
      <c r="F36" s="44"/>
      <c r="G36" s="46"/>
      <c r="H36" s="46"/>
      <c r="I36" s="43"/>
      <c r="J36" s="43"/>
      <c r="K36" s="43"/>
      <c r="L36" s="43"/>
      <c r="M36" s="43"/>
      <c r="N36" s="43"/>
      <c r="O36" s="43"/>
      <c r="P36" s="43"/>
      <c r="Q36" s="43"/>
      <c r="R36" s="43"/>
      <c r="S36" s="43"/>
      <c r="T36" s="43"/>
      <c r="U36" s="43"/>
      <c r="X36" s="20" t="str">
        <f t="shared" si="6"/>
        <v/>
      </c>
      <c r="Y36" s="20" t="str">
        <f t="shared" si="7"/>
        <v/>
      </c>
    </row>
    <row r="37" spans="1:25" s="39" customFormat="1" ht="11.45" customHeight="1" x14ac:dyDescent="0.25">
      <c r="A37" s="46"/>
      <c r="B37" s="44"/>
      <c r="C37" s="44"/>
      <c r="D37" s="44"/>
      <c r="E37" s="44"/>
      <c r="F37" s="44"/>
      <c r="G37" s="46"/>
      <c r="H37" s="47"/>
      <c r="I37" s="43"/>
      <c r="J37" s="43"/>
      <c r="K37" s="43"/>
      <c r="L37" s="43"/>
      <c r="M37" s="43"/>
      <c r="N37" s="43"/>
      <c r="O37" s="43"/>
      <c r="P37" s="43"/>
      <c r="Q37" s="43"/>
      <c r="R37" s="43"/>
      <c r="S37" s="43"/>
      <c r="T37" s="43"/>
      <c r="U37" s="43"/>
      <c r="X37" s="20" t="str">
        <f t="shared" si="6"/>
        <v/>
      </c>
      <c r="Y37" s="20" t="str">
        <f t="shared" si="7"/>
        <v/>
      </c>
    </row>
    <row r="38" spans="1:25" s="39" customFormat="1" ht="11.45" customHeight="1" x14ac:dyDescent="0.2">
      <c r="A38" s="44"/>
      <c r="B38" s="44"/>
      <c r="C38" s="44"/>
      <c r="D38" s="44"/>
      <c r="E38" s="44"/>
      <c r="F38" s="44"/>
      <c r="G38" s="44"/>
      <c r="H38" s="45"/>
      <c r="I38" s="43"/>
      <c r="J38" s="43"/>
      <c r="K38" s="43"/>
      <c r="L38" s="43"/>
      <c r="M38" s="43"/>
      <c r="N38" s="43"/>
      <c r="O38" s="43"/>
      <c r="P38" s="43"/>
      <c r="Q38" s="43"/>
      <c r="R38" s="43"/>
      <c r="S38" s="43"/>
      <c r="T38" s="43"/>
      <c r="U38" s="43"/>
      <c r="X38" s="20" t="str">
        <f t="shared" si="6"/>
        <v/>
      </c>
      <c r="Y38" s="20" t="str">
        <f t="shared" si="7"/>
        <v/>
      </c>
    </row>
    <row r="39" spans="1:25" s="39" customFormat="1" ht="11.45" customHeight="1" x14ac:dyDescent="0.25">
      <c r="A39" s="47"/>
      <c r="B39" s="44"/>
      <c r="C39" s="44"/>
      <c r="D39" s="44"/>
      <c r="E39" s="44"/>
      <c r="F39" s="44"/>
      <c r="G39" s="46"/>
      <c r="H39" s="45"/>
      <c r="I39" s="43"/>
      <c r="J39" s="43"/>
      <c r="K39" s="43"/>
      <c r="L39" s="43"/>
      <c r="M39" s="43"/>
      <c r="N39" s="43"/>
      <c r="O39" s="43"/>
      <c r="P39" s="43"/>
      <c r="Q39" s="43"/>
      <c r="R39" s="43"/>
      <c r="S39" s="43"/>
      <c r="T39" s="43"/>
      <c r="U39" s="43"/>
      <c r="X39" s="20" t="str">
        <f t="shared" si="6"/>
        <v/>
      </c>
      <c r="Y39" s="20" t="str">
        <f t="shared" si="7"/>
        <v/>
      </c>
    </row>
    <row r="40" spans="1:25" s="39" customFormat="1" ht="11.45" customHeight="1" x14ac:dyDescent="0.25">
      <c r="A40" s="47"/>
      <c r="B40" s="45"/>
      <c r="C40" s="47"/>
      <c r="D40" s="47"/>
      <c r="E40" s="47"/>
      <c r="F40" s="47"/>
      <c r="G40" s="46"/>
      <c r="H40" s="45"/>
      <c r="I40" s="43"/>
      <c r="J40" s="43"/>
      <c r="K40" s="43"/>
      <c r="L40" s="43"/>
      <c r="M40" s="43"/>
      <c r="N40" s="43"/>
      <c r="O40" s="43"/>
      <c r="P40" s="43"/>
      <c r="Q40" s="43"/>
      <c r="R40" s="43"/>
      <c r="S40" s="43"/>
      <c r="T40" s="43"/>
      <c r="U40" s="43"/>
      <c r="X40" s="20" t="str">
        <f t="shared" si="6"/>
        <v/>
      </c>
      <c r="Y40" s="20" t="str">
        <f t="shared" si="7"/>
        <v/>
      </c>
    </row>
    <row r="41" spans="1:25" s="39" customFormat="1" ht="11.45" customHeight="1" x14ac:dyDescent="0.25">
      <c r="A41" s="46"/>
      <c r="B41" s="44"/>
      <c r="C41" s="44"/>
      <c r="D41" s="44"/>
      <c r="E41" s="44"/>
      <c r="F41" s="44"/>
      <c r="G41" s="46"/>
      <c r="H41" s="47"/>
      <c r="I41" s="43"/>
      <c r="J41" s="43"/>
      <c r="K41" s="43"/>
      <c r="L41" s="43"/>
      <c r="M41" s="43"/>
      <c r="N41" s="43"/>
      <c r="O41" s="43"/>
      <c r="P41" s="43"/>
      <c r="Q41" s="43"/>
      <c r="R41" s="43"/>
      <c r="S41" s="43"/>
      <c r="T41" s="43"/>
      <c r="U41" s="43"/>
      <c r="X41" s="20" t="str">
        <f t="shared" si="6"/>
        <v/>
      </c>
      <c r="Y41" s="20" t="str">
        <f t="shared" si="7"/>
        <v/>
      </c>
    </row>
    <row r="42" spans="1:25" s="39" customFormat="1" ht="11.45" customHeight="1" x14ac:dyDescent="0.25">
      <c r="A42" s="47"/>
      <c r="B42" s="45"/>
      <c r="C42" s="46"/>
      <c r="D42" s="46"/>
      <c r="E42" s="46"/>
      <c r="F42" s="46"/>
      <c r="G42" s="46"/>
      <c r="H42" s="45"/>
      <c r="I42" s="43"/>
      <c r="J42" s="43"/>
      <c r="K42" s="43"/>
      <c r="L42" s="43"/>
      <c r="M42" s="43"/>
      <c r="N42" s="43"/>
      <c r="O42" s="43"/>
      <c r="P42" s="43"/>
      <c r="Q42" s="43"/>
      <c r="R42" s="43"/>
      <c r="S42" s="43"/>
      <c r="T42" s="43"/>
      <c r="U42" s="43"/>
      <c r="X42" s="20" t="str">
        <f t="shared" si="6"/>
        <v/>
      </c>
      <c r="Y42" s="20" t="str">
        <f t="shared" si="7"/>
        <v/>
      </c>
    </row>
    <row r="43" spans="1:25" s="39" customFormat="1" ht="11.45" customHeight="1" x14ac:dyDescent="0.2">
      <c r="A43" s="46"/>
      <c r="B43" s="45"/>
      <c r="C43" s="46"/>
      <c r="D43" s="46"/>
      <c r="E43" s="46"/>
      <c r="F43" s="46"/>
      <c r="G43" s="46"/>
      <c r="H43" s="45"/>
      <c r="I43" s="43"/>
      <c r="J43" s="43"/>
      <c r="K43" s="43"/>
      <c r="L43" s="43"/>
      <c r="M43" s="43"/>
      <c r="N43" s="43"/>
      <c r="O43" s="43"/>
      <c r="P43" s="43"/>
      <c r="Q43" s="43"/>
      <c r="R43" s="43"/>
      <c r="S43" s="43"/>
      <c r="T43" s="43"/>
      <c r="U43" s="43"/>
      <c r="X43" s="20" t="str">
        <f t="shared" si="6"/>
        <v/>
      </c>
      <c r="Y43" s="20" t="str">
        <f t="shared" si="7"/>
        <v/>
      </c>
    </row>
    <row r="44" spans="1:25" s="39" customFormat="1" ht="12" hidden="1" customHeight="1" x14ac:dyDescent="0.25">
      <c r="A44" s="46"/>
      <c r="B44" s="45"/>
      <c r="C44" s="46"/>
      <c r="D44" s="46"/>
      <c r="E44" s="46"/>
      <c r="F44" s="46"/>
      <c r="G44" s="46"/>
      <c r="H44" s="47"/>
      <c r="I44" s="43"/>
      <c r="J44" s="43"/>
      <c r="K44" s="43"/>
      <c r="L44" s="43"/>
      <c r="M44" s="43"/>
      <c r="N44" s="43"/>
      <c r="O44" s="43"/>
      <c r="P44" s="43"/>
      <c r="Q44" s="43"/>
      <c r="R44" s="43"/>
      <c r="S44" s="43"/>
      <c r="T44" s="43"/>
      <c r="U44" s="43"/>
      <c r="X44" s="20" t="str">
        <f t="shared" si="6"/>
        <v/>
      </c>
      <c r="Y44" s="20" t="str">
        <f t="shared" si="7"/>
        <v/>
      </c>
    </row>
    <row r="45" spans="1:25" s="39" customFormat="1" ht="11.45" hidden="1" customHeight="1" x14ac:dyDescent="0.2">
      <c r="B45" s="48"/>
      <c r="C45" s="49"/>
      <c r="D45" s="49"/>
      <c r="E45" s="48"/>
      <c r="F45" s="48"/>
      <c r="G45" s="48"/>
      <c r="H45" s="48"/>
      <c r="I45" s="48"/>
      <c r="J45" s="48"/>
      <c r="K45" s="48"/>
      <c r="L45" s="48"/>
      <c r="M45" s="48"/>
      <c r="N45" s="48"/>
      <c r="O45" s="48"/>
      <c r="P45" s="48"/>
      <c r="Q45" s="48"/>
      <c r="R45" s="48"/>
      <c r="S45" s="48"/>
      <c r="X45" s="20" t="str">
        <f t="shared" si="6"/>
        <v/>
      </c>
      <c r="Y45" s="20" t="str">
        <f t="shared" si="7"/>
        <v/>
      </c>
    </row>
    <row r="46" spans="1:25" s="39" customFormat="1" ht="11.45" hidden="1" customHeight="1" x14ac:dyDescent="0.2">
      <c r="B46" s="48"/>
      <c r="C46" s="49"/>
      <c r="D46" s="49"/>
      <c r="E46" s="48"/>
      <c r="F46" s="48"/>
      <c r="G46" s="48"/>
      <c r="H46" s="48"/>
      <c r="I46" s="48"/>
      <c r="J46" s="48"/>
      <c r="K46" s="48"/>
      <c r="L46" s="48"/>
      <c r="M46" s="48"/>
      <c r="N46" s="48"/>
      <c r="O46" s="48"/>
      <c r="P46" s="48"/>
      <c r="Q46" s="48"/>
      <c r="R46" s="48"/>
      <c r="S46" s="48"/>
      <c r="X46" s="20" t="str">
        <f t="shared" si="6"/>
        <v/>
      </c>
      <c r="Y46" s="20" t="str">
        <f t="shared" si="7"/>
        <v/>
      </c>
    </row>
    <row r="47" spans="1:25" s="39" customFormat="1" ht="11.45" hidden="1" customHeight="1" x14ac:dyDescent="0.2">
      <c r="B47" s="48"/>
      <c r="C47" s="49"/>
      <c r="D47" s="49"/>
      <c r="E47" s="48"/>
      <c r="F47" s="48"/>
      <c r="G47" s="48"/>
      <c r="H47" s="48"/>
      <c r="I47" s="48"/>
      <c r="J47" s="48"/>
      <c r="K47" s="48"/>
      <c r="L47" s="48"/>
      <c r="M47" s="48"/>
      <c r="N47" s="48"/>
      <c r="O47" s="48"/>
      <c r="P47" s="48"/>
      <c r="Q47" s="48"/>
      <c r="R47" s="48"/>
      <c r="S47" s="48"/>
      <c r="X47" s="20" t="str">
        <f t="shared" si="6"/>
        <v/>
      </c>
      <c r="Y47" s="20" t="str">
        <f t="shared" si="7"/>
        <v/>
      </c>
    </row>
    <row r="48" spans="1:25" s="39" customFormat="1" ht="11.45" hidden="1" customHeight="1" x14ac:dyDescent="0.2">
      <c r="B48" s="48"/>
      <c r="C48" s="49"/>
      <c r="D48" s="49"/>
      <c r="E48" s="48"/>
      <c r="F48" s="48"/>
      <c r="G48" s="48"/>
      <c r="H48" s="48"/>
      <c r="I48" s="48"/>
      <c r="J48" s="48"/>
      <c r="K48" s="48"/>
      <c r="L48" s="48"/>
      <c r="M48" s="48"/>
      <c r="N48" s="48"/>
      <c r="O48" s="48"/>
      <c r="P48" s="48"/>
      <c r="Q48" s="48"/>
      <c r="R48" s="48"/>
      <c r="S48" s="48"/>
      <c r="X48" s="20" t="str">
        <f t="shared" si="6"/>
        <v/>
      </c>
      <c r="Y48" s="20" t="str">
        <f t="shared" si="7"/>
        <v/>
      </c>
    </row>
    <row r="49" spans="2:25" s="39" customFormat="1" ht="11.45" hidden="1" customHeight="1" x14ac:dyDescent="0.2">
      <c r="B49" s="48"/>
      <c r="C49" s="49"/>
      <c r="D49" s="49"/>
      <c r="E49" s="48"/>
      <c r="F49" s="48"/>
      <c r="G49" s="48"/>
      <c r="H49" s="48"/>
      <c r="I49" s="48"/>
      <c r="J49" s="48"/>
      <c r="K49" s="48"/>
      <c r="L49" s="48"/>
      <c r="M49" s="48"/>
      <c r="N49" s="48"/>
      <c r="O49" s="48"/>
      <c r="P49" s="48"/>
      <c r="Q49" s="48"/>
      <c r="R49" s="48"/>
      <c r="S49" s="48"/>
      <c r="X49" s="20" t="str">
        <f t="shared" ref="X49:X112" si="8">IF(S49&gt;B49,"VERIFY - PMT HIGHER THAN ESTIMATE!","")</f>
        <v/>
      </c>
      <c r="Y49" s="20" t="str">
        <f t="shared" ref="Y49:Y112" si="9">IF(P49&gt;W49,"MEDICAID AND UI COST EXCEEDS TOTAL HOSPITAL COST - VERIFY","")</f>
        <v/>
      </c>
    </row>
    <row r="50" spans="2:25" s="39" customFormat="1" ht="11.45" hidden="1" customHeight="1" x14ac:dyDescent="0.2">
      <c r="B50" s="48"/>
      <c r="C50" s="49"/>
      <c r="D50" s="49"/>
      <c r="E50" s="48"/>
      <c r="F50" s="48"/>
      <c r="G50" s="48"/>
      <c r="H50" s="48"/>
      <c r="I50" s="48"/>
      <c r="J50" s="48"/>
      <c r="K50" s="48"/>
      <c r="L50" s="48"/>
      <c r="M50" s="48"/>
      <c r="N50" s="48"/>
      <c r="O50" s="48"/>
      <c r="P50" s="48"/>
      <c r="Q50" s="48"/>
      <c r="R50" s="48"/>
      <c r="S50" s="48"/>
      <c r="X50" s="20" t="str">
        <f t="shared" si="8"/>
        <v/>
      </c>
      <c r="Y50" s="20" t="str">
        <f t="shared" si="9"/>
        <v/>
      </c>
    </row>
    <row r="51" spans="2:25" s="39" customFormat="1" ht="11.45" hidden="1" customHeight="1" x14ac:dyDescent="0.2">
      <c r="B51" s="48"/>
      <c r="C51" s="49"/>
      <c r="D51" s="49"/>
      <c r="E51" s="48"/>
      <c r="F51" s="48"/>
      <c r="G51" s="48"/>
      <c r="H51" s="48"/>
      <c r="I51" s="48"/>
      <c r="J51" s="48"/>
      <c r="K51" s="48"/>
      <c r="L51" s="48"/>
      <c r="M51" s="48"/>
      <c r="N51" s="48"/>
      <c r="O51" s="48"/>
      <c r="P51" s="48"/>
      <c r="Q51" s="48"/>
      <c r="R51" s="48"/>
      <c r="S51" s="48"/>
      <c r="X51" s="20" t="str">
        <f t="shared" si="8"/>
        <v/>
      </c>
      <c r="Y51" s="20" t="str">
        <f t="shared" si="9"/>
        <v/>
      </c>
    </row>
    <row r="52" spans="2:25" s="39" customFormat="1" ht="11.45" hidden="1" customHeight="1" x14ac:dyDescent="0.2">
      <c r="B52" s="48"/>
      <c r="C52" s="49"/>
      <c r="D52" s="49"/>
      <c r="E52" s="48"/>
      <c r="F52" s="48"/>
      <c r="G52" s="48"/>
      <c r="H52" s="48"/>
      <c r="I52" s="48"/>
      <c r="J52" s="48"/>
      <c r="K52" s="48"/>
      <c r="L52" s="48"/>
      <c r="M52" s="48"/>
      <c r="N52" s="48"/>
      <c r="O52" s="48"/>
      <c r="P52" s="48"/>
      <c r="Q52" s="48"/>
      <c r="R52" s="48"/>
      <c r="S52" s="48"/>
      <c r="X52" s="20" t="str">
        <f t="shared" si="8"/>
        <v/>
      </c>
      <c r="Y52" s="20" t="str">
        <f t="shared" si="9"/>
        <v/>
      </c>
    </row>
    <row r="53" spans="2:25" s="39" customFormat="1" ht="11.45" hidden="1" customHeight="1" x14ac:dyDescent="0.2">
      <c r="B53" s="48"/>
      <c r="C53" s="49"/>
      <c r="D53" s="49"/>
      <c r="E53" s="48"/>
      <c r="F53" s="48"/>
      <c r="G53" s="48"/>
      <c r="H53" s="48"/>
      <c r="I53" s="48"/>
      <c r="J53" s="48"/>
      <c r="K53" s="48"/>
      <c r="L53" s="48"/>
      <c r="M53" s="48"/>
      <c r="N53" s="48"/>
      <c r="O53" s="48"/>
      <c r="P53" s="48"/>
      <c r="Q53" s="48"/>
      <c r="R53" s="48"/>
      <c r="S53" s="48"/>
      <c r="X53" s="20" t="str">
        <f t="shared" si="8"/>
        <v/>
      </c>
      <c r="Y53" s="20" t="str">
        <f t="shared" si="9"/>
        <v/>
      </c>
    </row>
    <row r="54" spans="2:25" s="39" customFormat="1" ht="11.45" hidden="1" customHeight="1" x14ac:dyDescent="0.2">
      <c r="B54" s="48"/>
      <c r="C54" s="49"/>
      <c r="D54" s="49"/>
      <c r="E54" s="48"/>
      <c r="F54" s="48"/>
      <c r="G54" s="48"/>
      <c r="H54" s="48"/>
      <c r="I54" s="48"/>
      <c r="J54" s="48"/>
      <c r="K54" s="48"/>
      <c r="L54" s="48"/>
      <c r="M54" s="48"/>
      <c r="N54" s="48"/>
      <c r="O54" s="48"/>
      <c r="P54" s="48"/>
      <c r="Q54" s="48"/>
      <c r="R54" s="48"/>
      <c r="S54" s="48"/>
      <c r="X54" s="20" t="str">
        <f t="shared" si="8"/>
        <v/>
      </c>
      <c r="Y54" s="20" t="str">
        <f t="shared" si="9"/>
        <v/>
      </c>
    </row>
    <row r="55" spans="2:25" s="39" customFormat="1" ht="11.45" hidden="1" customHeight="1" x14ac:dyDescent="0.2">
      <c r="B55" s="48"/>
      <c r="C55" s="49"/>
      <c r="D55" s="49"/>
      <c r="E55" s="48"/>
      <c r="F55" s="48"/>
      <c r="G55" s="48"/>
      <c r="H55" s="48"/>
      <c r="I55" s="48"/>
      <c r="J55" s="48"/>
      <c r="K55" s="48"/>
      <c r="L55" s="48"/>
      <c r="M55" s="48"/>
      <c r="N55" s="48"/>
      <c r="O55" s="48"/>
      <c r="P55" s="48"/>
      <c r="Q55" s="48"/>
      <c r="R55" s="48"/>
      <c r="S55" s="48"/>
      <c r="X55" s="20" t="str">
        <f t="shared" si="8"/>
        <v/>
      </c>
      <c r="Y55" s="20" t="str">
        <f t="shared" si="9"/>
        <v/>
      </c>
    </row>
    <row r="56" spans="2:25" s="39" customFormat="1" ht="11.45" hidden="1" customHeight="1" x14ac:dyDescent="0.2">
      <c r="B56" s="48"/>
      <c r="C56" s="49"/>
      <c r="D56" s="49"/>
      <c r="E56" s="48"/>
      <c r="F56" s="48"/>
      <c r="G56" s="48"/>
      <c r="H56" s="48"/>
      <c r="I56" s="48"/>
      <c r="J56" s="48"/>
      <c r="K56" s="48"/>
      <c r="L56" s="48"/>
      <c r="M56" s="48"/>
      <c r="N56" s="48"/>
      <c r="O56" s="48"/>
      <c r="P56" s="48"/>
      <c r="Q56" s="48"/>
      <c r="R56" s="48"/>
      <c r="S56" s="48"/>
      <c r="X56" s="20" t="str">
        <f t="shared" si="8"/>
        <v/>
      </c>
      <c r="Y56" s="20" t="str">
        <f t="shared" si="9"/>
        <v/>
      </c>
    </row>
    <row r="57" spans="2:25" s="39" customFormat="1" ht="11.45" hidden="1" customHeight="1" x14ac:dyDescent="0.2">
      <c r="B57" s="48"/>
      <c r="C57" s="49"/>
      <c r="D57" s="49"/>
      <c r="E57" s="48"/>
      <c r="F57" s="48"/>
      <c r="G57" s="48"/>
      <c r="H57" s="48"/>
      <c r="I57" s="48"/>
      <c r="J57" s="48"/>
      <c r="K57" s="48"/>
      <c r="L57" s="48"/>
      <c r="M57" s="48"/>
      <c r="N57" s="48"/>
      <c r="O57" s="48"/>
      <c r="P57" s="48"/>
      <c r="Q57" s="48"/>
      <c r="R57" s="48"/>
      <c r="S57" s="48"/>
      <c r="X57" s="20" t="str">
        <f t="shared" si="8"/>
        <v/>
      </c>
      <c r="Y57" s="20" t="str">
        <f t="shared" si="9"/>
        <v/>
      </c>
    </row>
    <row r="58" spans="2:25" s="39" customFormat="1" ht="11.45" hidden="1" customHeight="1" x14ac:dyDescent="0.2">
      <c r="B58" s="48"/>
      <c r="C58" s="49"/>
      <c r="D58" s="49"/>
      <c r="E58" s="48"/>
      <c r="F58" s="48"/>
      <c r="G58" s="48"/>
      <c r="H58" s="48"/>
      <c r="I58" s="48"/>
      <c r="J58" s="48"/>
      <c r="K58" s="48"/>
      <c r="L58" s="48"/>
      <c r="M58" s="48"/>
      <c r="N58" s="48"/>
      <c r="O58" s="48"/>
      <c r="P58" s="48"/>
      <c r="Q58" s="48"/>
      <c r="R58" s="48"/>
      <c r="S58" s="48"/>
      <c r="X58" s="20" t="str">
        <f t="shared" si="8"/>
        <v/>
      </c>
      <c r="Y58" s="20" t="str">
        <f t="shared" si="9"/>
        <v/>
      </c>
    </row>
    <row r="59" spans="2:25" s="39" customFormat="1" ht="11.45" hidden="1" customHeight="1" x14ac:dyDescent="0.2">
      <c r="B59" s="48"/>
      <c r="C59" s="49"/>
      <c r="D59" s="49"/>
      <c r="E59" s="48"/>
      <c r="F59" s="48"/>
      <c r="G59" s="48"/>
      <c r="H59" s="48"/>
      <c r="I59" s="48"/>
      <c r="J59" s="48"/>
      <c r="K59" s="48"/>
      <c r="L59" s="48"/>
      <c r="M59" s="48"/>
      <c r="N59" s="48"/>
      <c r="O59" s="48"/>
      <c r="P59" s="48"/>
      <c r="Q59" s="48"/>
      <c r="R59" s="48"/>
      <c r="S59" s="48"/>
      <c r="X59" s="20" t="str">
        <f t="shared" si="8"/>
        <v/>
      </c>
      <c r="Y59" s="20" t="str">
        <f t="shared" si="9"/>
        <v/>
      </c>
    </row>
    <row r="60" spans="2:25" s="39" customFormat="1" ht="11.45" hidden="1" customHeight="1" x14ac:dyDescent="0.2">
      <c r="B60" s="48"/>
      <c r="C60" s="49"/>
      <c r="D60" s="49"/>
      <c r="E60" s="48"/>
      <c r="F60" s="48"/>
      <c r="G60" s="48"/>
      <c r="H60" s="48"/>
      <c r="I60" s="48"/>
      <c r="J60" s="48"/>
      <c r="K60" s="48"/>
      <c r="L60" s="48"/>
      <c r="M60" s="48"/>
      <c r="N60" s="48"/>
      <c r="O60" s="48"/>
      <c r="P60" s="48"/>
      <c r="Q60" s="48"/>
      <c r="R60" s="48"/>
      <c r="S60" s="48"/>
      <c r="X60" s="20" t="str">
        <f t="shared" si="8"/>
        <v/>
      </c>
      <c r="Y60" s="20" t="str">
        <f t="shared" si="9"/>
        <v/>
      </c>
    </row>
    <row r="61" spans="2:25" s="39" customFormat="1" ht="11.45" hidden="1" customHeight="1" x14ac:dyDescent="0.2">
      <c r="B61" s="48"/>
      <c r="C61" s="49"/>
      <c r="D61" s="49"/>
      <c r="E61" s="48"/>
      <c r="F61" s="48"/>
      <c r="G61" s="48"/>
      <c r="H61" s="48"/>
      <c r="I61" s="48"/>
      <c r="J61" s="48"/>
      <c r="K61" s="48"/>
      <c r="L61" s="48"/>
      <c r="M61" s="48"/>
      <c r="N61" s="48"/>
      <c r="O61" s="48"/>
      <c r="P61" s="48"/>
      <c r="Q61" s="48"/>
      <c r="R61" s="48"/>
      <c r="S61" s="48"/>
      <c r="X61" s="20" t="str">
        <f t="shared" si="8"/>
        <v/>
      </c>
      <c r="Y61" s="20" t="str">
        <f t="shared" si="9"/>
        <v/>
      </c>
    </row>
    <row r="62" spans="2:25" s="39" customFormat="1" ht="11.45" hidden="1" customHeight="1" x14ac:dyDescent="0.2">
      <c r="B62" s="48"/>
      <c r="C62" s="49"/>
      <c r="D62" s="49"/>
      <c r="E62" s="48"/>
      <c r="F62" s="48"/>
      <c r="G62" s="48"/>
      <c r="H62" s="48"/>
      <c r="I62" s="48"/>
      <c r="J62" s="48"/>
      <c r="K62" s="48"/>
      <c r="L62" s="48"/>
      <c r="M62" s="48"/>
      <c r="N62" s="48"/>
      <c r="O62" s="48"/>
      <c r="P62" s="48"/>
      <c r="Q62" s="48"/>
      <c r="R62" s="48"/>
      <c r="S62" s="48"/>
      <c r="X62" s="20" t="str">
        <f t="shared" si="8"/>
        <v/>
      </c>
      <c r="Y62" s="20" t="str">
        <f t="shared" si="9"/>
        <v/>
      </c>
    </row>
    <row r="63" spans="2:25" s="39" customFormat="1" ht="11.45" hidden="1" customHeight="1" x14ac:dyDescent="0.2">
      <c r="B63" s="48"/>
      <c r="C63" s="49"/>
      <c r="D63" s="49"/>
      <c r="E63" s="48"/>
      <c r="F63" s="48"/>
      <c r="G63" s="48"/>
      <c r="H63" s="48"/>
      <c r="I63" s="48"/>
      <c r="J63" s="48"/>
      <c r="K63" s="48"/>
      <c r="L63" s="48"/>
      <c r="M63" s="48"/>
      <c r="N63" s="48"/>
      <c r="O63" s="48"/>
      <c r="P63" s="48"/>
      <c r="Q63" s="48"/>
      <c r="R63" s="48"/>
      <c r="S63" s="48"/>
      <c r="X63" s="20" t="str">
        <f t="shared" si="8"/>
        <v/>
      </c>
      <c r="Y63" s="20" t="str">
        <f t="shared" si="9"/>
        <v/>
      </c>
    </row>
    <row r="64" spans="2:25" s="39" customFormat="1" ht="11.45" hidden="1" customHeight="1" x14ac:dyDescent="0.2">
      <c r="B64" s="48"/>
      <c r="C64" s="49"/>
      <c r="D64" s="49"/>
      <c r="E64" s="48"/>
      <c r="F64" s="48"/>
      <c r="G64" s="48"/>
      <c r="H64" s="48"/>
      <c r="I64" s="48"/>
      <c r="J64" s="48"/>
      <c r="K64" s="48"/>
      <c r="L64" s="48"/>
      <c r="M64" s="48"/>
      <c r="N64" s="48"/>
      <c r="O64" s="48"/>
      <c r="P64" s="48"/>
      <c r="Q64" s="48"/>
      <c r="R64" s="48"/>
      <c r="S64" s="48"/>
      <c r="X64" s="20" t="str">
        <f t="shared" si="8"/>
        <v/>
      </c>
      <c r="Y64" s="20" t="str">
        <f t="shared" si="9"/>
        <v/>
      </c>
    </row>
    <row r="65" spans="2:25" s="39" customFormat="1" ht="11.45" hidden="1" customHeight="1" x14ac:dyDescent="0.2">
      <c r="B65" s="48"/>
      <c r="C65" s="49"/>
      <c r="D65" s="49"/>
      <c r="E65" s="48"/>
      <c r="F65" s="48"/>
      <c r="G65" s="48"/>
      <c r="H65" s="48"/>
      <c r="I65" s="48"/>
      <c r="J65" s="48"/>
      <c r="K65" s="48"/>
      <c r="L65" s="48"/>
      <c r="M65" s="48"/>
      <c r="N65" s="48"/>
      <c r="O65" s="48"/>
      <c r="P65" s="48"/>
      <c r="Q65" s="48"/>
      <c r="R65" s="48"/>
      <c r="S65" s="48"/>
      <c r="X65" s="20" t="str">
        <f t="shared" si="8"/>
        <v/>
      </c>
      <c r="Y65" s="20" t="str">
        <f t="shared" si="9"/>
        <v/>
      </c>
    </row>
    <row r="66" spans="2:25" s="39" customFormat="1" ht="11.45" hidden="1" customHeight="1" x14ac:dyDescent="0.2">
      <c r="B66" s="48"/>
      <c r="C66" s="49"/>
      <c r="D66" s="49"/>
      <c r="E66" s="48"/>
      <c r="F66" s="48"/>
      <c r="G66" s="48"/>
      <c r="H66" s="48"/>
      <c r="I66" s="48"/>
      <c r="J66" s="48"/>
      <c r="K66" s="48"/>
      <c r="L66" s="48"/>
      <c r="M66" s="48"/>
      <c r="N66" s="48"/>
      <c r="O66" s="48"/>
      <c r="P66" s="48"/>
      <c r="Q66" s="48"/>
      <c r="R66" s="48"/>
      <c r="S66" s="48"/>
      <c r="X66" s="20" t="str">
        <f t="shared" si="8"/>
        <v/>
      </c>
      <c r="Y66" s="20" t="str">
        <f t="shared" si="9"/>
        <v/>
      </c>
    </row>
    <row r="67" spans="2:25" s="39" customFormat="1" ht="11.45" hidden="1" customHeight="1" x14ac:dyDescent="0.2">
      <c r="B67" s="48"/>
      <c r="C67" s="49"/>
      <c r="D67" s="49"/>
      <c r="E67" s="48"/>
      <c r="F67" s="48"/>
      <c r="G67" s="48"/>
      <c r="H67" s="48"/>
      <c r="I67" s="48"/>
      <c r="J67" s="48"/>
      <c r="K67" s="48"/>
      <c r="L67" s="48"/>
      <c r="M67" s="48"/>
      <c r="N67" s="48"/>
      <c r="O67" s="48"/>
      <c r="P67" s="48"/>
      <c r="Q67" s="48"/>
      <c r="R67" s="48"/>
      <c r="S67" s="48"/>
      <c r="X67" s="20" t="str">
        <f t="shared" si="8"/>
        <v/>
      </c>
      <c r="Y67" s="20" t="str">
        <f t="shared" si="9"/>
        <v/>
      </c>
    </row>
    <row r="68" spans="2:25" s="39" customFormat="1" ht="11.45" hidden="1" customHeight="1" x14ac:dyDescent="0.2">
      <c r="B68" s="48"/>
      <c r="C68" s="49"/>
      <c r="D68" s="49"/>
      <c r="E68" s="48"/>
      <c r="F68" s="48"/>
      <c r="G68" s="48"/>
      <c r="H68" s="48"/>
      <c r="I68" s="48"/>
      <c r="J68" s="48"/>
      <c r="K68" s="48"/>
      <c r="L68" s="48"/>
      <c r="M68" s="48"/>
      <c r="N68" s="48"/>
      <c r="O68" s="48"/>
      <c r="P68" s="48"/>
      <c r="Q68" s="48"/>
      <c r="R68" s="48"/>
      <c r="S68" s="48"/>
      <c r="X68" s="20" t="str">
        <f t="shared" si="8"/>
        <v/>
      </c>
      <c r="Y68" s="20" t="str">
        <f t="shared" si="9"/>
        <v/>
      </c>
    </row>
    <row r="69" spans="2:25" s="39" customFormat="1" ht="11.45" hidden="1" customHeight="1" x14ac:dyDescent="0.2">
      <c r="B69" s="48"/>
      <c r="C69" s="49"/>
      <c r="D69" s="49"/>
      <c r="E69" s="48"/>
      <c r="F69" s="48"/>
      <c r="G69" s="48"/>
      <c r="H69" s="48"/>
      <c r="I69" s="48"/>
      <c r="J69" s="48"/>
      <c r="K69" s="48"/>
      <c r="L69" s="48"/>
      <c r="M69" s="48"/>
      <c r="N69" s="48"/>
      <c r="O69" s="48"/>
      <c r="P69" s="48"/>
      <c r="Q69" s="48"/>
      <c r="R69" s="48"/>
      <c r="S69" s="48"/>
      <c r="X69" s="20" t="str">
        <f t="shared" si="8"/>
        <v/>
      </c>
      <c r="Y69" s="20" t="str">
        <f t="shared" si="9"/>
        <v/>
      </c>
    </row>
    <row r="70" spans="2:25" s="39" customFormat="1" ht="11.45" hidden="1" customHeight="1" x14ac:dyDescent="0.2">
      <c r="B70" s="48"/>
      <c r="C70" s="49"/>
      <c r="D70" s="49"/>
      <c r="E70" s="48"/>
      <c r="F70" s="48"/>
      <c r="G70" s="48"/>
      <c r="H70" s="48"/>
      <c r="I70" s="48"/>
      <c r="J70" s="48"/>
      <c r="K70" s="48"/>
      <c r="L70" s="48"/>
      <c r="M70" s="48"/>
      <c r="N70" s="48"/>
      <c r="O70" s="48"/>
      <c r="P70" s="48"/>
      <c r="Q70" s="48"/>
      <c r="R70" s="48"/>
      <c r="S70" s="48"/>
      <c r="X70" s="20" t="str">
        <f t="shared" si="8"/>
        <v/>
      </c>
      <c r="Y70" s="20" t="str">
        <f t="shared" si="9"/>
        <v/>
      </c>
    </row>
    <row r="71" spans="2:25" s="39" customFormat="1" ht="11.45" hidden="1" customHeight="1" x14ac:dyDescent="0.2">
      <c r="B71" s="48"/>
      <c r="C71" s="49"/>
      <c r="D71" s="49"/>
      <c r="E71" s="48"/>
      <c r="F71" s="48"/>
      <c r="G71" s="48"/>
      <c r="H71" s="48"/>
      <c r="I71" s="48"/>
      <c r="J71" s="48"/>
      <c r="K71" s="48"/>
      <c r="L71" s="48"/>
      <c r="M71" s="48"/>
      <c r="N71" s="48"/>
      <c r="O71" s="48"/>
      <c r="P71" s="48"/>
      <c r="Q71" s="48"/>
      <c r="R71" s="48"/>
      <c r="S71" s="48"/>
      <c r="X71" s="20" t="str">
        <f t="shared" si="8"/>
        <v/>
      </c>
      <c r="Y71" s="20" t="str">
        <f t="shared" si="9"/>
        <v/>
      </c>
    </row>
    <row r="72" spans="2:25" s="39" customFormat="1" ht="11.45" hidden="1" customHeight="1" x14ac:dyDescent="0.2">
      <c r="B72" s="48"/>
      <c r="C72" s="49"/>
      <c r="D72" s="49"/>
      <c r="E72" s="48"/>
      <c r="F72" s="48"/>
      <c r="G72" s="48"/>
      <c r="H72" s="48"/>
      <c r="I72" s="48"/>
      <c r="J72" s="48"/>
      <c r="K72" s="48"/>
      <c r="L72" s="48"/>
      <c r="M72" s="48"/>
      <c r="N72" s="48"/>
      <c r="O72" s="48"/>
      <c r="P72" s="48"/>
      <c r="Q72" s="48"/>
      <c r="R72" s="48"/>
      <c r="S72" s="48"/>
      <c r="X72" s="20" t="str">
        <f t="shared" si="8"/>
        <v/>
      </c>
      <c r="Y72" s="20" t="str">
        <f t="shared" si="9"/>
        <v/>
      </c>
    </row>
    <row r="73" spans="2:25" s="39" customFormat="1" ht="11.45" hidden="1" customHeight="1" x14ac:dyDescent="0.2">
      <c r="B73" s="48"/>
      <c r="C73" s="49"/>
      <c r="D73" s="49"/>
      <c r="E73" s="48"/>
      <c r="F73" s="48"/>
      <c r="G73" s="48"/>
      <c r="H73" s="48"/>
      <c r="I73" s="48"/>
      <c r="J73" s="48"/>
      <c r="K73" s="48"/>
      <c r="L73" s="48"/>
      <c r="M73" s="48"/>
      <c r="N73" s="48"/>
      <c r="O73" s="48"/>
      <c r="P73" s="48"/>
      <c r="Q73" s="48"/>
      <c r="R73" s="48"/>
      <c r="S73" s="48"/>
      <c r="X73" s="20" t="str">
        <f t="shared" si="8"/>
        <v/>
      </c>
      <c r="Y73" s="20" t="str">
        <f t="shared" si="9"/>
        <v/>
      </c>
    </row>
    <row r="74" spans="2:25" s="39" customFormat="1" ht="11.45" hidden="1" customHeight="1" x14ac:dyDescent="0.2">
      <c r="B74" s="48"/>
      <c r="C74" s="49"/>
      <c r="D74" s="49"/>
      <c r="E74" s="48"/>
      <c r="F74" s="48"/>
      <c r="G74" s="48"/>
      <c r="H74" s="48"/>
      <c r="I74" s="48"/>
      <c r="J74" s="48"/>
      <c r="K74" s="48"/>
      <c r="L74" s="48"/>
      <c r="M74" s="48"/>
      <c r="N74" s="48"/>
      <c r="O74" s="48"/>
      <c r="P74" s="48"/>
      <c r="Q74" s="48"/>
      <c r="R74" s="48"/>
      <c r="S74" s="48"/>
      <c r="X74" s="20" t="str">
        <f t="shared" si="8"/>
        <v/>
      </c>
      <c r="Y74" s="20" t="str">
        <f t="shared" si="9"/>
        <v/>
      </c>
    </row>
    <row r="75" spans="2:25" s="39" customFormat="1" ht="11.45" hidden="1" customHeight="1" x14ac:dyDescent="0.2">
      <c r="B75" s="48"/>
      <c r="C75" s="49"/>
      <c r="D75" s="49"/>
      <c r="E75" s="48"/>
      <c r="F75" s="48"/>
      <c r="G75" s="48"/>
      <c r="H75" s="48"/>
      <c r="I75" s="48"/>
      <c r="J75" s="48"/>
      <c r="K75" s="48"/>
      <c r="L75" s="48"/>
      <c r="M75" s="48"/>
      <c r="N75" s="48"/>
      <c r="O75" s="48"/>
      <c r="P75" s="48"/>
      <c r="Q75" s="48"/>
      <c r="R75" s="48"/>
      <c r="S75" s="48"/>
      <c r="X75" s="20" t="str">
        <f t="shared" si="8"/>
        <v/>
      </c>
      <c r="Y75" s="20" t="str">
        <f t="shared" si="9"/>
        <v/>
      </c>
    </row>
    <row r="76" spans="2:25" s="39" customFormat="1" ht="11.45" hidden="1" customHeight="1" x14ac:dyDescent="0.2">
      <c r="B76" s="48"/>
      <c r="C76" s="49"/>
      <c r="D76" s="49"/>
      <c r="E76" s="48"/>
      <c r="F76" s="48"/>
      <c r="G76" s="48"/>
      <c r="H76" s="48"/>
      <c r="I76" s="48"/>
      <c r="J76" s="48"/>
      <c r="K76" s="48"/>
      <c r="L76" s="48"/>
      <c r="M76" s="48"/>
      <c r="N76" s="48"/>
      <c r="O76" s="48"/>
      <c r="P76" s="48"/>
      <c r="Q76" s="48"/>
      <c r="R76" s="48"/>
      <c r="S76" s="48"/>
      <c r="X76" s="20" t="str">
        <f t="shared" si="8"/>
        <v/>
      </c>
      <c r="Y76" s="20" t="str">
        <f t="shared" si="9"/>
        <v/>
      </c>
    </row>
    <row r="77" spans="2:25" s="39" customFormat="1" ht="11.45" hidden="1" customHeight="1" x14ac:dyDescent="0.2">
      <c r="B77" s="48"/>
      <c r="C77" s="49"/>
      <c r="D77" s="49"/>
      <c r="E77" s="48"/>
      <c r="F77" s="48"/>
      <c r="G77" s="48"/>
      <c r="H77" s="48"/>
      <c r="I77" s="48"/>
      <c r="J77" s="48"/>
      <c r="K77" s="48"/>
      <c r="L77" s="48"/>
      <c r="M77" s="48"/>
      <c r="N77" s="48"/>
      <c r="O77" s="48"/>
      <c r="P77" s="48"/>
      <c r="Q77" s="48"/>
      <c r="R77" s="48"/>
      <c r="S77" s="48"/>
      <c r="X77" s="20" t="str">
        <f t="shared" si="8"/>
        <v/>
      </c>
      <c r="Y77" s="20" t="str">
        <f t="shared" si="9"/>
        <v/>
      </c>
    </row>
    <row r="78" spans="2:25" s="39" customFormat="1" ht="11.45" hidden="1" customHeight="1" x14ac:dyDescent="0.2">
      <c r="B78" s="48"/>
      <c r="C78" s="49"/>
      <c r="D78" s="49"/>
      <c r="E78" s="48"/>
      <c r="F78" s="48"/>
      <c r="G78" s="48"/>
      <c r="H78" s="48"/>
      <c r="I78" s="48"/>
      <c r="J78" s="48"/>
      <c r="K78" s="48"/>
      <c r="L78" s="48"/>
      <c r="M78" s="48"/>
      <c r="N78" s="48"/>
      <c r="O78" s="48"/>
      <c r="P78" s="48"/>
      <c r="Q78" s="48"/>
      <c r="R78" s="48"/>
      <c r="S78" s="48"/>
      <c r="X78" s="20" t="str">
        <f t="shared" si="8"/>
        <v/>
      </c>
      <c r="Y78" s="20" t="str">
        <f t="shared" si="9"/>
        <v/>
      </c>
    </row>
    <row r="79" spans="2:25" s="39" customFormat="1" ht="11.45" hidden="1" customHeight="1" x14ac:dyDescent="0.2">
      <c r="B79" s="48"/>
      <c r="C79" s="49"/>
      <c r="D79" s="49"/>
      <c r="E79" s="48"/>
      <c r="F79" s="48"/>
      <c r="G79" s="48"/>
      <c r="H79" s="48"/>
      <c r="I79" s="48"/>
      <c r="J79" s="48"/>
      <c r="K79" s="48"/>
      <c r="L79" s="48"/>
      <c r="M79" s="48"/>
      <c r="N79" s="48"/>
      <c r="O79" s="48"/>
      <c r="P79" s="48"/>
      <c r="Q79" s="48"/>
      <c r="R79" s="48"/>
      <c r="S79" s="48"/>
      <c r="X79" s="20" t="str">
        <f t="shared" si="8"/>
        <v/>
      </c>
      <c r="Y79" s="20" t="str">
        <f t="shared" si="9"/>
        <v/>
      </c>
    </row>
    <row r="80" spans="2:25" s="39" customFormat="1" ht="11.45" hidden="1" customHeight="1" x14ac:dyDescent="0.2">
      <c r="B80" s="48"/>
      <c r="C80" s="49"/>
      <c r="D80" s="49"/>
      <c r="E80" s="48"/>
      <c r="F80" s="48"/>
      <c r="G80" s="48"/>
      <c r="H80" s="48"/>
      <c r="I80" s="48"/>
      <c r="J80" s="48"/>
      <c r="K80" s="48"/>
      <c r="L80" s="48"/>
      <c r="M80" s="48"/>
      <c r="N80" s="48"/>
      <c r="O80" s="48"/>
      <c r="P80" s="48"/>
      <c r="Q80" s="48"/>
      <c r="R80" s="48"/>
      <c r="S80" s="48"/>
      <c r="X80" s="20" t="str">
        <f t="shared" si="8"/>
        <v/>
      </c>
      <c r="Y80" s="20" t="str">
        <f t="shared" si="9"/>
        <v/>
      </c>
    </row>
    <row r="81" spans="2:25" s="39" customFormat="1" ht="11.45" hidden="1" customHeight="1" x14ac:dyDescent="0.2">
      <c r="B81" s="48"/>
      <c r="C81" s="49"/>
      <c r="D81" s="49"/>
      <c r="E81" s="48"/>
      <c r="F81" s="48"/>
      <c r="G81" s="48"/>
      <c r="H81" s="48"/>
      <c r="I81" s="48"/>
      <c r="J81" s="48"/>
      <c r="K81" s="48"/>
      <c r="L81" s="48"/>
      <c r="M81" s="48"/>
      <c r="N81" s="48"/>
      <c r="O81" s="48"/>
      <c r="P81" s="48"/>
      <c r="Q81" s="48"/>
      <c r="R81" s="48"/>
      <c r="S81" s="48"/>
      <c r="X81" s="20" t="str">
        <f t="shared" si="8"/>
        <v/>
      </c>
      <c r="Y81" s="20" t="str">
        <f t="shared" si="9"/>
        <v/>
      </c>
    </row>
    <row r="82" spans="2:25" s="39" customFormat="1" ht="11.45" hidden="1" customHeight="1" x14ac:dyDescent="0.2">
      <c r="B82" s="48"/>
      <c r="C82" s="49"/>
      <c r="D82" s="49"/>
      <c r="E82" s="48"/>
      <c r="F82" s="48"/>
      <c r="G82" s="48"/>
      <c r="H82" s="48"/>
      <c r="I82" s="48"/>
      <c r="J82" s="48"/>
      <c r="K82" s="48"/>
      <c r="L82" s="48"/>
      <c r="M82" s="48"/>
      <c r="N82" s="48"/>
      <c r="O82" s="48"/>
      <c r="P82" s="48"/>
      <c r="Q82" s="48"/>
      <c r="R82" s="48"/>
      <c r="S82" s="48"/>
      <c r="X82" s="20" t="str">
        <f t="shared" si="8"/>
        <v/>
      </c>
      <c r="Y82" s="20" t="str">
        <f t="shared" si="9"/>
        <v/>
      </c>
    </row>
    <row r="83" spans="2:25" s="39" customFormat="1" ht="11.45" hidden="1" customHeight="1" x14ac:dyDescent="0.2">
      <c r="B83" s="48"/>
      <c r="C83" s="49"/>
      <c r="D83" s="49"/>
      <c r="E83" s="48"/>
      <c r="F83" s="48"/>
      <c r="G83" s="48"/>
      <c r="H83" s="48"/>
      <c r="I83" s="48"/>
      <c r="J83" s="48"/>
      <c r="K83" s="48"/>
      <c r="L83" s="48"/>
      <c r="M83" s="48"/>
      <c r="N83" s="48"/>
      <c r="O83" s="48"/>
      <c r="P83" s="48"/>
      <c r="Q83" s="48"/>
      <c r="R83" s="48"/>
      <c r="S83" s="48"/>
      <c r="X83" s="20" t="str">
        <f t="shared" si="8"/>
        <v/>
      </c>
      <c r="Y83" s="20" t="str">
        <f t="shared" si="9"/>
        <v/>
      </c>
    </row>
    <row r="84" spans="2:25" s="39" customFormat="1" ht="11.45" hidden="1" customHeight="1" x14ac:dyDescent="0.2">
      <c r="B84" s="48"/>
      <c r="C84" s="49"/>
      <c r="D84" s="49"/>
      <c r="E84" s="48"/>
      <c r="F84" s="48"/>
      <c r="G84" s="48"/>
      <c r="H84" s="48"/>
      <c r="I84" s="48"/>
      <c r="J84" s="48"/>
      <c r="K84" s="48"/>
      <c r="L84" s="48"/>
      <c r="M84" s="48"/>
      <c r="N84" s="48"/>
      <c r="O84" s="48"/>
      <c r="P84" s="48"/>
      <c r="Q84" s="48"/>
      <c r="R84" s="48"/>
      <c r="S84" s="48"/>
      <c r="X84" s="20" t="str">
        <f t="shared" si="8"/>
        <v/>
      </c>
      <c r="Y84" s="20" t="str">
        <f t="shared" si="9"/>
        <v/>
      </c>
    </row>
    <row r="85" spans="2:25" s="39" customFormat="1" ht="11.45" hidden="1" customHeight="1" x14ac:dyDescent="0.2">
      <c r="B85" s="48"/>
      <c r="C85" s="49"/>
      <c r="D85" s="49"/>
      <c r="E85" s="48"/>
      <c r="F85" s="48"/>
      <c r="G85" s="48"/>
      <c r="H85" s="48"/>
      <c r="I85" s="48"/>
      <c r="J85" s="48"/>
      <c r="K85" s="48"/>
      <c r="L85" s="48"/>
      <c r="M85" s="48"/>
      <c r="N85" s="48"/>
      <c r="O85" s="48"/>
      <c r="P85" s="48"/>
      <c r="Q85" s="48"/>
      <c r="R85" s="48"/>
      <c r="S85" s="48"/>
      <c r="X85" s="20" t="str">
        <f t="shared" si="8"/>
        <v/>
      </c>
      <c r="Y85" s="20" t="str">
        <f t="shared" si="9"/>
        <v/>
      </c>
    </row>
    <row r="86" spans="2:25" s="39" customFormat="1" ht="11.45" hidden="1" customHeight="1" x14ac:dyDescent="0.2">
      <c r="B86" s="48"/>
      <c r="C86" s="49"/>
      <c r="D86" s="49"/>
      <c r="E86" s="48"/>
      <c r="F86" s="48"/>
      <c r="G86" s="48"/>
      <c r="H86" s="48"/>
      <c r="I86" s="48"/>
      <c r="J86" s="48"/>
      <c r="K86" s="48"/>
      <c r="L86" s="48"/>
      <c r="M86" s="48"/>
      <c r="N86" s="48"/>
      <c r="O86" s="48"/>
      <c r="P86" s="48"/>
      <c r="Q86" s="48"/>
      <c r="R86" s="48"/>
      <c r="S86" s="48"/>
      <c r="X86" s="20" t="str">
        <f t="shared" si="8"/>
        <v/>
      </c>
      <c r="Y86" s="20" t="str">
        <f t="shared" si="9"/>
        <v/>
      </c>
    </row>
    <row r="87" spans="2:25" s="39" customFormat="1" ht="11.45" hidden="1" customHeight="1" x14ac:dyDescent="0.2">
      <c r="B87" s="48"/>
      <c r="C87" s="49"/>
      <c r="D87" s="49"/>
      <c r="E87" s="48"/>
      <c r="F87" s="48"/>
      <c r="G87" s="48"/>
      <c r="H87" s="48"/>
      <c r="I87" s="48"/>
      <c r="J87" s="48"/>
      <c r="K87" s="48"/>
      <c r="L87" s="48"/>
      <c r="M87" s="48"/>
      <c r="N87" s="48"/>
      <c r="O87" s="48"/>
      <c r="P87" s="48"/>
      <c r="Q87" s="48"/>
      <c r="R87" s="48"/>
      <c r="S87" s="48"/>
      <c r="X87" s="20" t="str">
        <f t="shared" si="8"/>
        <v/>
      </c>
      <c r="Y87" s="20" t="str">
        <f t="shared" si="9"/>
        <v/>
      </c>
    </row>
    <row r="88" spans="2:25" s="39" customFormat="1" ht="11.45" hidden="1" customHeight="1" x14ac:dyDescent="0.2">
      <c r="B88" s="48"/>
      <c r="C88" s="49"/>
      <c r="D88" s="49"/>
      <c r="E88" s="48"/>
      <c r="F88" s="48"/>
      <c r="G88" s="48"/>
      <c r="H88" s="48"/>
      <c r="I88" s="48"/>
      <c r="J88" s="48"/>
      <c r="K88" s="48"/>
      <c r="L88" s="48"/>
      <c r="M88" s="48"/>
      <c r="N88" s="48"/>
      <c r="O88" s="48"/>
      <c r="P88" s="48"/>
      <c r="Q88" s="48"/>
      <c r="R88" s="48"/>
      <c r="S88" s="48"/>
      <c r="X88" s="20" t="str">
        <f t="shared" si="8"/>
        <v/>
      </c>
      <c r="Y88" s="20" t="str">
        <f t="shared" si="9"/>
        <v/>
      </c>
    </row>
    <row r="89" spans="2:25" s="39" customFormat="1" ht="11.45" hidden="1" customHeight="1" x14ac:dyDescent="0.2">
      <c r="B89" s="48"/>
      <c r="C89" s="49"/>
      <c r="D89" s="49"/>
      <c r="E89" s="48"/>
      <c r="F89" s="48"/>
      <c r="G89" s="48"/>
      <c r="H89" s="48"/>
      <c r="I89" s="48"/>
      <c r="J89" s="48"/>
      <c r="K89" s="48"/>
      <c r="L89" s="48"/>
      <c r="M89" s="48"/>
      <c r="N89" s="48"/>
      <c r="O89" s="48"/>
      <c r="P89" s="48"/>
      <c r="Q89" s="48"/>
      <c r="R89" s="48"/>
      <c r="S89" s="48"/>
      <c r="X89" s="20" t="str">
        <f t="shared" si="8"/>
        <v/>
      </c>
      <c r="Y89" s="20" t="str">
        <f t="shared" si="9"/>
        <v/>
      </c>
    </row>
    <row r="90" spans="2:25" s="39" customFormat="1" ht="11.45" hidden="1" customHeight="1" x14ac:dyDescent="0.2">
      <c r="B90" s="48"/>
      <c r="C90" s="49"/>
      <c r="D90" s="49"/>
      <c r="E90" s="48"/>
      <c r="F90" s="48"/>
      <c r="G90" s="48"/>
      <c r="H90" s="48"/>
      <c r="I90" s="48"/>
      <c r="J90" s="48"/>
      <c r="K90" s="48"/>
      <c r="L90" s="48"/>
      <c r="M90" s="48"/>
      <c r="N90" s="48"/>
      <c r="O90" s="48"/>
      <c r="P90" s="48"/>
      <c r="Q90" s="48"/>
      <c r="R90" s="48"/>
      <c r="S90" s="48"/>
      <c r="X90" s="20" t="str">
        <f t="shared" si="8"/>
        <v/>
      </c>
      <c r="Y90" s="20" t="str">
        <f t="shared" si="9"/>
        <v/>
      </c>
    </row>
    <row r="91" spans="2:25" s="39" customFormat="1" ht="11.45" hidden="1" customHeight="1" x14ac:dyDescent="0.2">
      <c r="B91" s="48"/>
      <c r="C91" s="49"/>
      <c r="D91" s="49"/>
      <c r="E91" s="48"/>
      <c r="F91" s="48"/>
      <c r="G91" s="48"/>
      <c r="H91" s="48"/>
      <c r="I91" s="48"/>
      <c r="J91" s="48"/>
      <c r="K91" s="48"/>
      <c r="L91" s="48"/>
      <c r="M91" s="48"/>
      <c r="N91" s="48"/>
      <c r="O91" s="48"/>
      <c r="P91" s="48"/>
      <c r="Q91" s="48"/>
      <c r="R91" s="48"/>
      <c r="S91" s="48"/>
      <c r="X91" s="20" t="str">
        <f t="shared" si="8"/>
        <v/>
      </c>
      <c r="Y91" s="20" t="str">
        <f t="shared" si="9"/>
        <v/>
      </c>
    </row>
    <row r="92" spans="2:25" s="39" customFormat="1" ht="11.45" hidden="1" customHeight="1" x14ac:dyDescent="0.2">
      <c r="B92" s="48"/>
      <c r="C92" s="49"/>
      <c r="D92" s="49"/>
      <c r="E92" s="48"/>
      <c r="F92" s="48"/>
      <c r="G92" s="48"/>
      <c r="H92" s="48"/>
      <c r="I92" s="48"/>
      <c r="J92" s="48"/>
      <c r="K92" s="48"/>
      <c r="L92" s="48"/>
      <c r="M92" s="48"/>
      <c r="N92" s="48"/>
      <c r="O92" s="48"/>
      <c r="P92" s="48"/>
      <c r="Q92" s="48"/>
      <c r="R92" s="48"/>
      <c r="S92" s="48"/>
      <c r="X92" s="20" t="str">
        <f t="shared" si="8"/>
        <v/>
      </c>
      <c r="Y92" s="20" t="str">
        <f t="shared" si="9"/>
        <v/>
      </c>
    </row>
    <row r="93" spans="2:25" s="39" customFormat="1" ht="11.45" hidden="1" customHeight="1" x14ac:dyDescent="0.2">
      <c r="B93" s="48"/>
      <c r="C93" s="49"/>
      <c r="D93" s="49"/>
      <c r="E93" s="48"/>
      <c r="F93" s="48"/>
      <c r="G93" s="48"/>
      <c r="H93" s="48"/>
      <c r="I93" s="48"/>
      <c r="J93" s="48"/>
      <c r="K93" s="48"/>
      <c r="L93" s="48"/>
      <c r="M93" s="48"/>
      <c r="N93" s="48"/>
      <c r="O93" s="48"/>
      <c r="P93" s="48"/>
      <c r="Q93" s="48"/>
      <c r="R93" s="48"/>
      <c r="S93" s="48"/>
      <c r="X93" s="20" t="str">
        <f t="shared" si="8"/>
        <v/>
      </c>
      <c r="Y93" s="20" t="str">
        <f t="shared" si="9"/>
        <v/>
      </c>
    </row>
    <row r="94" spans="2:25" s="39" customFormat="1" ht="11.45" hidden="1" customHeight="1" x14ac:dyDescent="0.2">
      <c r="B94" s="48"/>
      <c r="C94" s="49"/>
      <c r="D94" s="49"/>
      <c r="E94" s="48"/>
      <c r="F94" s="48"/>
      <c r="G94" s="48"/>
      <c r="H94" s="48"/>
      <c r="I94" s="48"/>
      <c r="J94" s="48"/>
      <c r="K94" s="48"/>
      <c r="L94" s="48"/>
      <c r="M94" s="48"/>
      <c r="N94" s="48"/>
      <c r="O94" s="48"/>
      <c r="P94" s="48"/>
      <c r="Q94" s="48"/>
      <c r="R94" s="48"/>
      <c r="S94" s="48"/>
      <c r="X94" s="20" t="str">
        <f t="shared" si="8"/>
        <v/>
      </c>
      <c r="Y94" s="20" t="str">
        <f t="shared" si="9"/>
        <v/>
      </c>
    </row>
    <row r="95" spans="2:25" s="39" customFormat="1" ht="11.45" hidden="1" customHeight="1" x14ac:dyDescent="0.2">
      <c r="B95" s="48"/>
      <c r="C95" s="49"/>
      <c r="D95" s="49"/>
      <c r="E95" s="48"/>
      <c r="F95" s="48"/>
      <c r="G95" s="48"/>
      <c r="H95" s="48"/>
      <c r="I95" s="48"/>
      <c r="J95" s="48"/>
      <c r="K95" s="48"/>
      <c r="L95" s="48"/>
      <c r="M95" s="48"/>
      <c r="N95" s="48"/>
      <c r="O95" s="48"/>
      <c r="P95" s="48"/>
      <c r="Q95" s="48"/>
      <c r="R95" s="48"/>
      <c r="S95" s="48"/>
      <c r="X95" s="20" t="str">
        <f t="shared" si="8"/>
        <v/>
      </c>
      <c r="Y95" s="20" t="str">
        <f t="shared" si="9"/>
        <v/>
      </c>
    </row>
    <row r="96" spans="2:25" s="39" customFormat="1" ht="11.45" hidden="1" customHeight="1" x14ac:dyDescent="0.2">
      <c r="B96" s="48"/>
      <c r="C96" s="49"/>
      <c r="D96" s="49"/>
      <c r="E96" s="48"/>
      <c r="F96" s="48"/>
      <c r="G96" s="48"/>
      <c r="H96" s="48"/>
      <c r="I96" s="48"/>
      <c r="J96" s="48"/>
      <c r="K96" s="48"/>
      <c r="L96" s="48"/>
      <c r="M96" s="48"/>
      <c r="N96" s="48"/>
      <c r="O96" s="48"/>
      <c r="P96" s="48"/>
      <c r="Q96" s="48"/>
      <c r="R96" s="48"/>
      <c r="S96" s="48"/>
      <c r="X96" s="20" t="str">
        <f t="shared" si="8"/>
        <v/>
      </c>
      <c r="Y96" s="20" t="str">
        <f t="shared" si="9"/>
        <v/>
      </c>
    </row>
    <row r="97" spans="2:25" s="39" customFormat="1" ht="11.45" hidden="1" customHeight="1" x14ac:dyDescent="0.2">
      <c r="B97" s="48"/>
      <c r="C97" s="49"/>
      <c r="D97" s="49"/>
      <c r="E97" s="48"/>
      <c r="F97" s="48"/>
      <c r="G97" s="48"/>
      <c r="H97" s="48"/>
      <c r="I97" s="48"/>
      <c r="J97" s="48"/>
      <c r="K97" s="48"/>
      <c r="L97" s="48"/>
      <c r="M97" s="48"/>
      <c r="N97" s="48"/>
      <c r="O97" s="48"/>
      <c r="P97" s="48"/>
      <c r="Q97" s="48"/>
      <c r="R97" s="48"/>
      <c r="S97" s="48"/>
      <c r="X97" s="20" t="str">
        <f t="shared" si="8"/>
        <v/>
      </c>
      <c r="Y97" s="20" t="str">
        <f t="shared" si="9"/>
        <v/>
      </c>
    </row>
    <row r="98" spans="2:25" s="39" customFormat="1" ht="11.45" hidden="1" customHeight="1" x14ac:dyDescent="0.2">
      <c r="B98" s="48"/>
      <c r="C98" s="49"/>
      <c r="D98" s="49"/>
      <c r="E98" s="48"/>
      <c r="F98" s="48"/>
      <c r="G98" s="48"/>
      <c r="H98" s="48"/>
      <c r="I98" s="48"/>
      <c r="J98" s="48"/>
      <c r="K98" s="48"/>
      <c r="L98" s="48"/>
      <c r="M98" s="48"/>
      <c r="N98" s="48"/>
      <c r="O98" s="48"/>
      <c r="P98" s="48"/>
      <c r="Q98" s="48"/>
      <c r="R98" s="48"/>
      <c r="S98" s="48"/>
      <c r="X98" s="20" t="str">
        <f t="shared" si="8"/>
        <v/>
      </c>
      <c r="Y98" s="20" t="str">
        <f t="shared" si="9"/>
        <v/>
      </c>
    </row>
    <row r="99" spans="2:25" s="39" customFormat="1" ht="11.45" hidden="1" customHeight="1" x14ac:dyDescent="0.2">
      <c r="B99" s="48"/>
      <c r="C99" s="49"/>
      <c r="D99" s="49"/>
      <c r="E99" s="48"/>
      <c r="F99" s="48"/>
      <c r="G99" s="48"/>
      <c r="H99" s="48"/>
      <c r="I99" s="48"/>
      <c r="J99" s="48"/>
      <c r="K99" s="48"/>
      <c r="L99" s="48"/>
      <c r="M99" s="48"/>
      <c r="N99" s="48"/>
      <c r="O99" s="48"/>
      <c r="P99" s="48"/>
      <c r="Q99" s="48"/>
      <c r="R99" s="48"/>
      <c r="S99" s="48"/>
      <c r="X99" s="20" t="str">
        <f t="shared" si="8"/>
        <v/>
      </c>
      <c r="Y99" s="20" t="str">
        <f t="shared" si="9"/>
        <v/>
      </c>
    </row>
    <row r="100" spans="2:25" s="39" customFormat="1" ht="11.45" hidden="1" customHeight="1" x14ac:dyDescent="0.2">
      <c r="B100" s="48"/>
      <c r="C100" s="49"/>
      <c r="D100" s="49"/>
      <c r="E100" s="48"/>
      <c r="F100" s="48"/>
      <c r="G100" s="48"/>
      <c r="H100" s="48"/>
      <c r="I100" s="48"/>
      <c r="J100" s="48"/>
      <c r="K100" s="48"/>
      <c r="L100" s="48"/>
      <c r="M100" s="48"/>
      <c r="N100" s="48"/>
      <c r="O100" s="48"/>
      <c r="P100" s="48"/>
      <c r="Q100" s="48"/>
      <c r="R100" s="48"/>
      <c r="S100" s="48"/>
      <c r="X100" s="20" t="str">
        <f t="shared" si="8"/>
        <v/>
      </c>
      <c r="Y100" s="20" t="str">
        <f t="shared" si="9"/>
        <v/>
      </c>
    </row>
    <row r="101" spans="2:25" s="39" customFormat="1" ht="11.45" hidden="1" customHeight="1" x14ac:dyDescent="0.2">
      <c r="B101" s="48"/>
      <c r="C101" s="49"/>
      <c r="D101" s="49"/>
      <c r="E101" s="48"/>
      <c r="F101" s="48"/>
      <c r="G101" s="48"/>
      <c r="H101" s="48"/>
      <c r="I101" s="48"/>
      <c r="J101" s="48"/>
      <c r="K101" s="48"/>
      <c r="L101" s="48"/>
      <c r="M101" s="48"/>
      <c r="N101" s="48"/>
      <c r="O101" s="48"/>
      <c r="P101" s="48"/>
      <c r="Q101" s="48"/>
      <c r="R101" s="48"/>
      <c r="S101" s="48"/>
      <c r="X101" s="20" t="str">
        <f t="shared" si="8"/>
        <v/>
      </c>
      <c r="Y101" s="20" t="str">
        <f t="shared" si="9"/>
        <v/>
      </c>
    </row>
    <row r="102" spans="2:25" s="39" customFormat="1" ht="11.45" hidden="1" customHeight="1" x14ac:dyDescent="0.2">
      <c r="B102" s="48"/>
      <c r="C102" s="49"/>
      <c r="D102" s="49"/>
      <c r="E102" s="48"/>
      <c r="F102" s="48"/>
      <c r="G102" s="48"/>
      <c r="H102" s="48"/>
      <c r="I102" s="48"/>
      <c r="J102" s="48"/>
      <c r="K102" s="48"/>
      <c r="L102" s="48"/>
      <c r="M102" s="48"/>
      <c r="N102" s="48"/>
      <c r="O102" s="48"/>
      <c r="P102" s="48"/>
      <c r="Q102" s="48"/>
      <c r="R102" s="48"/>
      <c r="S102" s="48"/>
      <c r="X102" s="20" t="str">
        <f t="shared" si="8"/>
        <v/>
      </c>
      <c r="Y102" s="20" t="str">
        <f t="shared" si="9"/>
        <v/>
      </c>
    </row>
    <row r="103" spans="2:25" s="39" customFormat="1" ht="11.45" hidden="1" customHeight="1" x14ac:dyDescent="0.2">
      <c r="B103" s="48"/>
      <c r="C103" s="49"/>
      <c r="D103" s="49"/>
      <c r="E103" s="48"/>
      <c r="F103" s="48"/>
      <c r="G103" s="48"/>
      <c r="H103" s="48"/>
      <c r="I103" s="48"/>
      <c r="J103" s="48"/>
      <c r="K103" s="48"/>
      <c r="L103" s="48"/>
      <c r="M103" s="48"/>
      <c r="N103" s="48"/>
      <c r="O103" s="48"/>
      <c r="P103" s="48"/>
      <c r="Q103" s="48"/>
      <c r="R103" s="48"/>
      <c r="S103" s="48"/>
      <c r="X103" s="20" t="str">
        <f t="shared" si="8"/>
        <v/>
      </c>
      <c r="Y103" s="20" t="str">
        <f t="shared" si="9"/>
        <v/>
      </c>
    </row>
    <row r="104" spans="2:25" s="39" customFormat="1" ht="11.45" hidden="1" customHeight="1" x14ac:dyDescent="0.2">
      <c r="B104" s="48"/>
      <c r="C104" s="49"/>
      <c r="D104" s="49"/>
      <c r="E104" s="48"/>
      <c r="F104" s="48"/>
      <c r="G104" s="48"/>
      <c r="H104" s="48"/>
      <c r="I104" s="48"/>
      <c r="J104" s="48"/>
      <c r="K104" s="48"/>
      <c r="L104" s="48"/>
      <c r="M104" s="48"/>
      <c r="N104" s="48"/>
      <c r="O104" s="48"/>
      <c r="P104" s="48"/>
      <c r="Q104" s="48"/>
      <c r="R104" s="48"/>
      <c r="S104" s="48"/>
      <c r="X104" s="20" t="str">
        <f t="shared" si="8"/>
        <v/>
      </c>
      <c r="Y104" s="20" t="str">
        <f t="shared" si="9"/>
        <v/>
      </c>
    </row>
    <row r="105" spans="2:25" s="39" customFormat="1" ht="11.45" hidden="1" customHeight="1" x14ac:dyDescent="0.2">
      <c r="B105" s="48"/>
      <c r="C105" s="49"/>
      <c r="D105" s="49"/>
      <c r="E105" s="48"/>
      <c r="F105" s="48"/>
      <c r="G105" s="48"/>
      <c r="H105" s="48"/>
      <c r="I105" s="48"/>
      <c r="J105" s="48"/>
      <c r="K105" s="48"/>
      <c r="L105" s="48"/>
      <c r="M105" s="48"/>
      <c r="N105" s="48"/>
      <c r="O105" s="48"/>
      <c r="P105" s="48"/>
      <c r="Q105" s="48"/>
      <c r="R105" s="48"/>
      <c r="S105" s="48"/>
      <c r="X105" s="20" t="str">
        <f t="shared" si="8"/>
        <v/>
      </c>
      <c r="Y105" s="20" t="str">
        <f t="shared" si="9"/>
        <v/>
      </c>
    </row>
    <row r="106" spans="2:25" s="39" customFormat="1" ht="11.45" hidden="1" customHeight="1" x14ac:dyDescent="0.2">
      <c r="B106" s="48"/>
      <c r="C106" s="49"/>
      <c r="D106" s="49"/>
      <c r="E106" s="48"/>
      <c r="F106" s="48"/>
      <c r="G106" s="48"/>
      <c r="H106" s="48"/>
      <c r="I106" s="48"/>
      <c r="J106" s="48"/>
      <c r="K106" s="48"/>
      <c r="L106" s="48"/>
      <c r="M106" s="48"/>
      <c r="N106" s="48"/>
      <c r="O106" s="48"/>
      <c r="P106" s="48"/>
      <c r="Q106" s="48"/>
      <c r="R106" s="48"/>
      <c r="S106" s="48"/>
      <c r="X106" s="20" t="str">
        <f t="shared" si="8"/>
        <v/>
      </c>
      <c r="Y106" s="20" t="str">
        <f t="shared" si="9"/>
        <v/>
      </c>
    </row>
    <row r="107" spans="2:25" s="39" customFormat="1" ht="11.45" hidden="1" customHeight="1" x14ac:dyDescent="0.2">
      <c r="B107" s="48"/>
      <c r="C107" s="49"/>
      <c r="D107" s="49"/>
      <c r="E107" s="48"/>
      <c r="F107" s="48"/>
      <c r="G107" s="48"/>
      <c r="H107" s="48"/>
      <c r="I107" s="48"/>
      <c r="J107" s="48"/>
      <c r="K107" s="48"/>
      <c r="L107" s="48"/>
      <c r="M107" s="48"/>
      <c r="N107" s="48"/>
      <c r="O107" s="48"/>
      <c r="P107" s="48"/>
      <c r="Q107" s="48"/>
      <c r="R107" s="48"/>
      <c r="S107" s="48"/>
      <c r="X107" s="20" t="str">
        <f t="shared" si="8"/>
        <v/>
      </c>
      <c r="Y107" s="20" t="str">
        <f t="shared" si="9"/>
        <v/>
      </c>
    </row>
    <row r="108" spans="2:25" s="39" customFormat="1" ht="11.45" hidden="1" customHeight="1" x14ac:dyDescent="0.2">
      <c r="B108" s="48"/>
      <c r="C108" s="49"/>
      <c r="D108" s="49"/>
      <c r="E108" s="48"/>
      <c r="F108" s="48"/>
      <c r="G108" s="48"/>
      <c r="H108" s="48"/>
      <c r="I108" s="48"/>
      <c r="J108" s="48"/>
      <c r="K108" s="48"/>
      <c r="L108" s="48"/>
      <c r="M108" s="48"/>
      <c r="N108" s="48"/>
      <c r="O108" s="48"/>
      <c r="P108" s="48"/>
      <c r="Q108" s="48"/>
      <c r="R108" s="48"/>
      <c r="S108" s="48"/>
      <c r="X108" s="20" t="str">
        <f t="shared" si="8"/>
        <v/>
      </c>
      <c r="Y108" s="20" t="str">
        <f t="shared" si="9"/>
        <v/>
      </c>
    </row>
    <row r="109" spans="2:25" s="39" customFormat="1" ht="11.45" hidden="1" customHeight="1" x14ac:dyDescent="0.2">
      <c r="B109" s="48"/>
      <c r="C109" s="49"/>
      <c r="D109" s="49"/>
      <c r="E109" s="48"/>
      <c r="F109" s="48"/>
      <c r="G109" s="48"/>
      <c r="H109" s="48"/>
      <c r="I109" s="48"/>
      <c r="J109" s="48"/>
      <c r="K109" s="48"/>
      <c r="L109" s="48"/>
      <c r="M109" s="48"/>
      <c r="N109" s="48"/>
      <c r="O109" s="48"/>
      <c r="P109" s="48"/>
      <c r="Q109" s="48"/>
      <c r="R109" s="48"/>
      <c r="S109" s="48"/>
      <c r="X109" s="20" t="str">
        <f t="shared" si="8"/>
        <v/>
      </c>
      <c r="Y109" s="20" t="str">
        <f t="shared" si="9"/>
        <v/>
      </c>
    </row>
    <row r="110" spans="2:25" s="39" customFormat="1" ht="11.45" hidden="1" customHeight="1" x14ac:dyDescent="0.2">
      <c r="B110" s="48"/>
      <c r="C110" s="49"/>
      <c r="D110" s="49"/>
      <c r="E110" s="48"/>
      <c r="F110" s="48"/>
      <c r="G110" s="48"/>
      <c r="H110" s="48"/>
      <c r="I110" s="48"/>
      <c r="J110" s="48"/>
      <c r="K110" s="48"/>
      <c r="L110" s="48"/>
      <c r="M110" s="48"/>
      <c r="N110" s="48"/>
      <c r="O110" s="48"/>
      <c r="P110" s="48"/>
      <c r="Q110" s="48"/>
      <c r="R110" s="48"/>
      <c r="S110" s="48"/>
      <c r="X110" s="20" t="str">
        <f t="shared" si="8"/>
        <v/>
      </c>
      <c r="Y110" s="20" t="str">
        <f t="shared" si="9"/>
        <v/>
      </c>
    </row>
    <row r="111" spans="2:25" s="39" customFormat="1" ht="11.45" hidden="1" customHeight="1" x14ac:dyDescent="0.2">
      <c r="B111" s="48"/>
      <c r="C111" s="49"/>
      <c r="D111" s="49"/>
      <c r="E111" s="48"/>
      <c r="F111" s="48"/>
      <c r="G111" s="48"/>
      <c r="H111" s="48"/>
      <c r="I111" s="48"/>
      <c r="J111" s="48"/>
      <c r="K111" s="48"/>
      <c r="L111" s="48"/>
      <c r="M111" s="48"/>
      <c r="N111" s="48"/>
      <c r="O111" s="48"/>
      <c r="P111" s="48"/>
      <c r="Q111" s="48"/>
      <c r="R111" s="48"/>
      <c r="S111" s="48"/>
      <c r="X111" s="20" t="str">
        <f t="shared" si="8"/>
        <v/>
      </c>
      <c r="Y111" s="20" t="str">
        <f t="shared" si="9"/>
        <v/>
      </c>
    </row>
    <row r="112" spans="2:25" s="39" customFormat="1" ht="11.45" hidden="1" customHeight="1" x14ac:dyDescent="0.2">
      <c r="B112" s="48"/>
      <c r="C112" s="49"/>
      <c r="D112" s="49"/>
      <c r="E112" s="48"/>
      <c r="F112" s="48"/>
      <c r="G112" s="48"/>
      <c r="H112" s="48"/>
      <c r="I112" s="48"/>
      <c r="J112" s="48"/>
      <c r="K112" s="48"/>
      <c r="L112" s="48"/>
      <c r="M112" s="48"/>
      <c r="N112" s="48"/>
      <c r="O112" s="48"/>
      <c r="P112" s="48"/>
      <c r="Q112" s="48"/>
      <c r="R112" s="48"/>
      <c r="S112" s="48"/>
      <c r="X112" s="20" t="str">
        <f t="shared" si="8"/>
        <v/>
      </c>
      <c r="Y112" s="20" t="str">
        <f t="shared" si="9"/>
        <v/>
      </c>
    </row>
    <row r="113" spans="2:25" s="39" customFormat="1" ht="11.45" hidden="1" customHeight="1" x14ac:dyDescent="0.2">
      <c r="B113" s="48"/>
      <c r="C113" s="49"/>
      <c r="D113" s="49"/>
      <c r="E113" s="48"/>
      <c r="F113" s="48"/>
      <c r="G113" s="48"/>
      <c r="H113" s="48"/>
      <c r="I113" s="48"/>
      <c r="J113" s="48"/>
      <c r="K113" s="48"/>
      <c r="L113" s="48"/>
      <c r="M113" s="48"/>
      <c r="N113" s="48"/>
      <c r="O113" s="48"/>
      <c r="P113" s="48"/>
      <c r="Q113" s="48"/>
      <c r="R113" s="48"/>
      <c r="S113" s="48"/>
      <c r="X113" s="20" t="str">
        <f t="shared" ref="X113:X176" si="10">IF(S113&gt;B113,"VERIFY - PMT HIGHER THAN ESTIMATE!","")</f>
        <v/>
      </c>
      <c r="Y113" s="20" t="str">
        <f t="shared" ref="Y113:Y176" si="11">IF(P113&gt;W113,"MEDICAID AND UI COST EXCEEDS TOTAL HOSPITAL COST - VERIFY","")</f>
        <v/>
      </c>
    </row>
    <row r="114" spans="2:25" s="39" customFormat="1" ht="11.45" hidden="1" customHeight="1" x14ac:dyDescent="0.2">
      <c r="B114" s="48"/>
      <c r="C114" s="49"/>
      <c r="D114" s="49"/>
      <c r="E114" s="48"/>
      <c r="F114" s="48"/>
      <c r="G114" s="48"/>
      <c r="H114" s="48"/>
      <c r="I114" s="48"/>
      <c r="J114" s="48"/>
      <c r="K114" s="48"/>
      <c r="L114" s="48"/>
      <c r="M114" s="48"/>
      <c r="N114" s="48"/>
      <c r="O114" s="48"/>
      <c r="P114" s="48"/>
      <c r="Q114" s="48"/>
      <c r="R114" s="48"/>
      <c r="S114" s="48"/>
      <c r="X114" s="20" t="str">
        <f t="shared" si="10"/>
        <v/>
      </c>
      <c r="Y114" s="20" t="str">
        <f t="shared" si="11"/>
        <v/>
      </c>
    </row>
    <row r="115" spans="2:25" s="39" customFormat="1" ht="11.45" hidden="1" customHeight="1" x14ac:dyDescent="0.2">
      <c r="B115" s="48"/>
      <c r="C115" s="49"/>
      <c r="D115" s="49"/>
      <c r="E115" s="48"/>
      <c r="F115" s="48"/>
      <c r="G115" s="48"/>
      <c r="H115" s="48"/>
      <c r="I115" s="48"/>
      <c r="J115" s="48"/>
      <c r="K115" s="48"/>
      <c r="L115" s="48"/>
      <c r="M115" s="48"/>
      <c r="N115" s="48"/>
      <c r="O115" s="48"/>
      <c r="P115" s="48"/>
      <c r="Q115" s="48"/>
      <c r="R115" s="48"/>
      <c r="S115" s="48"/>
      <c r="X115" s="20" t="str">
        <f t="shared" si="10"/>
        <v/>
      </c>
      <c r="Y115" s="20" t="str">
        <f t="shared" si="11"/>
        <v/>
      </c>
    </row>
    <row r="116" spans="2:25" s="39" customFormat="1" ht="11.45" hidden="1" customHeight="1" x14ac:dyDescent="0.2">
      <c r="B116" s="48"/>
      <c r="C116" s="49"/>
      <c r="D116" s="49"/>
      <c r="E116" s="48"/>
      <c r="F116" s="48"/>
      <c r="G116" s="48"/>
      <c r="H116" s="48"/>
      <c r="I116" s="48"/>
      <c r="J116" s="48"/>
      <c r="K116" s="48"/>
      <c r="L116" s="48"/>
      <c r="M116" s="48"/>
      <c r="N116" s="48"/>
      <c r="O116" s="48"/>
      <c r="P116" s="48"/>
      <c r="Q116" s="48"/>
      <c r="R116" s="48"/>
      <c r="S116" s="48"/>
      <c r="X116" s="20" t="str">
        <f t="shared" si="10"/>
        <v/>
      </c>
      <c r="Y116" s="20" t="str">
        <f t="shared" si="11"/>
        <v/>
      </c>
    </row>
    <row r="117" spans="2:25" s="39" customFormat="1" ht="11.45" hidden="1" customHeight="1" x14ac:dyDescent="0.2">
      <c r="B117" s="48"/>
      <c r="C117" s="49"/>
      <c r="D117" s="49"/>
      <c r="E117" s="48"/>
      <c r="F117" s="48"/>
      <c r="G117" s="48"/>
      <c r="H117" s="48"/>
      <c r="I117" s="48"/>
      <c r="J117" s="48"/>
      <c r="K117" s="48"/>
      <c r="L117" s="48"/>
      <c r="M117" s="48"/>
      <c r="N117" s="48"/>
      <c r="O117" s="48"/>
      <c r="P117" s="48"/>
      <c r="Q117" s="48"/>
      <c r="R117" s="48"/>
      <c r="S117" s="48"/>
      <c r="X117" s="20" t="str">
        <f t="shared" si="10"/>
        <v/>
      </c>
      <c r="Y117" s="20" t="str">
        <f t="shared" si="11"/>
        <v/>
      </c>
    </row>
    <row r="118" spans="2:25" s="39" customFormat="1" ht="11.45" hidden="1" customHeight="1" x14ac:dyDescent="0.2">
      <c r="B118" s="48"/>
      <c r="C118" s="49"/>
      <c r="D118" s="49"/>
      <c r="E118" s="48"/>
      <c r="F118" s="48"/>
      <c r="G118" s="48"/>
      <c r="H118" s="48"/>
      <c r="I118" s="48"/>
      <c r="J118" s="48"/>
      <c r="K118" s="48"/>
      <c r="L118" s="48"/>
      <c r="M118" s="48"/>
      <c r="N118" s="48"/>
      <c r="O118" s="48"/>
      <c r="P118" s="48"/>
      <c r="Q118" s="48"/>
      <c r="R118" s="48"/>
      <c r="S118" s="48"/>
      <c r="X118" s="20" t="str">
        <f t="shared" si="10"/>
        <v/>
      </c>
      <c r="Y118" s="20" t="str">
        <f t="shared" si="11"/>
        <v/>
      </c>
    </row>
    <row r="119" spans="2:25" s="39" customFormat="1" ht="11.45" hidden="1" customHeight="1" x14ac:dyDescent="0.2">
      <c r="B119" s="48"/>
      <c r="C119" s="49"/>
      <c r="D119" s="49"/>
      <c r="E119" s="48"/>
      <c r="F119" s="48"/>
      <c r="G119" s="48"/>
      <c r="H119" s="48"/>
      <c r="I119" s="48"/>
      <c r="J119" s="48"/>
      <c r="K119" s="48"/>
      <c r="L119" s="48"/>
      <c r="M119" s="48"/>
      <c r="N119" s="48"/>
      <c r="O119" s="48"/>
      <c r="P119" s="48"/>
      <c r="Q119" s="48"/>
      <c r="R119" s="48"/>
      <c r="S119" s="48"/>
      <c r="X119" s="20" t="str">
        <f t="shared" si="10"/>
        <v/>
      </c>
      <c r="Y119" s="20" t="str">
        <f t="shared" si="11"/>
        <v/>
      </c>
    </row>
    <row r="120" spans="2:25" s="39" customFormat="1" ht="11.45" hidden="1" customHeight="1" x14ac:dyDescent="0.2">
      <c r="B120" s="48"/>
      <c r="C120" s="49"/>
      <c r="D120" s="49"/>
      <c r="E120" s="48"/>
      <c r="F120" s="48"/>
      <c r="G120" s="48"/>
      <c r="H120" s="48"/>
      <c r="I120" s="48"/>
      <c r="J120" s="48"/>
      <c r="K120" s="48"/>
      <c r="L120" s="48"/>
      <c r="M120" s="48"/>
      <c r="N120" s="48"/>
      <c r="O120" s="48"/>
      <c r="P120" s="48"/>
      <c r="Q120" s="48"/>
      <c r="R120" s="48"/>
      <c r="S120" s="48"/>
      <c r="X120" s="20" t="str">
        <f t="shared" si="10"/>
        <v/>
      </c>
      <c r="Y120" s="20" t="str">
        <f t="shared" si="11"/>
        <v/>
      </c>
    </row>
    <row r="121" spans="2:25" s="39" customFormat="1" ht="11.45" hidden="1" customHeight="1" x14ac:dyDescent="0.2">
      <c r="B121" s="48"/>
      <c r="C121" s="49"/>
      <c r="D121" s="49"/>
      <c r="E121" s="48"/>
      <c r="F121" s="48"/>
      <c r="G121" s="48"/>
      <c r="H121" s="48"/>
      <c r="I121" s="48"/>
      <c r="J121" s="48"/>
      <c r="K121" s="48"/>
      <c r="L121" s="48"/>
      <c r="M121" s="48"/>
      <c r="N121" s="48"/>
      <c r="O121" s="48"/>
      <c r="P121" s="48"/>
      <c r="Q121" s="48"/>
      <c r="R121" s="48"/>
      <c r="S121" s="48"/>
      <c r="X121" s="20" t="str">
        <f t="shared" si="10"/>
        <v/>
      </c>
      <c r="Y121" s="20" t="str">
        <f t="shared" si="11"/>
        <v/>
      </c>
    </row>
    <row r="122" spans="2:25" s="39" customFormat="1" ht="11.45" hidden="1" customHeight="1" x14ac:dyDescent="0.2">
      <c r="B122" s="48"/>
      <c r="C122" s="49"/>
      <c r="D122" s="49"/>
      <c r="E122" s="48"/>
      <c r="F122" s="48"/>
      <c r="G122" s="48"/>
      <c r="H122" s="48"/>
      <c r="I122" s="48"/>
      <c r="J122" s="48"/>
      <c r="K122" s="48"/>
      <c r="L122" s="48"/>
      <c r="M122" s="48"/>
      <c r="N122" s="48"/>
      <c r="O122" s="48"/>
      <c r="P122" s="48"/>
      <c r="Q122" s="48"/>
      <c r="R122" s="48"/>
      <c r="S122" s="48"/>
      <c r="X122" s="20" t="str">
        <f t="shared" si="10"/>
        <v/>
      </c>
      <c r="Y122" s="20" t="str">
        <f t="shared" si="11"/>
        <v/>
      </c>
    </row>
    <row r="123" spans="2:25" s="39" customFormat="1" ht="11.45" hidden="1" customHeight="1" x14ac:dyDescent="0.2">
      <c r="B123" s="48"/>
      <c r="C123" s="49"/>
      <c r="D123" s="49"/>
      <c r="E123" s="48"/>
      <c r="F123" s="48"/>
      <c r="G123" s="48"/>
      <c r="H123" s="48"/>
      <c r="I123" s="48"/>
      <c r="J123" s="48"/>
      <c r="K123" s="48"/>
      <c r="L123" s="48"/>
      <c r="M123" s="48"/>
      <c r="N123" s="48"/>
      <c r="O123" s="48"/>
      <c r="P123" s="48"/>
      <c r="Q123" s="48"/>
      <c r="R123" s="48"/>
      <c r="S123" s="48"/>
      <c r="X123" s="20" t="str">
        <f t="shared" si="10"/>
        <v/>
      </c>
      <c r="Y123" s="20" t="str">
        <f t="shared" si="11"/>
        <v/>
      </c>
    </row>
    <row r="124" spans="2:25" s="39" customFormat="1" ht="11.45" hidden="1" customHeight="1" x14ac:dyDescent="0.2">
      <c r="B124" s="48"/>
      <c r="C124" s="49"/>
      <c r="D124" s="49"/>
      <c r="E124" s="48"/>
      <c r="F124" s="48"/>
      <c r="G124" s="48"/>
      <c r="H124" s="48"/>
      <c r="I124" s="48"/>
      <c r="J124" s="48"/>
      <c r="K124" s="48"/>
      <c r="L124" s="48"/>
      <c r="M124" s="48"/>
      <c r="N124" s="48"/>
      <c r="O124" s="48"/>
      <c r="P124" s="48"/>
      <c r="Q124" s="48"/>
      <c r="R124" s="48"/>
      <c r="S124" s="48"/>
      <c r="X124" s="20" t="str">
        <f t="shared" si="10"/>
        <v/>
      </c>
      <c r="Y124" s="20" t="str">
        <f t="shared" si="11"/>
        <v/>
      </c>
    </row>
    <row r="125" spans="2:25" s="39" customFormat="1" ht="11.45" hidden="1" customHeight="1" x14ac:dyDescent="0.2">
      <c r="B125" s="48"/>
      <c r="C125" s="49"/>
      <c r="D125" s="49"/>
      <c r="E125" s="48"/>
      <c r="F125" s="48"/>
      <c r="G125" s="48"/>
      <c r="H125" s="48"/>
      <c r="I125" s="48"/>
      <c r="J125" s="48"/>
      <c r="K125" s="48"/>
      <c r="L125" s="48"/>
      <c r="M125" s="48"/>
      <c r="N125" s="48"/>
      <c r="O125" s="48"/>
      <c r="P125" s="48"/>
      <c r="Q125" s="48"/>
      <c r="R125" s="48"/>
      <c r="S125" s="48"/>
      <c r="X125" s="20" t="str">
        <f t="shared" si="10"/>
        <v/>
      </c>
      <c r="Y125" s="20" t="str">
        <f t="shared" si="11"/>
        <v/>
      </c>
    </row>
    <row r="126" spans="2:25" s="39" customFormat="1" ht="11.45" hidden="1" customHeight="1" x14ac:dyDescent="0.2">
      <c r="B126" s="48"/>
      <c r="C126" s="49"/>
      <c r="D126" s="49"/>
      <c r="E126" s="48"/>
      <c r="F126" s="48"/>
      <c r="G126" s="48"/>
      <c r="H126" s="48"/>
      <c r="I126" s="48"/>
      <c r="J126" s="48"/>
      <c r="K126" s="48"/>
      <c r="L126" s="48"/>
      <c r="M126" s="48"/>
      <c r="N126" s="48"/>
      <c r="O126" s="48"/>
      <c r="P126" s="48"/>
      <c r="Q126" s="48"/>
      <c r="R126" s="48"/>
      <c r="S126" s="48"/>
      <c r="X126" s="20" t="str">
        <f t="shared" si="10"/>
        <v/>
      </c>
      <c r="Y126" s="20" t="str">
        <f t="shared" si="11"/>
        <v/>
      </c>
    </row>
    <row r="127" spans="2:25" s="39" customFormat="1" ht="11.45" hidden="1" customHeight="1" x14ac:dyDescent="0.2">
      <c r="B127" s="48"/>
      <c r="C127" s="49"/>
      <c r="D127" s="49"/>
      <c r="E127" s="48"/>
      <c r="F127" s="48"/>
      <c r="G127" s="48"/>
      <c r="H127" s="48"/>
      <c r="I127" s="48"/>
      <c r="J127" s="48"/>
      <c r="K127" s="48"/>
      <c r="L127" s="48"/>
      <c r="M127" s="48"/>
      <c r="N127" s="48"/>
      <c r="O127" s="48"/>
      <c r="P127" s="48"/>
      <c r="Q127" s="48"/>
      <c r="R127" s="48"/>
      <c r="S127" s="48"/>
      <c r="X127" s="20" t="str">
        <f t="shared" si="10"/>
        <v/>
      </c>
      <c r="Y127" s="20" t="str">
        <f t="shared" si="11"/>
        <v/>
      </c>
    </row>
    <row r="128" spans="2:25" s="39" customFormat="1" ht="11.45" hidden="1" customHeight="1" x14ac:dyDescent="0.2">
      <c r="B128" s="48"/>
      <c r="C128" s="49"/>
      <c r="D128" s="49"/>
      <c r="E128" s="48"/>
      <c r="F128" s="48"/>
      <c r="G128" s="48"/>
      <c r="H128" s="48"/>
      <c r="I128" s="48"/>
      <c r="J128" s="48"/>
      <c r="K128" s="48"/>
      <c r="L128" s="48"/>
      <c r="M128" s="48"/>
      <c r="N128" s="48"/>
      <c r="O128" s="48"/>
      <c r="P128" s="48"/>
      <c r="Q128" s="48"/>
      <c r="R128" s="48"/>
      <c r="S128" s="48"/>
      <c r="X128" s="20" t="str">
        <f t="shared" si="10"/>
        <v/>
      </c>
      <c r="Y128" s="20" t="str">
        <f t="shared" si="11"/>
        <v/>
      </c>
    </row>
    <row r="129" spans="2:25" s="39" customFormat="1" ht="11.45" hidden="1" customHeight="1" x14ac:dyDescent="0.2">
      <c r="B129" s="48"/>
      <c r="C129" s="49"/>
      <c r="D129" s="49"/>
      <c r="E129" s="48"/>
      <c r="F129" s="48"/>
      <c r="G129" s="48"/>
      <c r="H129" s="48"/>
      <c r="I129" s="48"/>
      <c r="J129" s="48"/>
      <c r="K129" s="48"/>
      <c r="L129" s="48"/>
      <c r="M129" s="48"/>
      <c r="N129" s="48"/>
      <c r="O129" s="48"/>
      <c r="P129" s="48"/>
      <c r="Q129" s="48"/>
      <c r="R129" s="48"/>
      <c r="S129" s="48"/>
      <c r="X129" s="20" t="str">
        <f t="shared" si="10"/>
        <v/>
      </c>
      <c r="Y129" s="20" t="str">
        <f t="shared" si="11"/>
        <v/>
      </c>
    </row>
    <row r="130" spans="2:25" s="39" customFormat="1" ht="11.45" hidden="1" customHeight="1" x14ac:dyDescent="0.2">
      <c r="B130" s="48"/>
      <c r="C130" s="49"/>
      <c r="D130" s="49"/>
      <c r="E130" s="48"/>
      <c r="F130" s="48"/>
      <c r="G130" s="48"/>
      <c r="H130" s="48"/>
      <c r="I130" s="48"/>
      <c r="J130" s="48"/>
      <c r="K130" s="48"/>
      <c r="L130" s="48"/>
      <c r="M130" s="48"/>
      <c r="N130" s="48"/>
      <c r="O130" s="48"/>
      <c r="P130" s="48"/>
      <c r="Q130" s="48"/>
      <c r="R130" s="48"/>
      <c r="S130" s="48"/>
      <c r="X130" s="20" t="str">
        <f t="shared" si="10"/>
        <v/>
      </c>
      <c r="Y130" s="20" t="str">
        <f t="shared" si="11"/>
        <v/>
      </c>
    </row>
    <row r="131" spans="2:25" s="39" customFormat="1" ht="11.45" hidden="1" customHeight="1" x14ac:dyDescent="0.2">
      <c r="B131" s="48"/>
      <c r="C131" s="49"/>
      <c r="D131" s="49"/>
      <c r="E131" s="48"/>
      <c r="F131" s="48"/>
      <c r="G131" s="48"/>
      <c r="H131" s="48"/>
      <c r="I131" s="48"/>
      <c r="J131" s="48"/>
      <c r="K131" s="48"/>
      <c r="L131" s="48"/>
      <c r="M131" s="48"/>
      <c r="N131" s="48"/>
      <c r="O131" s="48"/>
      <c r="P131" s="48"/>
      <c r="Q131" s="48"/>
      <c r="R131" s="48"/>
      <c r="S131" s="48"/>
      <c r="X131" s="20" t="str">
        <f t="shared" si="10"/>
        <v/>
      </c>
      <c r="Y131" s="20" t="str">
        <f t="shared" si="11"/>
        <v/>
      </c>
    </row>
    <row r="132" spans="2:25" s="39" customFormat="1" ht="11.45" hidden="1" customHeight="1" x14ac:dyDescent="0.2">
      <c r="B132" s="48"/>
      <c r="C132" s="49"/>
      <c r="D132" s="49"/>
      <c r="E132" s="48"/>
      <c r="F132" s="48"/>
      <c r="G132" s="48"/>
      <c r="H132" s="48"/>
      <c r="I132" s="48"/>
      <c r="J132" s="48"/>
      <c r="K132" s="48"/>
      <c r="L132" s="48"/>
      <c r="M132" s="48"/>
      <c r="N132" s="48"/>
      <c r="O132" s="48"/>
      <c r="P132" s="48"/>
      <c r="Q132" s="48"/>
      <c r="R132" s="48"/>
      <c r="S132" s="48"/>
      <c r="X132" s="20" t="str">
        <f t="shared" si="10"/>
        <v/>
      </c>
      <c r="Y132" s="20" t="str">
        <f t="shared" si="11"/>
        <v/>
      </c>
    </row>
    <row r="133" spans="2:25" s="39" customFormat="1" ht="11.45" hidden="1" customHeight="1" x14ac:dyDescent="0.2">
      <c r="B133" s="48"/>
      <c r="C133" s="49"/>
      <c r="D133" s="49"/>
      <c r="E133" s="48"/>
      <c r="F133" s="48"/>
      <c r="G133" s="48"/>
      <c r="H133" s="48"/>
      <c r="I133" s="48"/>
      <c r="J133" s="48"/>
      <c r="K133" s="48"/>
      <c r="L133" s="48"/>
      <c r="M133" s="48"/>
      <c r="N133" s="48"/>
      <c r="O133" s="48"/>
      <c r="P133" s="48"/>
      <c r="Q133" s="48"/>
      <c r="R133" s="48"/>
      <c r="S133" s="48"/>
      <c r="X133" s="20" t="str">
        <f t="shared" si="10"/>
        <v/>
      </c>
      <c r="Y133" s="20" t="str">
        <f t="shared" si="11"/>
        <v/>
      </c>
    </row>
    <row r="134" spans="2:25" s="39" customFormat="1" ht="11.45" hidden="1" customHeight="1" x14ac:dyDescent="0.2">
      <c r="B134" s="48"/>
      <c r="C134" s="49"/>
      <c r="D134" s="49"/>
      <c r="E134" s="48"/>
      <c r="F134" s="48"/>
      <c r="G134" s="48"/>
      <c r="H134" s="48"/>
      <c r="I134" s="48"/>
      <c r="J134" s="48"/>
      <c r="K134" s="48"/>
      <c r="L134" s="48"/>
      <c r="M134" s="48"/>
      <c r="N134" s="48"/>
      <c r="O134" s="48"/>
      <c r="P134" s="48"/>
      <c r="Q134" s="48"/>
      <c r="R134" s="48"/>
      <c r="S134" s="48"/>
      <c r="X134" s="20" t="str">
        <f t="shared" si="10"/>
        <v/>
      </c>
      <c r="Y134" s="20" t="str">
        <f t="shared" si="11"/>
        <v/>
      </c>
    </row>
    <row r="135" spans="2:25" s="39" customFormat="1" ht="11.45" hidden="1" customHeight="1" x14ac:dyDescent="0.2">
      <c r="B135" s="48"/>
      <c r="C135" s="49"/>
      <c r="D135" s="49"/>
      <c r="E135" s="48"/>
      <c r="F135" s="48"/>
      <c r="G135" s="48"/>
      <c r="H135" s="48"/>
      <c r="I135" s="48"/>
      <c r="J135" s="48"/>
      <c r="K135" s="48"/>
      <c r="L135" s="48"/>
      <c r="M135" s="48"/>
      <c r="N135" s="48"/>
      <c r="O135" s="48"/>
      <c r="P135" s="48"/>
      <c r="Q135" s="48"/>
      <c r="R135" s="48"/>
      <c r="S135" s="48"/>
      <c r="X135" s="20" t="str">
        <f t="shared" si="10"/>
        <v/>
      </c>
      <c r="Y135" s="20" t="str">
        <f t="shared" si="11"/>
        <v/>
      </c>
    </row>
    <row r="136" spans="2:25" s="39" customFormat="1" ht="11.45" hidden="1" customHeight="1" x14ac:dyDescent="0.2">
      <c r="B136" s="48"/>
      <c r="C136" s="49"/>
      <c r="D136" s="49"/>
      <c r="E136" s="48"/>
      <c r="F136" s="48"/>
      <c r="G136" s="48"/>
      <c r="H136" s="48"/>
      <c r="I136" s="48"/>
      <c r="J136" s="48"/>
      <c r="K136" s="48"/>
      <c r="L136" s="48"/>
      <c r="M136" s="48"/>
      <c r="N136" s="48"/>
      <c r="O136" s="48"/>
      <c r="P136" s="48"/>
      <c r="Q136" s="48"/>
      <c r="R136" s="48"/>
      <c r="S136" s="48"/>
      <c r="X136" s="20" t="str">
        <f t="shared" si="10"/>
        <v/>
      </c>
      <c r="Y136" s="20" t="str">
        <f t="shared" si="11"/>
        <v/>
      </c>
    </row>
    <row r="137" spans="2:25" s="39" customFormat="1" ht="11.45" hidden="1" customHeight="1" x14ac:dyDescent="0.2">
      <c r="B137" s="48"/>
      <c r="C137" s="49"/>
      <c r="D137" s="49"/>
      <c r="E137" s="48"/>
      <c r="F137" s="48"/>
      <c r="G137" s="48"/>
      <c r="H137" s="48"/>
      <c r="I137" s="48"/>
      <c r="J137" s="48"/>
      <c r="K137" s="48"/>
      <c r="L137" s="48"/>
      <c r="M137" s="48"/>
      <c r="N137" s="48"/>
      <c r="O137" s="48"/>
      <c r="P137" s="48"/>
      <c r="Q137" s="48"/>
      <c r="R137" s="48"/>
      <c r="S137" s="48"/>
      <c r="X137" s="20" t="str">
        <f t="shared" si="10"/>
        <v/>
      </c>
      <c r="Y137" s="20" t="str">
        <f t="shared" si="11"/>
        <v/>
      </c>
    </row>
    <row r="138" spans="2:25" s="39" customFormat="1" ht="11.45" hidden="1" customHeight="1" x14ac:dyDescent="0.2">
      <c r="B138" s="48"/>
      <c r="C138" s="49"/>
      <c r="D138" s="49"/>
      <c r="E138" s="48"/>
      <c r="F138" s="48"/>
      <c r="G138" s="48"/>
      <c r="H138" s="48"/>
      <c r="I138" s="48"/>
      <c r="J138" s="48"/>
      <c r="K138" s="48"/>
      <c r="L138" s="48"/>
      <c r="M138" s="48"/>
      <c r="N138" s="48"/>
      <c r="O138" s="48"/>
      <c r="P138" s="48"/>
      <c r="Q138" s="48"/>
      <c r="R138" s="48"/>
      <c r="S138" s="48"/>
      <c r="X138" s="20" t="str">
        <f t="shared" si="10"/>
        <v/>
      </c>
      <c r="Y138" s="20" t="str">
        <f t="shared" si="11"/>
        <v/>
      </c>
    </row>
    <row r="139" spans="2:25" s="39" customFormat="1" ht="11.45" hidden="1" customHeight="1" x14ac:dyDescent="0.2">
      <c r="B139" s="48"/>
      <c r="C139" s="49"/>
      <c r="D139" s="49"/>
      <c r="E139" s="48"/>
      <c r="F139" s="48"/>
      <c r="G139" s="48"/>
      <c r="H139" s="48"/>
      <c r="I139" s="48"/>
      <c r="J139" s="48"/>
      <c r="K139" s="48"/>
      <c r="L139" s="48"/>
      <c r="M139" s="48"/>
      <c r="N139" s="48"/>
      <c r="O139" s="48"/>
      <c r="P139" s="48"/>
      <c r="Q139" s="48"/>
      <c r="R139" s="48"/>
      <c r="S139" s="48"/>
      <c r="X139" s="20" t="str">
        <f t="shared" si="10"/>
        <v/>
      </c>
      <c r="Y139" s="20" t="str">
        <f t="shared" si="11"/>
        <v/>
      </c>
    </row>
    <row r="140" spans="2:25" s="39" customFormat="1" ht="11.45" hidden="1" customHeight="1" x14ac:dyDescent="0.2">
      <c r="B140" s="48"/>
      <c r="C140" s="49"/>
      <c r="D140" s="49"/>
      <c r="E140" s="48"/>
      <c r="F140" s="48"/>
      <c r="G140" s="48"/>
      <c r="H140" s="48"/>
      <c r="I140" s="48"/>
      <c r="J140" s="48"/>
      <c r="K140" s="48"/>
      <c r="L140" s="48"/>
      <c r="M140" s="48"/>
      <c r="N140" s="48"/>
      <c r="O140" s="48"/>
      <c r="P140" s="48"/>
      <c r="Q140" s="48"/>
      <c r="R140" s="48"/>
      <c r="S140" s="48"/>
      <c r="X140" s="20" t="str">
        <f t="shared" si="10"/>
        <v/>
      </c>
      <c r="Y140" s="20" t="str">
        <f t="shared" si="11"/>
        <v/>
      </c>
    </row>
    <row r="141" spans="2:25" s="39" customFormat="1" ht="11.45" hidden="1" customHeight="1" x14ac:dyDescent="0.2">
      <c r="B141" s="48"/>
      <c r="C141" s="49"/>
      <c r="D141" s="49"/>
      <c r="E141" s="48"/>
      <c r="F141" s="48"/>
      <c r="G141" s="48"/>
      <c r="H141" s="48"/>
      <c r="I141" s="48"/>
      <c r="J141" s="48"/>
      <c r="K141" s="48"/>
      <c r="L141" s="48"/>
      <c r="M141" s="48"/>
      <c r="N141" s="48"/>
      <c r="O141" s="48"/>
      <c r="P141" s="48"/>
      <c r="Q141" s="48"/>
      <c r="R141" s="48"/>
      <c r="S141" s="48"/>
      <c r="X141" s="20" t="str">
        <f t="shared" si="10"/>
        <v/>
      </c>
      <c r="Y141" s="20" t="str">
        <f t="shared" si="11"/>
        <v/>
      </c>
    </row>
    <row r="142" spans="2:25" s="39" customFormat="1" ht="11.45" hidden="1" customHeight="1" x14ac:dyDescent="0.2">
      <c r="B142" s="48"/>
      <c r="C142" s="49"/>
      <c r="D142" s="49"/>
      <c r="E142" s="48"/>
      <c r="F142" s="48"/>
      <c r="G142" s="48"/>
      <c r="H142" s="48"/>
      <c r="I142" s="48"/>
      <c r="J142" s="48"/>
      <c r="K142" s="48"/>
      <c r="L142" s="48"/>
      <c r="M142" s="48"/>
      <c r="N142" s="48"/>
      <c r="O142" s="48"/>
      <c r="P142" s="48"/>
      <c r="Q142" s="48"/>
      <c r="R142" s="48"/>
      <c r="S142" s="48"/>
      <c r="X142" s="20" t="str">
        <f t="shared" si="10"/>
        <v/>
      </c>
      <c r="Y142" s="20" t="str">
        <f t="shared" si="11"/>
        <v/>
      </c>
    </row>
    <row r="143" spans="2:25" s="39" customFormat="1" ht="11.45" hidden="1" customHeight="1" x14ac:dyDescent="0.2">
      <c r="B143" s="48"/>
      <c r="C143" s="49"/>
      <c r="D143" s="49"/>
      <c r="E143" s="48"/>
      <c r="F143" s="48"/>
      <c r="G143" s="48"/>
      <c r="H143" s="48"/>
      <c r="I143" s="48"/>
      <c r="J143" s="48"/>
      <c r="K143" s="48"/>
      <c r="L143" s="48"/>
      <c r="M143" s="48"/>
      <c r="N143" s="48"/>
      <c r="O143" s="48"/>
      <c r="P143" s="48"/>
      <c r="Q143" s="48"/>
      <c r="R143" s="48"/>
      <c r="S143" s="48"/>
      <c r="X143" s="20" t="str">
        <f t="shared" si="10"/>
        <v/>
      </c>
      <c r="Y143" s="20" t="str">
        <f t="shared" si="11"/>
        <v/>
      </c>
    </row>
    <row r="144" spans="2:25" s="39" customFormat="1" ht="11.45" hidden="1" customHeight="1" x14ac:dyDescent="0.2">
      <c r="B144" s="48"/>
      <c r="C144" s="49"/>
      <c r="D144" s="49"/>
      <c r="E144" s="48"/>
      <c r="F144" s="48"/>
      <c r="G144" s="48"/>
      <c r="H144" s="48"/>
      <c r="I144" s="48"/>
      <c r="J144" s="48"/>
      <c r="K144" s="48"/>
      <c r="L144" s="48"/>
      <c r="M144" s="48"/>
      <c r="N144" s="48"/>
      <c r="O144" s="48"/>
      <c r="P144" s="48"/>
      <c r="Q144" s="48"/>
      <c r="R144" s="48"/>
      <c r="S144" s="48"/>
      <c r="X144" s="20" t="str">
        <f t="shared" si="10"/>
        <v/>
      </c>
      <c r="Y144" s="20" t="str">
        <f t="shared" si="11"/>
        <v/>
      </c>
    </row>
    <row r="145" spans="2:25" s="39" customFormat="1" ht="11.45" hidden="1" customHeight="1" x14ac:dyDescent="0.2">
      <c r="B145" s="48"/>
      <c r="C145" s="49"/>
      <c r="D145" s="49"/>
      <c r="E145" s="48"/>
      <c r="F145" s="48"/>
      <c r="G145" s="48"/>
      <c r="H145" s="48"/>
      <c r="I145" s="48"/>
      <c r="J145" s="48"/>
      <c r="K145" s="48"/>
      <c r="L145" s="48"/>
      <c r="M145" s="48"/>
      <c r="N145" s="48"/>
      <c r="O145" s="48"/>
      <c r="P145" s="48"/>
      <c r="Q145" s="48"/>
      <c r="R145" s="48"/>
      <c r="S145" s="48"/>
      <c r="X145" s="20" t="str">
        <f t="shared" si="10"/>
        <v/>
      </c>
      <c r="Y145" s="20" t="str">
        <f t="shared" si="11"/>
        <v/>
      </c>
    </row>
    <row r="146" spans="2:25" s="39" customFormat="1" ht="11.45" hidden="1" customHeight="1" x14ac:dyDescent="0.2">
      <c r="B146" s="48"/>
      <c r="C146" s="49"/>
      <c r="D146" s="49"/>
      <c r="E146" s="48"/>
      <c r="F146" s="48"/>
      <c r="G146" s="48"/>
      <c r="H146" s="48"/>
      <c r="I146" s="48"/>
      <c r="J146" s="48"/>
      <c r="K146" s="48"/>
      <c r="L146" s="48"/>
      <c r="M146" s="48"/>
      <c r="N146" s="48"/>
      <c r="O146" s="48"/>
      <c r="P146" s="48"/>
      <c r="Q146" s="48"/>
      <c r="R146" s="48"/>
      <c r="S146" s="48"/>
      <c r="X146" s="20" t="str">
        <f t="shared" si="10"/>
        <v/>
      </c>
      <c r="Y146" s="20" t="str">
        <f t="shared" si="11"/>
        <v/>
      </c>
    </row>
    <row r="147" spans="2:25" s="39" customFormat="1" ht="11.45" hidden="1" customHeight="1" x14ac:dyDescent="0.2">
      <c r="B147" s="48"/>
      <c r="C147" s="49"/>
      <c r="D147" s="49"/>
      <c r="E147" s="48"/>
      <c r="F147" s="48"/>
      <c r="G147" s="48"/>
      <c r="H147" s="48"/>
      <c r="I147" s="48"/>
      <c r="J147" s="48"/>
      <c r="K147" s="48"/>
      <c r="L147" s="48"/>
      <c r="M147" s="48"/>
      <c r="N147" s="48"/>
      <c r="O147" s="48"/>
      <c r="P147" s="48"/>
      <c r="Q147" s="48"/>
      <c r="R147" s="48"/>
      <c r="S147" s="48"/>
      <c r="X147" s="20" t="str">
        <f t="shared" si="10"/>
        <v/>
      </c>
      <c r="Y147" s="20" t="str">
        <f t="shared" si="11"/>
        <v/>
      </c>
    </row>
    <row r="148" spans="2:25" s="39" customFormat="1" ht="11.45" hidden="1" customHeight="1" x14ac:dyDescent="0.2">
      <c r="B148" s="48"/>
      <c r="C148" s="49"/>
      <c r="D148" s="49"/>
      <c r="E148" s="48"/>
      <c r="F148" s="48"/>
      <c r="G148" s="48"/>
      <c r="H148" s="48"/>
      <c r="I148" s="48"/>
      <c r="J148" s="48"/>
      <c r="K148" s="48"/>
      <c r="L148" s="48"/>
      <c r="M148" s="48"/>
      <c r="N148" s="48"/>
      <c r="O148" s="48"/>
      <c r="P148" s="48"/>
      <c r="Q148" s="48"/>
      <c r="R148" s="48"/>
      <c r="S148" s="48"/>
      <c r="X148" s="20" t="str">
        <f t="shared" si="10"/>
        <v/>
      </c>
      <c r="Y148" s="20" t="str">
        <f t="shared" si="11"/>
        <v/>
      </c>
    </row>
    <row r="149" spans="2:25" s="39" customFormat="1" ht="11.45" hidden="1" customHeight="1" x14ac:dyDescent="0.2">
      <c r="B149" s="48"/>
      <c r="C149" s="49"/>
      <c r="D149" s="49"/>
      <c r="E149" s="48"/>
      <c r="F149" s="48"/>
      <c r="G149" s="48"/>
      <c r="H149" s="48"/>
      <c r="I149" s="48"/>
      <c r="J149" s="48"/>
      <c r="K149" s="48"/>
      <c r="L149" s="48"/>
      <c r="M149" s="48"/>
      <c r="N149" s="48"/>
      <c r="O149" s="48"/>
      <c r="P149" s="48"/>
      <c r="Q149" s="48"/>
      <c r="R149" s="48"/>
      <c r="S149" s="48"/>
      <c r="X149" s="20" t="str">
        <f t="shared" si="10"/>
        <v/>
      </c>
      <c r="Y149" s="20" t="str">
        <f t="shared" si="11"/>
        <v/>
      </c>
    </row>
    <row r="150" spans="2:25" s="39" customFormat="1" ht="11.45" hidden="1" customHeight="1" x14ac:dyDescent="0.2">
      <c r="B150" s="48"/>
      <c r="C150" s="49"/>
      <c r="D150" s="49"/>
      <c r="E150" s="48"/>
      <c r="F150" s="48"/>
      <c r="G150" s="48"/>
      <c r="H150" s="48"/>
      <c r="I150" s="48"/>
      <c r="J150" s="48"/>
      <c r="K150" s="48"/>
      <c r="L150" s="48"/>
      <c r="M150" s="48"/>
      <c r="N150" s="48"/>
      <c r="O150" s="48"/>
      <c r="P150" s="48"/>
      <c r="Q150" s="48"/>
      <c r="R150" s="48"/>
      <c r="S150" s="48"/>
      <c r="X150" s="20" t="str">
        <f t="shared" si="10"/>
        <v/>
      </c>
      <c r="Y150" s="20" t="str">
        <f t="shared" si="11"/>
        <v/>
      </c>
    </row>
    <row r="151" spans="2:25" s="39" customFormat="1" ht="11.45" hidden="1" customHeight="1" x14ac:dyDescent="0.2">
      <c r="B151" s="48"/>
      <c r="C151" s="49"/>
      <c r="D151" s="49"/>
      <c r="E151" s="48"/>
      <c r="F151" s="48"/>
      <c r="G151" s="48"/>
      <c r="H151" s="48"/>
      <c r="I151" s="48"/>
      <c r="J151" s="48"/>
      <c r="K151" s="48"/>
      <c r="L151" s="48"/>
      <c r="M151" s="48"/>
      <c r="N151" s="48"/>
      <c r="O151" s="48"/>
      <c r="P151" s="48"/>
      <c r="Q151" s="48"/>
      <c r="R151" s="48"/>
      <c r="S151" s="48"/>
      <c r="X151" s="20" t="str">
        <f t="shared" si="10"/>
        <v/>
      </c>
      <c r="Y151" s="20" t="str">
        <f t="shared" si="11"/>
        <v/>
      </c>
    </row>
    <row r="152" spans="2:25" s="39" customFormat="1" ht="11.45" hidden="1" customHeight="1" x14ac:dyDescent="0.2">
      <c r="B152" s="48"/>
      <c r="C152" s="49"/>
      <c r="D152" s="49"/>
      <c r="E152" s="48"/>
      <c r="F152" s="48"/>
      <c r="G152" s="48"/>
      <c r="H152" s="48"/>
      <c r="I152" s="48"/>
      <c r="J152" s="48"/>
      <c r="K152" s="48"/>
      <c r="L152" s="48"/>
      <c r="M152" s="48"/>
      <c r="N152" s="48"/>
      <c r="O152" s="48"/>
      <c r="P152" s="48"/>
      <c r="Q152" s="48"/>
      <c r="R152" s="48"/>
      <c r="S152" s="48"/>
      <c r="X152" s="20" t="str">
        <f t="shared" si="10"/>
        <v/>
      </c>
      <c r="Y152" s="20" t="str">
        <f t="shared" si="11"/>
        <v/>
      </c>
    </row>
    <row r="153" spans="2:25" s="39" customFormat="1" ht="11.45" hidden="1" customHeight="1" x14ac:dyDescent="0.2">
      <c r="B153" s="48"/>
      <c r="C153" s="49"/>
      <c r="D153" s="49"/>
      <c r="E153" s="48"/>
      <c r="F153" s="48"/>
      <c r="G153" s="48"/>
      <c r="H153" s="48"/>
      <c r="I153" s="48"/>
      <c r="J153" s="48"/>
      <c r="K153" s="48"/>
      <c r="L153" s="48"/>
      <c r="M153" s="48"/>
      <c r="N153" s="48"/>
      <c r="O153" s="48"/>
      <c r="P153" s="48"/>
      <c r="Q153" s="48"/>
      <c r="R153" s="48"/>
      <c r="S153" s="48"/>
      <c r="X153" s="20" t="str">
        <f t="shared" si="10"/>
        <v/>
      </c>
      <c r="Y153" s="20" t="str">
        <f t="shared" si="11"/>
        <v/>
      </c>
    </row>
    <row r="154" spans="2:25" s="39" customFormat="1" ht="11.45" hidden="1" customHeight="1" x14ac:dyDescent="0.2">
      <c r="B154" s="48"/>
      <c r="C154" s="49"/>
      <c r="D154" s="49"/>
      <c r="E154" s="48"/>
      <c r="F154" s="48"/>
      <c r="G154" s="48"/>
      <c r="H154" s="48"/>
      <c r="I154" s="48"/>
      <c r="J154" s="48"/>
      <c r="K154" s="48"/>
      <c r="L154" s="48"/>
      <c r="M154" s="48"/>
      <c r="N154" s="48"/>
      <c r="O154" s="48"/>
      <c r="P154" s="48"/>
      <c r="Q154" s="48"/>
      <c r="R154" s="48"/>
      <c r="S154" s="48"/>
      <c r="X154" s="20" t="str">
        <f t="shared" si="10"/>
        <v/>
      </c>
      <c r="Y154" s="20" t="str">
        <f t="shared" si="11"/>
        <v/>
      </c>
    </row>
    <row r="155" spans="2:25" s="39" customFormat="1" ht="11.45" hidden="1" customHeight="1" x14ac:dyDescent="0.2">
      <c r="B155" s="48"/>
      <c r="C155" s="49"/>
      <c r="D155" s="49"/>
      <c r="E155" s="48"/>
      <c r="F155" s="48"/>
      <c r="G155" s="48"/>
      <c r="H155" s="48"/>
      <c r="I155" s="48"/>
      <c r="J155" s="48"/>
      <c r="K155" s="48"/>
      <c r="L155" s="48"/>
      <c r="M155" s="48"/>
      <c r="N155" s="48"/>
      <c r="O155" s="48"/>
      <c r="P155" s="48"/>
      <c r="Q155" s="48"/>
      <c r="R155" s="48"/>
      <c r="S155" s="48"/>
      <c r="X155" s="20" t="str">
        <f t="shared" si="10"/>
        <v/>
      </c>
      <c r="Y155" s="20" t="str">
        <f t="shared" si="11"/>
        <v/>
      </c>
    </row>
    <row r="156" spans="2:25" s="39" customFormat="1" ht="11.45" hidden="1" customHeight="1" x14ac:dyDescent="0.2">
      <c r="B156" s="48"/>
      <c r="C156" s="49"/>
      <c r="D156" s="49"/>
      <c r="E156" s="48"/>
      <c r="F156" s="48"/>
      <c r="G156" s="48"/>
      <c r="H156" s="48"/>
      <c r="I156" s="48"/>
      <c r="J156" s="48"/>
      <c r="K156" s="48"/>
      <c r="L156" s="48"/>
      <c r="M156" s="48"/>
      <c r="N156" s="48"/>
      <c r="O156" s="48"/>
      <c r="P156" s="48"/>
      <c r="Q156" s="48"/>
      <c r="R156" s="48"/>
      <c r="S156" s="48"/>
      <c r="X156" s="20" t="str">
        <f t="shared" si="10"/>
        <v/>
      </c>
      <c r="Y156" s="20" t="str">
        <f t="shared" si="11"/>
        <v/>
      </c>
    </row>
    <row r="157" spans="2:25" s="39" customFormat="1" ht="11.45" hidden="1" customHeight="1" x14ac:dyDescent="0.2">
      <c r="B157" s="48"/>
      <c r="C157" s="49"/>
      <c r="D157" s="49"/>
      <c r="E157" s="48"/>
      <c r="F157" s="48"/>
      <c r="G157" s="48"/>
      <c r="H157" s="48"/>
      <c r="I157" s="48"/>
      <c r="J157" s="48"/>
      <c r="K157" s="48"/>
      <c r="L157" s="48"/>
      <c r="M157" s="48"/>
      <c r="N157" s="48"/>
      <c r="O157" s="48"/>
      <c r="P157" s="48"/>
      <c r="Q157" s="48"/>
      <c r="R157" s="48"/>
      <c r="S157" s="48"/>
      <c r="X157" s="20" t="str">
        <f t="shared" si="10"/>
        <v/>
      </c>
      <c r="Y157" s="20" t="str">
        <f t="shared" si="11"/>
        <v/>
      </c>
    </row>
    <row r="158" spans="2:25" s="39" customFormat="1" ht="11.45" hidden="1" customHeight="1" x14ac:dyDescent="0.2">
      <c r="B158" s="48"/>
      <c r="C158" s="49"/>
      <c r="D158" s="49"/>
      <c r="E158" s="48"/>
      <c r="F158" s="48"/>
      <c r="G158" s="48"/>
      <c r="H158" s="48"/>
      <c r="I158" s="48"/>
      <c r="J158" s="48"/>
      <c r="K158" s="48"/>
      <c r="L158" s="48"/>
      <c r="M158" s="48"/>
      <c r="N158" s="48"/>
      <c r="O158" s="48"/>
      <c r="P158" s="48"/>
      <c r="Q158" s="48"/>
      <c r="R158" s="48"/>
      <c r="S158" s="48"/>
      <c r="X158" s="20" t="str">
        <f t="shared" si="10"/>
        <v/>
      </c>
      <c r="Y158" s="20" t="str">
        <f t="shared" si="11"/>
        <v/>
      </c>
    </row>
    <row r="159" spans="2:25" s="39" customFormat="1" ht="11.45" hidden="1" customHeight="1" x14ac:dyDescent="0.2">
      <c r="B159" s="48"/>
      <c r="C159" s="49"/>
      <c r="D159" s="49"/>
      <c r="E159" s="48"/>
      <c r="F159" s="48"/>
      <c r="G159" s="48"/>
      <c r="H159" s="48"/>
      <c r="I159" s="48"/>
      <c r="J159" s="48"/>
      <c r="K159" s="48"/>
      <c r="L159" s="48"/>
      <c r="M159" s="48"/>
      <c r="N159" s="48"/>
      <c r="O159" s="48"/>
      <c r="P159" s="48"/>
      <c r="Q159" s="48"/>
      <c r="R159" s="48"/>
      <c r="S159" s="48"/>
      <c r="X159" s="20" t="str">
        <f t="shared" si="10"/>
        <v/>
      </c>
      <c r="Y159" s="20" t="str">
        <f t="shared" si="11"/>
        <v/>
      </c>
    </row>
    <row r="160" spans="2:25" s="39" customFormat="1" ht="11.45" hidden="1" customHeight="1" x14ac:dyDescent="0.2">
      <c r="B160" s="48"/>
      <c r="C160" s="49"/>
      <c r="D160" s="49"/>
      <c r="E160" s="48"/>
      <c r="F160" s="48"/>
      <c r="G160" s="48"/>
      <c r="H160" s="48"/>
      <c r="I160" s="48"/>
      <c r="J160" s="48"/>
      <c r="K160" s="48"/>
      <c r="L160" s="48"/>
      <c r="M160" s="48"/>
      <c r="N160" s="48"/>
      <c r="O160" s="48"/>
      <c r="P160" s="48"/>
      <c r="Q160" s="48"/>
      <c r="R160" s="48"/>
      <c r="S160" s="48"/>
      <c r="X160" s="20" t="str">
        <f t="shared" si="10"/>
        <v/>
      </c>
      <c r="Y160" s="20" t="str">
        <f t="shared" si="11"/>
        <v/>
      </c>
    </row>
    <row r="161" spans="2:25" s="39" customFormat="1" ht="11.45" hidden="1" customHeight="1" x14ac:dyDescent="0.2">
      <c r="B161" s="48"/>
      <c r="C161" s="49"/>
      <c r="D161" s="49"/>
      <c r="E161" s="48"/>
      <c r="F161" s="48"/>
      <c r="G161" s="48"/>
      <c r="H161" s="48"/>
      <c r="I161" s="48"/>
      <c r="J161" s="48"/>
      <c r="K161" s="48"/>
      <c r="L161" s="48"/>
      <c r="M161" s="48"/>
      <c r="N161" s="48"/>
      <c r="O161" s="48"/>
      <c r="P161" s="48"/>
      <c r="Q161" s="48"/>
      <c r="R161" s="48"/>
      <c r="S161" s="48"/>
      <c r="X161" s="20" t="str">
        <f t="shared" si="10"/>
        <v/>
      </c>
      <c r="Y161" s="20" t="str">
        <f t="shared" si="11"/>
        <v/>
      </c>
    </row>
    <row r="162" spans="2:25" s="39" customFormat="1" ht="11.45" hidden="1" customHeight="1" x14ac:dyDescent="0.2">
      <c r="B162" s="48"/>
      <c r="C162" s="49"/>
      <c r="D162" s="49"/>
      <c r="E162" s="48"/>
      <c r="F162" s="48"/>
      <c r="G162" s="48"/>
      <c r="H162" s="48"/>
      <c r="I162" s="48"/>
      <c r="J162" s="48"/>
      <c r="K162" s="48"/>
      <c r="L162" s="48"/>
      <c r="M162" s="48"/>
      <c r="N162" s="48"/>
      <c r="O162" s="48"/>
      <c r="P162" s="48"/>
      <c r="Q162" s="48"/>
      <c r="R162" s="48"/>
      <c r="S162" s="48"/>
      <c r="X162" s="20" t="str">
        <f t="shared" si="10"/>
        <v/>
      </c>
      <c r="Y162" s="20" t="str">
        <f t="shared" si="11"/>
        <v/>
      </c>
    </row>
    <row r="163" spans="2:25" s="39" customFormat="1" ht="11.45" hidden="1" customHeight="1" x14ac:dyDescent="0.2">
      <c r="B163" s="48"/>
      <c r="C163" s="49"/>
      <c r="D163" s="49"/>
      <c r="E163" s="48"/>
      <c r="F163" s="48"/>
      <c r="G163" s="48"/>
      <c r="H163" s="48"/>
      <c r="I163" s="48"/>
      <c r="J163" s="48"/>
      <c r="K163" s="48"/>
      <c r="L163" s="48"/>
      <c r="M163" s="48"/>
      <c r="N163" s="48"/>
      <c r="O163" s="48"/>
      <c r="P163" s="48"/>
      <c r="Q163" s="48"/>
      <c r="R163" s="48"/>
      <c r="S163" s="48"/>
      <c r="X163" s="20" t="str">
        <f t="shared" si="10"/>
        <v/>
      </c>
      <c r="Y163" s="20" t="str">
        <f t="shared" si="11"/>
        <v/>
      </c>
    </row>
    <row r="164" spans="2:25" s="39" customFormat="1" ht="11.45" hidden="1" customHeight="1" x14ac:dyDescent="0.2">
      <c r="B164" s="48"/>
      <c r="C164" s="49"/>
      <c r="D164" s="49"/>
      <c r="E164" s="48"/>
      <c r="F164" s="48"/>
      <c r="G164" s="48"/>
      <c r="H164" s="48"/>
      <c r="I164" s="48"/>
      <c r="J164" s="48"/>
      <c r="K164" s="48"/>
      <c r="L164" s="48"/>
      <c r="M164" s="48"/>
      <c r="N164" s="48"/>
      <c r="O164" s="48"/>
      <c r="P164" s="48"/>
      <c r="Q164" s="48"/>
      <c r="R164" s="48"/>
      <c r="S164" s="48"/>
      <c r="X164" s="20" t="str">
        <f t="shared" si="10"/>
        <v/>
      </c>
      <c r="Y164" s="20" t="str">
        <f t="shared" si="11"/>
        <v/>
      </c>
    </row>
    <row r="165" spans="2:25" s="39" customFormat="1" ht="11.45" hidden="1" customHeight="1" x14ac:dyDescent="0.2">
      <c r="B165" s="48"/>
      <c r="C165" s="49"/>
      <c r="D165" s="49"/>
      <c r="E165" s="48"/>
      <c r="F165" s="48"/>
      <c r="G165" s="48"/>
      <c r="H165" s="48"/>
      <c r="I165" s="48"/>
      <c r="J165" s="48"/>
      <c r="K165" s="48"/>
      <c r="L165" s="48"/>
      <c r="M165" s="48"/>
      <c r="N165" s="48"/>
      <c r="O165" s="48"/>
      <c r="P165" s="48"/>
      <c r="Q165" s="48"/>
      <c r="R165" s="48"/>
      <c r="S165" s="48"/>
      <c r="X165" s="20" t="str">
        <f t="shared" si="10"/>
        <v/>
      </c>
      <c r="Y165" s="20" t="str">
        <f t="shared" si="11"/>
        <v/>
      </c>
    </row>
    <row r="166" spans="2:25" s="39" customFormat="1" ht="11.45" hidden="1" customHeight="1" x14ac:dyDescent="0.2">
      <c r="B166" s="48"/>
      <c r="C166" s="49"/>
      <c r="D166" s="49"/>
      <c r="E166" s="48"/>
      <c r="F166" s="48"/>
      <c r="G166" s="48"/>
      <c r="H166" s="48"/>
      <c r="I166" s="48"/>
      <c r="J166" s="48"/>
      <c r="K166" s="48"/>
      <c r="L166" s="48"/>
      <c r="M166" s="48"/>
      <c r="N166" s="48"/>
      <c r="O166" s="48"/>
      <c r="P166" s="48"/>
      <c r="Q166" s="48"/>
      <c r="R166" s="48"/>
      <c r="S166" s="48"/>
      <c r="X166" s="20" t="str">
        <f t="shared" si="10"/>
        <v/>
      </c>
      <c r="Y166" s="20" t="str">
        <f t="shared" si="11"/>
        <v/>
      </c>
    </row>
    <row r="167" spans="2:25" s="39" customFormat="1" ht="11.45" hidden="1" customHeight="1" x14ac:dyDescent="0.2">
      <c r="B167" s="48"/>
      <c r="C167" s="49"/>
      <c r="D167" s="49"/>
      <c r="E167" s="48"/>
      <c r="F167" s="48"/>
      <c r="G167" s="48"/>
      <c r="H167" s="48"/>
      <c r="I167" s="48"/>
      <c r="J167" s="48"/>
      <c r="K167" s="48"/>
      <c r="L167" s="48"/>
      <c r="M167" s="48"/>
      <c r="N167" s="48"/>
      <c r="O167" s="48"/>
      <c r="P167" s="48"/>
      <c r="Q167" s="48"/>
      <c r="R167" s="48"/>
      <c r="S167" s="48"/>
      <c r="X167" s="20" t="str">
        <f t="shared" si="10"/>
        <v/>
      </c>
      <c r="Y167" s="20" t="str">
        <f t="shared" si="11"/>
        <v/>
      </c>
    </row>
    <row r="168" spans="2:25" s="39" customFormat="1" ht="11.45" hidden="1" customHeight="1" x14ac:dyDescent="0.2">
      <c r="B168" s="48"/>
      <c r="C168" s="49"/>
      <c r="D168" s="49"/>
      <c r="E168" s="48"/>
      <c r="F168" s="48"/>
      <c r="G168" s="48"/>
      <c r="H168" s="48"/>
      <c r="I168" s="48"/>
      <c r="J168" s="48"/>
      <c r="K168" s="48"/>
      <c r="L168" s="48"/>
      <c r="M168" s="48"/>
      <c r="N168" s="48"/>
      <c r="O168" s="48"/>
      <c r="P168" s="48"/>
      <c r="Q168" s="48"/>
      <c r="R168" s="48"/>
      <c r="S168" s="48"/>
      <c r="X168" s="20" t="str">
        <f t="shared" si="10"/>
        <v/>
      </c>
      <c r="Y168" s="20" t="str">
        <f t="shared" si="11"/>
        <v/>
      </c>
    </row>
    <row r="169" spans="2:25" s="39" customFormat="1" ht="11.45" hidden="1" customHeight="1" x14ac:dyDescent="0.2">
      <c r="B169" s="48"/>
      <c r="C169" s="49"/>
      <c r="D169" s="49"/>
      <c r="E169" s="48"/>
      <c r="F169" s="48"/>
      <c r="G169" s="48"/>
      <c r="H169" s="48"/>
      <c r="I169" s="48"/>
      <c r="J169" s="48"/>
      <c r="K169" s="48"/>
      <c r="L169" s="48"/>
      <c r="M169" s="48"/>
      <c r="N169" s="48"/>
      <c r="O169" s="48"/>
      <c r="P169" s="48"/>
      <c r="Q169" s="48"/>
      <c r="R169" s="48"/>
      <c r="S169" s="48"/>
      <c r="X169" s="20" t="str">
        <f t="shared" si="10"/>
        <v/>
      </c>
      <c r="Y169" s="20" t="str">
        <f t="shared" si="11"/>
        <v/>
      </c>
    </row>
    <row r="170" spans="2:25" s="39" customFormat="1" ht="11.45" hidden="1" customHeight="1" x14ac:dyDescent="0.2">
      <c r="B170" s="48"/>
      <c r="C170" s="49"/>
      <c r="D170" s="49"/>
      <c r="E170" s="48"/>
      <c r="F170" s="48"/>
      <c r="G170" s="48"/>
      <c r="H170" s="48"/>
      <c r="I170" s="48"/>
      <c r="J170" s="48"/>
      <c r="K170" s="48"/>
      <c r="L170" s="48"/>
      <c r="M170" s="48"/>
      <c r="N170" s="48"/>
      <c r="O170" s="48"/>
      <c r="P170" s="48"/>
      <c r="Q170" s="48"/>
      <c r="R170" s="48"/>
      <c r="S170" s="48"/>
      <c r="X170" s="20" t="str">
        <f t="shared" si="10"/>
        <v/>
      </c>
      <c r="Y170" s="20" t="str">
        <f t="shared" si="11"/>
        <v/>
      </c>
    </row>
    <row r="171" spans="2:25" s="39" customFormat="1" ht="11.45" hidden="1" customHeight="1" x14ac:dyDescent="0.2">
      <c r="B171" s="48"/>
      <c r="C171" s="49"/>
      <c r="D171" s="49"/>
      <c r="E171" s="48"/>
      <c r="F171" s="48"/>
      <c r="G171" s="48"/>
      <c r="H171" s="48"/>
      <c r="I171" s="48"/>
      <c r="J171" s="48"/>
      <c r="K171" s="48"/>
      <c r="L171" s="48"/>
      <c r="M171" s="48"/>
      <c r="N171" s="48"/>
      <c r="O171" s="48"/>
      <c r="P171" s="48"/>
      <c r="Q171" s="48"/>
      <c r="R171" s="48"/>
      <c r="S171" s="48"/>
      <c r="X171" s="20" t="str">
        <f t="shared" si="10"/>
        <v/>
      </c>
      <c r="Y171" s="20" t="str">
        <f t="shared" si="11"/>
        <v/>
      </c>
    </row>
    <row r="172" spans="2:25" s="39" customFormat="1" ht="11.45" hidden="1" customHeight="1" x14ac:dyDescent="0.2">
      <c r="B172" s="48"/>
      <c r="C172" s="49"/>
      <c r="D172" s="49"/>
      <c r="E172" s="48"/>
      <c r="F172" s="48"/>
      <c r="G172" s="48"/>
      <c r="H172" s="48"/>
      <c r="I172" s="48"/>
      <c r="J172" s="48"/>
      <c r="K172" s="48"/>
      <c r="L172" s="48"/>
      <c r="M172" s="48"/>
      <c r="N172" s="48"/>
      <c r="O172" s="48"/>
      <c r="P172" s="48"/>
      <c r="Q172" s="48"/>
      <c r="R172" s="48"/>
      <c r="S172" s="48"/>
      <c r="X172" s="20" t="str">
        <f t="shared" si="10"/>
        <v/>
      </c>
      <c r="Y172" s="20" t="str">
        <f t="shared" si="11"/>
        <v/>
      </c>
    </row>
    <row r="173" spans="2:25" s="39" customFormat="1" ht="11.45" hidden="1" customHeight="1" x14ac:dyDescent="0.2">
      <c r="B173" s="48"/>
      <c r="C173" s="49"/>
      <c r="D173" s="49"/>
      <c r="E173" s="48"/>
      <c r="F173" s="48"/>
      <c r="G173" s="48"/>
      <c r="H173" s="48"/>
      <c r="I173" s="48"/>
      <c r="J173" s="48"/>
      <c r="K173" s="48"/>
      <c r="L173" s="48"/>
      <c r="M173" s="48"/>
      <c r="N173" s="48"/>
      <c r="O173" s="48"/>
      <c r="P173" s="48"/>
      <c r="Q173" s="48"/>
      <c r="R173" s="48"/>
      <c r="S173" s="48"/>
      <c r="X173" s="20" t="str">
        <f t="shared" si="10"/>
        <v/>
      </c>
      <c r="Y173" s="20" t="str">
        <f t="shared" si="11"/>
        <v/>
      </c>
    </row>
    <row r="174" spans="2:25" s="39" customFormat="1" ht="11.45" hidden="1" customHeight="1" x14ac:dyDescent="0.2">
      <c r="B174" s="48"/>
      <c r="C174" s="49"/>
      <c r="D174" s="49"/>
      <c r="E174" s="48"/>
      <c r="F174" s="48"/>
      <c r="G174" s="48"/>
      <c r="H174" s="48"/>
      <c r="I174" s="48"/>
      <c r="J174" s="48"/>
      <c r="K174" s="48"/>
      <c r="L174" s="48"/>
      <c r="M174" s="48"/>
      <c r="N174" s="48"/>
      <c r="O174" s="48"/>
      <c r="P174" s="48"/>
      <c r="Q174" s="48"/>
      <c r="R174" s="48"/>
      <c r="S174" s="48"/>
      <c r="X174" s="20" t="str">
        <f t="shared" si="10"/>
        <v/>
      </c>
      <c r="Y174" s="20" t="str">
        <f t="shared" si="11"/>
        <v/>
      </c>
    </row>
    <row r="175" spans="2:25" s="39" customFormat="1" ht="11.45" hidden="1" customHeight="1" x14ac:dyDescent="0.2">
      <c r="B175" s="48"/>
      <c r="C175" s="49"/>
      <c r="D175" s="49"/>
      <c r="E175" s="48"/>
      <c r="F175" s="48"/>
      <c r="G175" s="48"/>
      <c r="H175" s="48"/>
      <c r="I175" s="48"/>
      <c r="J175" s="48"/>
      <c r="K175" s="48"/>
      <c r="L175" s="48"/>
      <c r="M175" s="48"/>
      <c r="N175" s="48"/>
      <c r="O175" s="48"/>
      <c r="P175" s="48"/>
      <c r="Q175" s="48"/>
      <c r="R175" s="48"/>
      <c r="S175" s="48"/>
      <c r="X175" s="20" t="str">
        <f t="shared" si="10"/>
        <v/>
      </c>
      <c r="Y175" s="20" t="str">
        <f t="shared" si="11"/>
        <v/>
      </c>
    </row>
    <row r="176" spans="2:25" s="39" customFormat="1" ht="11.45" hidden="1" customHeight="1" x14ac:dyDescent="0.2">
      <c r="B176" s="48"/>
      <c r="C176" s="49"/>
      <c r="D176" s="49"/>
      <c r="E176" s="48"/>
      <c r="F176" s="48"/>
      <c r="G176" s="48"/>
      <c r="H176" s="48"/>
      <c r="I176" s="48"/>
      <c r="J176" s="48"/>
      <c r="K176" s="48"/>
      <c r="L176" s="48"/>
      <c r="M176" s="48"/>
      <c r="N176" s="48"/>
      <c r="O176" s="48"/>
      <c r="P176" s="48"/>
      <c r="Q176" s="48"/>
      <c r="R176" s="48"/>
      <c r="S176" s="48"/>
      <c r="X176" s="20" t="str">
        <f t="shared" si="10"/>
        <v/>
      </c>
      <c r="Y176" s="20" t="str">
        <f t="shared" si="11"/>
        <v/>
      </c>
    </row>
    <row r="177" spans="2:25" s="39" customFormat="1" ht="11.45" hidden="1" customHeight="1" x14ac:dyDescent="0.2">
      <c r="B177" s="48"/>
      <c r="C177" s="49"/>
      <c r="D177" s="49"/>
      <c r="E177" s="48"/>
      <c r="F177" s="48"/>
      <c r="G177" s="48"/>
      <c r="H177" s="48"/>
      <c r="I177" s="48"/>
      <c r="J177" s="48"/>
      <c r="K177" s="48"/>
      <c r="L177" s="48"/>
      <c r="M177" s="48"/>
      <c r="N177" s="48"/>
      <c r="O177" s="48"/>
      <c r="P177" s="48"/>
      <c r="Q177" s="48"/>
      <c r="R177" s="48"/>
      <c r="S177" s="48"/>
      <c r="X177" s="20" t="str">
        <f t="shared" ref="X177:X240" si="12">IF(S177&gt;B177,"VERIFY - PMT HIGHER THAN ESTIMATE!","")</f>
        <v/>
      </c>
      <c r="Y177" s="20" t="str">
        <f t="shared" ref="Y177:Y240" si="13">IF(P177&gt;W177,"MEDICAID AND UI COST EXCEEDS TOTAL HOSPITAL COST - VERIFY","")</f>
        <v/>
      </c>
    </row>
    <row r="178" spans="2:25" s="39" customFormat="1" ht="11.45" hidden="1" customHeight="1" x14ac:dyDescent="0.2">
      <c r="B178" s="48"/>
      <c r="C178" s="49"/>
      <c r="D178" s="49"/>
      <c r="E178" s="48"/>
      <c r="F178" s="48"/>
      <c r="G178" s="48"/>
      <c r="H178" s="48"/>
      <c r="I178" s="48"/>
      <c r="J178" s="48"/>
      <c r="K178" s="48"/>
      <c r="L178" s="48"/>
      <c r="M178" s="48"/>
      <c r="N178" s="48"/>
      <c r="O178" s="48"/>
      <c r="P178" s="48"/>
      <c r="Q178" s="48"/>
      <c r="R178" s="48"/>
      <c r="S178" s="48"/>
      <c r="X178" s="20" t="str">
        <f t="shared" si="12"/>
        <v/>
      </c>
      <c r="Y178" s="20" t="str">
        <f t="shared" si="13"/>
        <v/>
      </c>
    </row>
    <row r="179" spans="2:25" s="39" customFormat="1" ht="11.45" hidden="1" customHeight="1" x14ac:dyDescent="0.2">
      <c r="B179" s="48"/>
      <c r="C179" s="49"/>
      <c r="D179" s="49"/>
      <c r="E179" s="48"/>
      <c r="F179" s="48"/>
      <c r="G179" s="48"/>
      <c r="H179" s="48"/>
      <c r="I179" s="48"/>
      <c r="J179" s="48"/>
      <c r="K179" s="48"/>
      <c r="L179" s="48"/>
      <c r="M179" s="48"/>
      <c r="N179" s="48"/>
      <c r="O179" s="48"/>
      <c r="P179" s="48"/>
      <c r="Q179" s="48"/>
      <c r="R179" s="48"/>
      <c r="S179" s="48"/>
      <c r="X179" s="20" t="str">
        <f t="shared" si="12"/>
        <v/>
      </c>
      <c r="Y179" s="20" t="str">
        <f t="shared" si="13"/>
        <v/>
      </c>
    </row>
    <row r="180" spans="2:25" s="39" customFormat="1" ht="11.45" hidden="1" customHeight="1" x14ac:dyDescent="0.2">
      <c r="B180" s="48"/>
      <c r="C180" s="49"/>
      <c r="D180" s="49"/>
      <c r="E180" s="48"/>
      <c r="F180" s="48"/>
      <c r="G180" s="48"/>
      <c r="H180" s="48"/>
      <c r="I180" s="48"/>
      <c r="J180" s="48"/>
      <c r="K180" s="48"/>
      <c r="L180" s="48"/>
      <c r="M180" s="48"/>
      <c r="N180" s="48"/>
      <c r="O180" s="48"/>
      <c r="P180" s="48"/>
      <c r="Q180" s="48"/>
      <c r="R180" s="48"/>
      <c r="S180" s="48"/>
      <c r="X180" s="20" t="str">
        <f t="shared" si="12"/>
        <v/>
      </c>
      <c r="Y180" s="20" t="str">
        <f t="shared" si="13"/>
        <v/>
      </c>
    </row>
    <row r="181" spans="2:25" s="39" customFormat="1" ht="11.45" hidden="1" customHeight="1" x14ac:dyDescent="0.2">
      <c r="B181" s="48"/>
      <c r="C181" s="49"/>
      <c r="D181" s="49"/>
      <c r="E181" s="48"/>
      <c r="F181" s="48"/>
      <c r="G181" s="48"/>
      <c r="H181" s="48"/>
      <c r="I181" s="48"/>
      <c r="J181" s="48"/>
      <c r="K181" s="48"/>
      <c r="L181" s="48"/>
      <c r="M181" s="48"/>
      <c r="N181" s="48"/>
      <c r="O181" s="48"/>
      <c r="P181" s="48"/>
      <c r="Q181" s="48"/>
      <c r="R181" s="48"/>
      <c r="S181" s="48"/>
      <c r="X181" s="20" t="str">
        <f t="shared" si="12"/>
        <v/>
      </c>
      <c r="Y181" s="20" t="str">
        <f t="shared" si="13"/>
        <v/>
      </c>
    </row>
    <row r="182" spans="2:25" s="39" customFormat="1" ht="11.45" hidden="1" customHeight="1" x14ac:dyDescent="0.2">
      <c r="B182" s="48"/>
      <c r="C182" s="49"/>
      <c r="D182" s="49"/>
      <c r="E182" s="48"/>
      <c r="F182" s="48"/>
      <c r="G182" s="48"/>
      <c r="H182" s="48"/>
      <c r="I182" s="48"/>
      <c r="J182" s="48"/>
      <c r="K182" s="48"/>
      <c r="L182" s="48"/>
      <c r="M182" s="48"/>
      <c r="N182" s="48"/>
      <c r="O182" s="48"/>
      <c r="P182" s="48"/>
      <c r="Q182" s="48"/>
      <c r="R182" s="48"/>
      <c r="S182" s="48"/>
      <c r="X182" s="20" t="str">
        <f t="shared" si="12"/>
        <v/>
      </c>
      <c r="Y182" s="20" t="str">
        <f t="shared" si="13"/>
        <v/>
      </c>
    </row>
    <row r="183" spans="2:25" s="39" customFormat="1" ht="11.45" hidden="1" customHeight="1" x14ac:dyDescent="0.2">
      <c r="B183" s="48"/>
      <c r="C183" s="49"/>
      <c r="D183" s="49"/>
      <c r="E183" s="48"/>
      <c r="F183" s="48"/>
      <c r="G183" s="48"/>
      <c r="H183" s="48"/>
      <c r="I183" s="48"/>
      <c r="J183" s="48"/>
      <c r="K183" s="48"/>
      <c r="L183" s="48"/>
      <c r="M183" s="48"/>
      <c r="N183" s="48"/>
      <c r="O183" s="48"/>
      <c r="P183" s="48"/>
      <c r="Q183" s="48"/>
      <c r="R183" s="48"/>
      <c r="S183" s="48"/>
      <c r="X183" s="20" t="str">
        <f t="shared" si="12"/>
        <v/>
      </c>
      <c r="Y183" s="20" t="str">
        <f t="shared" si="13"/>
        <v/>
      </c>
    </row>
    <row r="184" spans="2:25" s="39" customFormat="1" ht="11.45" hidden="1" customHeight="1" x14ac:dyDescent="0.2">
      <c r="B184" s="48"/>
      <c r="C184" s="49"/>
      <c r="D184" s="49"/>
      <c r="E184" s="48"/>
      <c r="F184" s="48"/>
      <c r="G184" s="48"/>
      <c r="H184" s="48"/>
      <c r="I184" s="48"/>
      <c r="J184" s="48"/>
      <c r="K184" s="48"/>
      <c r="L184" s="48"/>
      <c r="M184" s="48"/>
      <c r="N184" s="48"/>
      <c r="O184" s="48"/>
      <c r="P184" s="48"/>
      <c r="Q184" s="48"/>
      <c r="R184" s="48"/>
      <c r="S184" s="48"/>
      <c r="X184" s="20" t="str">
        <f t="shared" si="12"/>
        <v/>
      </c>
      <c r="Y184" s="20" t="str">
        <f t="shared" si="13"/>
        <v/>
      </c>
    </row>
    <row r="185" spans="2:25" s="39" customFormat="1" ht="11.45" hidden="1" customHeight="1" x14ac:dyDescent="0.2">
      <c r="B185" s="48"/>
      <c r="C185" s="49"/>
      <c r="D185" s="49"/>
      <c r="E185" s="48"/>
      <c r="F185" s="48"/>
      <c r="G185" s="48"/>
      <c r="H185" s="48"/>
      <c r="I185" s="48"/>
      <c r="J185" s="48"/>
      <c r="K185" s="48"/>
      <c r="L185" s="48"/>
      <c r="M185" s="48"/>
      <c r="N185" s="48"/>
      <c r="O185" s="48"/>
      <c r="P185" s="48"/>
      <c r="Q185" s="48"/>
      <c r="R185" s="48"/>
      <c r="S185" s="48"/>
      <c r="X185" s="20" t="str">
        <f t="shared" si="12"/>
        <v/>
      </c>
      <c r="Y185" s="20" t="str">
        <f t="shared" si="13"/>
        <v/>
      </c>
    </row>
    <row r="186" spans="2:25" s="39" customFormat="1" ht="11.45" hidden="1" customHeight="1" x14ac:dyDescent="0.2">
      <c r="B186" s="48"/>
      <c r="C186" s="49"/>
      <c r="D186" s="49"/>
      <c r="E186" s="48"/>
      <c r="F186" s="48"/>
      <c r="G186" s="48"/>
      <c r="H186" s="48"/>
      <c r="I186" s="48"/>
      <c r="J186" s="48"/>
      <c r="K186" s="48"/>
      <c r="L186" s="48"/>
      <c r="M186" s="48"/>
      <c r="N186" s="48"/>
      <c r="O186" s="48"/>
      <c r="P186" s="48"/>
      <c r="Q186" s="48"/>
      <c r="R186" s="48"/>
      <c r="S186" s="48"/>
      <c r="X186" s="20" t="str">
        <f t="shared" si="12"/>
        <v/>
      </c>
      <c r="Y186" s="20" t="str">
        <f t="shared" si="13"/>
        <v/>
      </c>
    </row>
    <row r="187" spans="2:25" s="39" customFormat="1" ht="11.45" hidden="1" customHeight="1" x14ac:dyDescent="0.2">
      <c r="B187" s="48"/>
      <c r="C187" s="49"/>
      <c r="D187" s="49"/>
      <c r="E187" s="48"/>
      <c r="F187" s="48"/>
      <c r="G187" s="48"/>
      <c r="H187" s="48"/>
      <c r="I187" s="48"/>
      <c r="J187" s="48"/>
      <c r="K187" s="48"/>
      <c r="L187" s="48"/>
      <c r="M187" s="48"/>
      <c r="N187" s="48"/>
      <c r="O187" s="48"/>
      <c r="P187" s="48"/>
      <c r="Q187" s="48"/>
      <c r="R187" s="48"/>
      <c r="S187" s="48"/>
      <c r="X187" s="20" t="str">
        <f t="shared" si="12"/>
        <v/>
      </c>
      <c r="Y187" s="20" t="str">
        <f t="shared" si="13"/>
        <v/>
      </c>
    </row>
    <row r="188" spans="2:25" s="39" customFormat="1" ht="11.45" hidden="1" customHeight="1" x14ac:dyDescent="0.2">
      <c r="B188" s="48"/>
      <c r="C188" s="49"/>
      <c r="D188" s="49"/>
      <c r="E188" s="48"/>
      <c r="F188" s="48"/>
      <c r="G188" s="48"/>
      <c r="H188" s="48"/>
      <c r="I188" s="48"/>
      <c r="J188" s="48"/>
      <c r="K188" s="48"/>
      <c r="L188" s="48"/>
      <c r="M188" s="48"/>
      <c r="N188" s="48"/>
      <c r="O188" s="48"/>
      <c r="P188" s="48"/>
      <c r="Q188" s="48"/>
      <c r="R188" s="48"/>
      <c r="S188" s="48"/>
      <c r="X188" s="20" t="str">
        <f t="shared" si="12"/>
        <v/>
      </c>
      <c r="Y188" s="20" t="str">
        <f t="shared" si="13"/>
        <v/>
      </c>
    </row>
    <row r="189" spans="2:25" s="39" customFormat="1" ht="11.45" hidden="1" customHeight="1" x14ac:dyDescent="0.2">
      <c r="B189" s="48"/>
      <c r="C189" s="49"/>
      <c r="D189" s="49"/>
      <c r="E189" s="48"/>
      <c r="F189" s="48"/>
      <c r="G189" s="48"/>
      <c r="H189" s="48"/>
      <c r="I189" s="48"/>
      <c r="J189" s="48"/>
      <c r="K189" s="48"/>
      <c r="L189" s="48"/>
      <c r="M189" s="48"/>
      <c r="N189" s="48"/>
      <c r="O189" s="48"/>
      <c r="P189" s="48"/>
      <c r="Q189" s="48"/>
      <c r="R189" s="48"/>
      <c r="S189" s="48"/>
      <c r="X189" s="20" t="str">
        <f t="shared" si="12"/>
        <v/>
      </c>
      <c r="Y189" s="20" t="str">
        <f t="shared" si="13"/>
        <v/>
      </c>
    </row>
    <row r="190" spans="2:25" s="39" customFormat="1" ht="11.45" hidden="1" customHeight="1" x14ac:dyDescent="0.2">
      <c r="B190" s="48"/>
      <c r="C190" s="49"/>
      <c r="D190" s="49"/>
      <c r="E190" s="48"/>
      <c r="F190" s="48"/>
      <c r="G190" s="48"/>
      <c r="H190" s="48"/>
      <c r="I190" s="48"/>
      <c r="J190" s="48"/>
      <c r="K190" s="48"/>
      <c r="L190" s="48"/>
      <c r="M190" s="48"/>
      <c r="N190" s="48"/>
      <c r="O190" s="48"/>
      <c r="P190" s="48"/>
      <c r="Q190" s="48"/>
      <c r="R190" s="48"/>
      <c r="S190" s="48"/>
      <c r="X190" s="20" t="str">
        <f t="shared" si="12"/>
        <v/>
      </c>
      <c r="Y190" s="20" t="str">
        <f t="shared" si="13"/>
        <v/>
      </c>
    </row>
    <row r="191" spans="2:25" s="39" customFormat="1" ht="11.45" hidden="1" customHeight="1" x14ac:dyDescent="0.2">
      <c r="B191" s="48"/>
      <c r="C191" s="49"/>
      <c r="D191" s="49"/>
      <c r="E191" s="48"/>
      <c r="F191" s="48"/>
      <c r="G191" s="48"/>
      <c r="H191" s="48"/>
      <c r="I191" s="48"/>
      <c r="J191" s="48"/>
      <c r="K191" s="48"/>
      <c r="L191" s="48"/>
      <c r="M191" s="48"/>
      <c r="N191" s="48"/>
      <c r="O191" s="48"/>
      <c r="P191" s="48"/>
      <c r="Q191" s="48"/>
      <c r="R191" s="48"/>
      <c r="S191" s="48"/>
      <c r="X191" s="20" t="str">
        <f t="shared" si="12"/>
        <v/>
      </c>
      <c r="Y191" s="20" t="str">
        <f t="shared" si="13"/>
        <v/>
      </c>
    </row>
    <row r="192" spans="2:25" s="39" customFormat="1" ht="11.45" hidden="1" customHeight="1" x14ac:dyDescent="0.2">
      <c r="B192" s="48"/>
      <c r="C192" s="49"/>
      <c r="D192" s="49"/>
      <c r="E192" s="48"/>
      <c r="F192" s="48"/>
      <c r="G192" s="48"/>
      <c r="H192" s="48"/>
      <c r="I192" s="48"/>
      <c r="J192" s="48"/>
      <c r="K192" s="48"/>
      <c r="L192" s="48"/>
      <c r="M192" s="48"/>
      <c r="N192" s="48"/>
      <c r="O192" s="48"/>
      <c r="P192" s="48"/>
      <c r="Q192" s="48"/>
      <c r="R192" s="48"/>
      <c r="S192" s="48"/>
      <c r="X192" s="20" t="str">
        <f t="shared" si="12"/>
        <v/>
      </c>
      <c r="Y192" s="20" t="str">
        <f t="shared" si="13"/>
        <v/>
      </c>
    </row>
    <row r="193" spans="2:25" s="39" customFormat="1" ht="11.45" hidden="1" customHeight="1" x14ac:dyDescent="0.2">
      <c r="B193" s="48"/>
      <c r="C193" s="49"/>
      <c r="D193" s="49"/>
      <c r="E193" s="48"/>
      <c r="F193" s="48"/>
      <c r="G193" s="48"/>
      <c r="H193" s="48"/>
      <c r="I193" s="48"/>
      <c r="J193" s="48"/>
      <c r="K193" s="48"/>
      <c r="L193" s="48"/>
      <c r="M193" s="48"/>
      <c r="N193" s="48"/>
      <c r="O193" s="48"/>
      <c r="P193" s="48"/>
      <c r="Q193" s="48"/>
      <c r="R193" s="48"/>
      <c r="S193" s="48"/>
      <c r="X193" s="20" t="str">
        <f t="shared" si="12"/>
        <v/>
      </c>
      <c r="Y193" s="20" t="str">
        <f t="shared" si="13"/>
        <v/>
      </c>
    </row>
    <row r="194" spans="2:25" s="39" customFormat="1" ht="11.45" hidden="1" customHeight="1" x14ac:dyDescent="0.2">
      <c r="B194" s="48"/>
      <c r="C194" s="49"/>
      <c r="D194" s="49"/>
      <c r="E194" s="48"/>
      <c r="F194" s="48"/>
      <c r="G194" s="48"/>
      <c r="H194" s="48"/>
      <c r="I194" s="48"/>
      <c r="J194" s="48"/>
      <c r="K194" s="48"/>
      <c r="L194" s="48"/>
      <c r="M194" s="48"/>
      <c r="N194" s="48"/>
      <c r="O194" s="48"/>
      <c r="P194" s="48"/>
      <c r="Q194" s="48"/>
      <c r="R194" s="48"/>
      <c r="S194" s="48"/>
      <c r="X194" s="20" t="str">
        <f t="shared" si="12"/>
        <v/>
      </c>
      <c r="Y194" s="20" t="str">
        <f t="shared" si="13"/>
        <v/>
      </c>
    </row>
    <row r="195" spans="2:25" s="39" customFormat="1" ht="11.45" hidden="1" customHeight="1" x14ac:dyDescent="0.2">
      <c r="B195" s="48"/>
      <c r="C195" s="49"/>
      <c r="D195" s="49"/>
      <c r="E195" s="48"/>
      <c r="F195" s="48"/>
      <c r="G195" s="48"/>
      <c r="H195" s="48"/>
      <c r="I195" s="48"/>
      <c r="J195" s="48"/>
      <c r="K195" s="48"/>
      <c r="L195" s="48"/>
      <c r="M195" s="48"/>
      <c r="N195" s="48"/>
      <c r="O195" s="48"/>
      <c r="P195" s="48"/>
      <c r="Q195" s="48"/>
      <c r="R195" s="48"/>
      <c r="S195" s="48"/>
      <c r="X195" s="20" t="str">
        <f t="shared" si="12"/>
        <v/>
      </c>
      <c r="Y195" s="20" t="str">
        <f t="shared" si="13"/>
        <v/>
      </c>
    </row>
    <row r="196" spans="2:25" s="39" customFormat="1" ht="11.45" hidden="1" customHeight="1" x14ac:dyDescent="0.2">
      <c r="B196" s="48"/>
      <c r="C196" s="49"/>
      <c r="D196" s="49"/>
      <c r="E196" s="48"/>
      <c r="F196" s="48"/>
      <c r="G196" s="48"/>
      <c r="H196" s="48"/>
      <c r="I196" s="48"/>
      <c r="J196" s="48"/>
      <c r="K196" s="48"/>
      <c r="L196" s="48"/>
      <c r="M196" s="48"/>
      <c r="N196" s="48"/>
      <c r="O196" s="48"/>
      <c r="P196" s="48"/>
      <c r="Q196" s="48"/>
      <c r="R196" s="48"/>
      <c r="S196" s="48"/>
      <c r="X196" s="20" t="str">
        <f t="shared" si="12"/>
        <v/>
      </c>
      <c r="Y196" s="20" t="str">
        <f t="shared" si="13"/>
        <v/>
      </c>
    </row>
    <row r="197" spans="2:25" s="39" customFormat="1" ht="11.45" hidden="1" customHeight="1" x14ac:dyDescent="0.2">
      <c r="B197" s="48"/>
      <c r="C197" s="49"/>
      <c r="D197" s="49"/>
      <c r="E197" s="48"/>
      <c r="F197" s="48"/>
      <c r="G197" s="48"/>
      <c r="H197" s="48"/>
      <c r="I197" s="48"/>
      <c r="J197" s="48"/>
      <c r="K197" s="48"/>
      <c r="L197" s="48"/>
      <c r="M197" s="48"/>
      <c r="N197" s="48"/>
      <c r="O197" s="48"/>
      <c r="P197" s="48"/>
      <c r="Q197" s="48"/>
      <c r="R197" s="48"/>
      <c r="S197" s="48"/>
      <c r="X197" s="20" t="str">
        <f t="shared" si="12"/>
        <v/>
      </c>
      <c r="Y197" s="20" t="str">
        <f t="shared" si="13"/>
        <v/>
      </c>
    </row>
    <row r="198" spans="2:25" s="39" customFormat="1" ht="11.45" hidden="1" customHeight="1" x14ac:dyDescent="0.2">
      <c r="B198" s="48"/>
      <c r="C198" s="49"/>
      <c r="D198" s="49"/>
      <c r="E198" s="48"/>
      <c r="F198" s="48"/>
      <c r="G198" s="48"/>
      <c r="H198" s="48"/>
      <c r="I198" s="48"/>
      <c r="J198" s="48"/>
      <c r="K198" s="48"/>
      <c r="L198" s="48"/>
      <c r="M198" s="48"/>
      <c r="N198" s="48"/>
      <c r="O198" s="48"/>
      <c r="P198" s="48"/>
      <c r="Q198" s="48"/>
      <c r="R198" s="48"/>
      <c r="S198" s="48"/>
      <c r="X198" s="20" t="str">
        <f t="shared" si="12"/>
        <v/>
      </c>
      <c r="Y198" s="20" t="str">
        <f t="shared" si="13"/>
        <v/>
      </c>
    </row>
    <row r="199" spans="2:25" s="39" customFormat="1" ht="11.45" hidden="1" customHeight="1" x14ac:dyDescent="0.2">
      <c r="B199" s="48"/>
      <c r="C199" s="49"/>
      <c r="D199" s="49"/>
      <c r="E199" s="48"/>
      <c r="F199" s="48"/>
      <c r="G199" s="48"/>
      <c r="H199" s="48"/>
      <c r="I199" s="48"/>
      <c r="J199" s="48"/>
      <c r="K199" s="48"/>
      <c r="L199" s="48"/>
      <c r="M199" s="48"/>
      <c r="N199" s="48"/>
      <c r="O199" s="48"/>
      <c r="P199" s="48"/>
      <c r="Q199" s="48"/>
      <c r="R199" s="48"/>
      <c r="S199" s="48"/>
      <c r="X199" s="20" t="str">
        <f t="shared" si="12"/>
        <v/>
      </c>
      <c r="Y199" s="20" t="str">
        <f t="shared" si="13"/>
        <v/>
      </c>
    </row>
    <row r="200" spans="2:25" s="39" customFormat="1" ht="11.45" hidden="1" customHeight="1" x14ac:dyDescent="0.2">
      <c r="B200" s="48"/>
      <c r="C200" s="49"/>
      <c r="D200" s="49"/>
      <c r="E200" s="48"/>
      <c r="F200" s="48"/>
      <c r="G200" s="48"/>
      <c r="H200" s="48"/>
      <c r="I200" s="48"/>
      <c r="J200" s="48"/>
      <c r="K200" s="48"/>
      <c r="L200" s="48"/>
      <c r="M200" s="48"/>
      <c r="N200" s="48"/>
      <c r="O200" s="48"/>
      <c r="P200" s="48"/>
      <c r="Q200" s="48"/>
      <c r="R200" s="48"/>
      <c r="S200" s="48"/>
      <c r="X200" s="20" t="str">
        <f t="shared" si="12"/>
        <v/>
      </c>
      <c r="Y200" s="20" t="str">
        <f t="shared" si="13"/>
        <v/>
      </c>
    </row>
    <row r="201" spans="2:25" s="39" customFormat="1" ht="11.45" hidden="1" customHeight="1" x14ac:dyDescent="0.2">
      <c r="B201" s="48"/>
      <c r="C201" s="49"/>
      <c r="D201" s="49"/>
      <c r="E201" s="48"/>
      <c r="F201" s="48"/>
      <c r="G201" s="48"/>
      <c r="H201" s="48"/>
      <c r="I201" s="48"/>
      <c r="J201" s="48"/>
      <c r="K201" s="48"/>
      <c r="L201" s="48"/>
      <c r="M201" s="48"/>
      <c r="N201" s="48"/>
      <c r="O201" s="48"/>
      <c r="P201" s="48"/>
      <c r="Q201" s="48"/>
      <c r="R201" s="48"/>
      <c r="S201" s="48"/>
      <c r="X201" s="20" t="str">
        <f t="shared" si="12"/>
        <v/>
      </c>
      <c r="Y201" s="20" t="str">
        <f t="shared" si="13"/>
        <v/>
      </c>
    </row>
    <row r="202" spans="2:25" s="39" customFormat="1" ht="11.45" hidden="1" customHeight="1" x14ac:dyDescent="0.2">
      <c r="B202" s="48"/>
      <c r="C202" s="49"/>
      <c r="D202" s="49"/>
      <c r="E202" s="48"/>
      <c r="F202" s="48"/>
      <c r="G202" s="48"/>
      <c r="H202" s="48"/>
      <c r="I202" s="48"/>
      <c r="J202" s="48"/>
      <c r="K202" s="48"/>
      <c r="L202" s="48"/>
      <c r="M202" s="48"/>
      <c r="N202" s="48"/>
      <c r="O202" s="48"/>
      <c r="P202" s="48"/>
      <c r="Q202" s="48"/>
      <c r="R202" s="48"/>
      <c r="S202" s="48"/>
      <c r="X202" s="20" t="str">
        <f t="shared" si="12"/>
        <v/>
      </c>
      <c r="Y202" s="20" t="str">
        <f t="shared" si="13"/>
        <v/>
      </c>
    </row>
    <row r="203" spans="2:25" s="39" customFormat="1" ht="11.45" hidden="1" customHeight="1" x14ac:dyDescent="0.2">
      <c r="B203" s="48"/>
      <c r="C203" s="49"/>
      <c r="D203" s="49"/>
      <c r="E203" s="48"/>
      <c r="F203" s="48"/>
      <c r="G203" s="48"/>
      <c r="H203" s="48"/>
      <c r="I203" s="48"/>
      <c r="J203" s="48"/>
      <c r="K203" s="48"/>
      <c r="L203" s="48"/>
      <c r="M203" s="48"/>
      <c r="N203" s="48"/>
      <c r="O203" s="48"/>
      <c r="P203" s="48"/>
      <c r="Q203" s="48"/>
      <c r="R203" s="48"/>
      <c r="S203" s="48"/>
      <c r="X203" s="20" t="str">
        <f t="shared" si="12"/>
        <v/>
      </c>
      <c r="Y203" s="20" t="str">
        <f t="shared" si="13"/>
        <v/>
      </c>
    </row>
    <row r="204" spans="2:25" s="39" customFormat="1" ht="11.45" hidden="1" customHeight="1" x14ac:dyDescent="0.2">
      <c r="B204" s="48"/>
      <c r="C204" s="49"/>
      <c r="D204" s="49"/>
      <c r="E204" s="48"/>
      <c r="F204" s="48"/>
      <c r="G204" s="48"/>
      <c r="H204" s="48"/>
      <c r="I204" s="48"/>
      <c r="J204" s="48"/>
      <c r="K204" s="48"/>
      <c r="L204" s="48"/>
      <c r="M204" s="48"/>
      <c r="N204" s="48"/>
      <c r="O204" s="48"/>
      <c r="P204" s="48"/>
      <c r="Q204" s="48"/>
      <c r="R204" s="48"/>
      <c r="S204" s="48"/>
      <c r="X204" s="20" t="str">
        <f t="shared" si="12"/>
        <v/>
      </c>
      <c r="Y204" s="20" t="str">
        <f t="shared" si="13"/>
        <v/>
      </c>
    </row>
    <row r="205" spans="2:25" s="39" customFormat="1" ht="11.45" hidden="1" customHeight="1" x14ac:dyDescent="0.2">
      <c r="B205" s="48"/>
      <c r="C205" s="49"/>
      <c r="D205" s="49"/>
      <c r="E205" s="48"/>
      <c r="F205" s="48"/>
      <c r="G205" s="48"/>
      <c r="H205" s="48"/>
      <c r="I205" s="48"/>
      <c r="J205" s="48"/>
      <c r="K205" s="48"/>
      <c r="L205" s="48"/>
      <c r="M205" s="48"/>
      <c r="N205" s="48"/>
      <c r="O205" s="48"/>
      <c r="P205" s="48"/>
      <c r="Q205" s="48"/>
      <c r="R205" s="48"/>
      <c r="S205" s="48"/>
      <c r="X205" s="20" t="str">
        <f t="shared" si="12"/>
        <v/>
      </c>
      <c r="Y205" s="20" t="str">
        <f t="shared" si="13"/>
        <v/>
      </c>
    </row>
    <row r="206" spans="2:25" s="39" customFormat="1" ht="11.45" hidden="1" customHeight="1" x14ac:dyDescent="0.2">
      <c r="B206" s="48"/>
      <c r="C206" s="49"/>
      <c r="D206" s="49"/>
      <c r="E206" s="48"/>
      <c r="F206" s="48"/>
      <c r="G206" s="48"/>
      <c r="H206" s="48"/>
      <c r="I206" s="48"/>
      <c r="J206" s="48"/>
      <c r="K206" s="48"/>
      <c r="L206" s="48"/>
      <c r="M206" s="48"/>
      <c r="N206" s="48"/>
      <c r="O206" s="48"/>
      <c r="P206" s="48"/>
      <c r="Q206" s="48"/>
      <c r="R206" s="48"/>
      <c r="S206" s="48"/>
      <c r="X206" s="20" t="str">
        <f t="shared" si="12"/>
        <v/>
      </c>
      <c r="Y206" s="20" t="str">
        <f t="shared" si="13"/>
        <v/>
      </c>
    </row>
    <row r="207" spans="2:25" s="39" customFormat="1" ht="11.45" hidden="1" customHeight="1" x14ac:dyDescent="0.2">
      <c r="B207" s="48"/>
      <c r="C207" s="49"/>
      <c r="D207" s="49"/>
      <c r="E207" s="48"/>
      <c r="F207" s="48"/>
      <c r="G207" s="48"/>
      <c r="H207" s="48"/>
      <c r="I207" s="48"/>
      <c r="J207" s="48"/>
      <c r="K207" s="48"/>
      <c r="L207" s="48"/>
      <c r="M207" s="48"/>
      <c r="N207" s="48"/>
      <c r="O207" s="48"/>
      <c r="P207" s="48"/>
      <c r="Q207" s="48"/>
      <c r="R207" s="48"/>
      <c r="S207" s="48"/>
      <c r="X207" s="20" t="str">
        <f t="shared" si="12"/>
        <v/>
      </c>
      <c r="Y207" s="20" t="str">
        <f t="shared" si="13"/>
        <v/>
      </c>
    </row>
    <row r="208" spans="2:25" s="39" customFormat="1" ht="11.45" hidden="1" customHeight="1" x14ac:dyDescent="0.2">
      <c r="B208" s="48"/>
      <c r="C208" s="49"/>
      <c r="D208" s="49"/>
      <c r="E208" s="48"/>
      <c r="F208" s="48"/>
      <c r="G208" s="48"/>
      <c r="H208" s="48"/>
      <c r="I208" s="48"/>
      <c r="J208" s="48"/>
      <c r="K208" s="48"/>
      <c r="L208" s="48"/>
      <c r="M208" s="48"/>
      <c r="N208" s="48"/>
      <c r="O208" s="48"/>
      <c r="P208" s="48"/>
      <c r="Q208" s="48"/>
      <c r="R208" s="48"/>
      <c r="S208" s="48"/>
      <c r="X208" s="20" t="str">
        <f t="shared" si="12"/>
        <v/>
      </c>
      <c r="Y208" s="20" t="str">
        <f t="shared" si="13"/>
        <v/>
      </c>
    </row>
    <row r="209" spans="2:25" s="39" customFormat="1" ht="11.45" hidden="1" customHeight="1" x14ac:dyDescent="0.2">
      <c r="B209" s="48"/>
      <c r="C209" s="49"/>
      <c r="D209" s="49"/>
      <c r="E209" s="48"/>
      <c r="F209" s="48"/>
      <c r="G209" s="48"/>
      <c r="H209" s="48"/>
      <c r="I209" s="48"/>
      <c r="J209" s="48"/>
      <c r="K209" s="48"/>
      <c r="L209" s="48"/>
      <c r="M209" s="48"/>
      <c r="N209" s="48"/>
      <c r="O209" s="48"/>
      <c r="P209" s="48"/>
      <c r="Q209" s="48"/>
      <c r="R209" s="48"/>
      <c r="S209" s="48"/>
      <c r="X209" s="20" t="str">
        <f t="shared" si="12"/>
        <v/>
      </c>
      <c r="Y209" s="20" t="str">
        <f t="shared" si="13"/>
        <v/>
      </c>
    </row>
    <row r="210" spans="2:25" s="39" customFormat="1" ht="11.45" hidden="1" customHeight="1" x14ac:dyDescent="0.2">
      <c r="B210" s="48"/>
      <c r="C210" s="49"/>
      <c r="D210" s="49"/>
      <c r="E210" s="48"/>
      <c r="F210" s="48"/>
      <c r="G210" s="48"/>
      <c r="H210" s="48"/>
      <c r="I210" s="48"/>
      <c r="J210" s="48"/>
      <c r="K210" s="48"/>
      <c r="L210" s="48"/>
      <c r="M210" s="48"/>
      <c r="N210" s="48"/>
      <c r="O210" s="48"/>
      <c r="P210" s="48"/>
      <c r="Q210" s="48"/>
      <c r="R210" s="48"/>
      <c r="S210" s="48"/>
      <c r="X210" s="20" t="str">
        <f t="shared" si="12"/>
        <v/>
      </c>
      <c r="Y210" s="20" t="str">
        <f t="shared" si="13"/>
        <v/>
      </c>
    </row>
    <row r="211" spans="2:25" s="39" customFormat="1" ht="11.45" hidden="1" customHeight="1" x14ac:dyDescent="0.2">
      <c r="B211" s="48"/>
      <c r="C211" s="49"/>
      <c r="D211" s="49"/>
      <c r="E211" s="48"/>
      <c r="F211" s="48"/>
      <c r="G211" s="48"/>
      <c r="H211" s="48"/>
      <c r="I211" s="48"/>
      <c r="J211" s="48"/>
      <c r="K211" s="48"/>
      <c r="L211" s="48"/>
      <c r="M211" s="48"/>
      <c r="N211" s="48"/>
      <c r="O211" s="48"/>
      <c r="P211" s="48"/>
      <c r="Q211" s="48"/>
      <c r="R211" s="48"/>
      <c r="S211" s="48"/>
      <c r="X211" s="20" t="str">
        <f t="shared" si="12"/>
        <v/>
      </c>
      <c r="Y211" s="20" t="str">
        <f t="shared" si="13"/>
        <v/>
      </c>
    </row>
    <row r="212" spans="2:25" s="39" customFormat="1" ht="11.45" hidden="1" customHeight="1" x14ac:dyDescent="0.2">
      <c r="B212" s="48"/>
      <c r="C212" s="49"/>
      <c r="D212" s="49"/>
      <c r="E212" s="48"/>
      <c r="F212" s="48"/>
      <c r="G212" s="48"/>
      <c r="H212" s="48"/>
      <c r="I212" s="48"/>
      <c r="J212" s="48"/>
      <c r="K212" s="48"/>
      <c r="L212" s="48"/>
      <c r="M212" s="48"/>
      <c r="N212" s="48"/>
      <c r="O212" s="48"/>
      <c r="P212" s="48"/>
      <c r="Q212" s="48"/>
      <c r="R212" s="48"/>
      <c r="S212" s="48"/>
      <c r="X212" s="20" t="str">
        <f t="shared" si="12"/>
        <v/>
      </c>
      <c r="Y212" s="20" t="str">
        <f t="shared" si="13"/>
        <v/>
      </c>
    </row>
    <row r="213" spans="2:25" s="39" customFormat="1" ht="11.45" hidden="1" customHeight="1" x14ac:dyDescent="0.2">
      <c r="B213" s="48"/>
      <c r="C213" s="49"/>
      <c r="D213" s="49"/>
      <c r="E213" s="48"/>
      <c r="F213" s="48"/>
      <c r="G213" s="48"/>
      <c r="H213" s="48"/>
      <c r="I213" s="48"/>
      <c r="J213" s="48"/>
      <c r="K213" s="48"/>
      <c r="L213" s="48"/>
      <c r="M213" s="48"/>
      <c r="N213" s="48"/>
      <c r="O213" s="48"/>
      <c r="P213" s="48"/>
      <c r="Q213" s="48"/>
      <c r="R213" s="48"/>
      <c r="S213" s="48"/>
      <c r="X213" s="20" t="str">
        <f t="shared" si="12"/>
        <v/>
      </c>
      <c r="Y213" s="20" t="str">
        <f t="shared" si="13"/>
        <v/>
      </c>
    </row>
    <row r="214" spans="2:25" s="39" customFormat="1" ht="11.45" hidden="1" customHeight="1" x14ac:dyDescent="0.2">
      <c r="B214" s="48"/>
      <c r="C214" s="49"/>
      <c r="D214" s="49"/>
      <c r="E214" s="48"/>
      <c r="F214" s="48"/>
      <c r="G214" s="48"/>
      <c r="H214" s="48"/>
      <c r="I214" s="48"/>
      <c r="J214" s="48"/>
      <c r="K214" s="48"/>
      <c r="L214" s="48"/>
      <c r="M214" s="48"/>
      <c r="N214" s="48"/>
      <c r="O214" s="48"/>
      <c r="P214" s="48"/>
      <c r="Q214" s="48"/>
      <c r="R214" s="48"/>
      <c r="S214" s="48"/>
      <c r="X214" s="20" t="str">
        <f t="shared" si="12"/>
        <v/>
      </c>
      <c r="Y214" s="20" t="str">
        <f t="shared" si="13"/>
        <v/>
      </c>
    </row>
    <row r="215" spans="2:25" s="39" customFormat="1" ht="11.45" hidden="1" customHeight="1" x14ac:dyDescent="0.2">
      <c r="B215" s="48"/>
      <c r="C215" s="49"/>
      <c r="D215" s="49"/>
      <c r="E215" s="48"/>
      <c r="F215" s="48"/>
      <c r="G215" s="48"/>
      <c r="H215" s="48"/>
      <c r="I215" s="48"/>
      <c r="J215" s="48"/>
      <c r="K215" s="48"/>
      <c r="L215" s="48"/>
      <c r="M215" s="48"/>
      <c r="N215" s="48"/>
      <c r="O215" s="48"/>
      <c r="P215" s="48"/>
      <c r="Q215" s="48"/>
      <c r="R215" s="48"/>
      <c r="S215" s="48"/>
      <c r="X215" s="20" t="str">
        <f t="shared" si="12"/>
        <v/>
      </c>
      <c r="Y215" s="20" t="str">
        <f t="shared" si="13"/>
        <v/>
      </c>
    </row>
    <row r="216" spans="2:25" s="39" customFormat="1" ht="11.45" hidden="1" customHeight="1" x14ac:dyDescent="0.2">
      <c r="B216" s="48"/>
      <c r="C216" s="49"/>
      <c r="D216" s="49"/>
      <c r="E216" s="48"/>
      <c r="F216" s="48"/>
      <c r="G216" s="48"/>
      <c r="H216" s="48"/>
      <c r="I216" s="48"/>
      <c r="J216" s="48"/>
      <c r="K216" s="48"/>
      <c r="L216" s="48"/>
      <c r="M216" s="48"/>
      <c r="N216" s="48"/>
      <c r="O216" s="48"/>
      <c r="P216" s="48"/>
      <c r="Q216" s="48"/>
      <c r="R216" s="48"/>
      <c r="S216" s="48"/>
      <c r="X216" s="20" t="str">
        <f t="shared" si="12"/>
        <v/>
      </c>
      <c r="Y216" s="20" t="str">
        <f t="shared" si="13"/>
        <v/>
      </c>
    </row>
    <row r="217" spans="2:25" s="39" customFormat="1" ht="11.45" hidden="1" customHeight="1" x14ac:dyDescent="0.2">
      <c r="B217" s="48"/>
      <c r="C217" s="49"/>
      <c r="D217" s="49"/>
      <c r="E217" s="48"/>
      <c r="F217" s="48"/>
      <c r="G217" s="48"/>
      <c r="H217" s="48"/>
      <c r="I217" s="48"/>
      <c r="J217" s="48"/>
      <c r="K217" s="48"/>
      <c r="L217" s="48"/>
      <c r="M217" s="48"/>
      <c r="N217" s="48"/>
      <c r="O217" s="48"/>
      <c r="P217" s="48"/>
      <c r="Q217" s="48"/>
      <c r="R217" s="48"/>
      <c r="S217" s="48"/>
      <c r="X217" s="20" t="str">
        <f t="shared" si="12"/>
        <v/>
      </c>
      <c r="Y217" s="20" t="str">
        <f t="shared" si="13"/>
        <v/>
      </c>
    </row>
    <row r="218" spans="2:25" s="39" customFormat="1" ht="11.45" hidden="1" customHeight="1" x14ac:dyDescent="0.2">
      <c r="B218" s="48"/>
      <c r="C218" s="49"/>
      <c r="D218" s="49"/>
      <c r="E218" s="48"/>
      <c r="F218" s="48"/>
      <c r="G218" s="48"/>
      <c r="H218" s="48"/>
      <c r="I218" s="48"/>
      <c r="J218" s="48"/>
      <c r="K218" s="48"/>
      <c r="L218" s="48"/>
      <c r="M218" s="48"/>
      <c r="N218" s="48"/>
      <c r="O218" s="48"/>
      <c r="P218" s="48"/>
      <c r="Q218" s="48"/>
      <c r="R218" s="48"/>
      <c r="S218" s="48"/>
      <c r="X218" s="20" t="str">
        <f t="shared" si="12"/>
        <v/>
      </c>
      <c r="Y218" s="20" t="str">
        <f t="shared" si="13"/>
        <v/>
      </c>
    </row>
    <row r="219" spans="2:25" s="39" customFormat="1" ht="11.45" hidden="1" customHeight="1" x14ac:dyDescent="0.2">
      <c r="B219" s="48"/>
      <c r="C219" s="49"/>
      <c r="D219" s="49"/>
      <c r="E219" s="48"/>
      <c r="F219" s="48"/>
      <c r="G219" s="48"/>
      <c r="H219" s="48"/>
      <c r="I219" s="48"/>
      <c r="J219" s="48"/>
      <c r="K219" s="48"/>
      <c r="L219" s="48"/>
      <c r="M219" s="48"/>
      <c r="N219" s="48"/>
      <c r="O219" s="48"/>
      <c r="P219" s="48"/>
      <c r="Q219" s="48"/>
      <c r="R219" s="48"/>
      <c r="S219" s="48"/>
      <c r="X219" s="20" t="str">
        <f t="shared" si="12"/>
        <v/>
      </c>
      <c r="Y219" s="20" t="str">
        <f t="shared" si="13"/>
        <v/>
      </c>
    </row>
    <row r="220" spans="2:25" s="39" customFormat="1" ht="11.45" hidden="1" customHeight="1" x14ac:dyDescent="0.2">
      <c r="B220" s="48"/>
      <c r="C220" s="49"/>
      <c r="D220" s="49"/>
      <c r="E220" s="48"/>
      <c r="F220" s="48"/>
      <c r="G220" s="48"/>
      <c r="H220" s="48"/>
      <c r="I220" s="48"/>
      <c r="J220" s="48"/>
      <c r="K220" s="48"/>
      <c r="L220" s="48"/>
      <c r="M220" s="48"/>
      <c r="N220" s="48"/>
      <c r="O220" s="48"/>
      <c r="P220" s="48"/>
      <c r="Q220" s="48"/>
      <c r="R220" s="48"/>
      <c r="S220" s="48"/>
      <c r="X220" s="20" t="str">
        <f t="shared" si="12"/>
        <v/>
      </c>
      <c r="Y220" s="20" t="str">
        <f t="shared" si="13"/>
        <v/>
      </c>
    </row>
    <row r="221" spans="2:25" s="39" customFormat="1" ht="11.45" hidden="1" customHeight="1" x14ac:dyDescent="0.2">
      <c r="B221" s="48"/>
      <c r="C221" s="49"/>
      <c r="D221" s="49"/>
      <c r="E221" s="48"/>
      <c r="F221" s="48"/>
      <c r="G221" s="48"/>
      <c r="H221" s="48"/>
      <c r="I221" s="48"/>
      <c r="J221" s="48"/>
      <c r="K221" s="48"/>
      <c r="L221" s="48"/>
      <c r="M221" s="48"/>
      <c r="N221" s="48"/>
      <c r="O221" s="48"/>
      <c r="P221" s="48"/>
      <c r="Q221" s="48"/>
      <c r="R221" s="48"/>
      <c r="S221" s="48"/>
      <c r="X221" s="20" t="str">
        <f t="shared" si="12"/>
        <v/>
      </c>
      <c r="Y221" s="20" t="str">
        <f t="shared" si="13"/>
        <v/>
      </c>
    </row>
    <row r="222" spans="2:25" s="39" customFormat="1" ht="11.45" hidden="1" customHeight="1" x14ac:dyDescent="0.2">
      <c r="B222" s="48"/>
      <c r="C222" s="49"/>
      <c r="D222" s="49"/>
      <c r="E222" s="48"/>
      <c r="F222" s="48"/>
      <c r="G222" s="48"/>
      <c r="H222" s="48"/>
      <c r="I222" s="48"/>
      <c r="J222" s="48"/>
      <c r="K222" s="48"/>
      <c r="L222" s="48"/>
      <c r="M222" s="48"/>
      <c r="N222" s="48"/>
      <c r="O222" s="48"/>
      <c r="P222" s="48"/>
      <c r="Q222" s="48"/>
      <c r="R222" s="48"/>
      <c r="S222" s="48"/>
      <c r="X222" s="20" t="str">
        <f t="shared" si="12"/>
        <v/>
      </c>
      <c r="Y222" s="20" t="str">
        <f t="shared" si="13"/>
        <v/>
      </c>
    </row>
    <row r="223" spans="2:25" s="39" customFormat="1" ht="11.45" hidden="1" customHeight="1" x14ac:dyDescent="0.2">
      <c r="B223" s="48"/>
      <c r="C223" s="49"/>
      <c r="D223" s="49"/>
      <c r="E223" s="48"/>
      <c r="F223" s="48"/>
      <c r="G223" s="48"/>
      <c r="H223" s="48"/>
      <c r="I223" s="48"/>
      <c r="J223" s="48"/>
      <c r="K223" s="48"/>
      <c r="L223" s="48"/>
      <c r="M223" s="48"/>
      <c r="N223" s="48"/>
      <c r="O223" s="48"/>
      <c r="P223" s="48"/>
      <c r="Q223" s="48"/>
      <c r="R223" s="48"/>
      <c r="S223" s="48"/>
      <c r="X223" s="20" t="str">
        <f t="shared" si="12"/>
        <v/>
      </c>
      <c r="Y223" s="20" t="str">
        <f t="shared" si="13"/>
        <v/>
      </c>
    </row>
    <row r="224" spans="2:25" s="39" customFormat="1" ht="11.45" hidden="1" customHeight="1" x14ac:dyDescent="0.2">
      <c r="B224" s="48"/>
      <c r="C224" s="49"/>
      <c r="D224" s="49"/>
      <c r="E224" s="48"/>
      <c r="F224" s="48"/>
      <c r="G224" s="48"/>
      <c r="H224" s="48"/>
      <c r="I224" s="48"/>
      <c r="J224" s="48"/>
      <c r="K224" s="48"/>
      <c r="L224" s="48"/>
      <c r="M224" s="48"/>
      <c r="N224" s="48"/>
      <c r="O224" s="48"/>
      <c r="P224" s="48"/>
      <c r="Q224" s="48"/>
      <c r="R224" s="48"/>
      <c r="S224" s="48"/>
      <c r="X224" s="20" t="str">
        <f t="shared" si="12"/>
        <v/>
      </c>
      <c r="Y224" s="20" t="str">
        <f t="shared" si="13"/>
        <v/>
      </c>
    </row>
    <row r="225" spans="2:25" s="39" customFormat="1" ht="11.45" hidden="1" customHeight="1" x14ac:dyDescent="0.2">
      <c r="B225" s="48"/>
      <c r="C225" s="49"/>
      <c r="D225" s="49"/>
      <c r="E225" s="48"/>
      <c r="F225" s="48"/>
      <c r="G225" s="48"/>
      <c r="H225" s="48"/>
      <c r="I225" s="48"/>
      <c r="J225" s="48"/>
      <c r="K225" s="48"/>
      <c r="L225" s="48"/>
      <c r="M225" s="48"/>
      <c r="N225" s="48"/>
      <c r="O225" s="48"/>
      <c r="P225" s="48"/>
      <c r="Q225" s="48"/>
      <c r="R225" s="48"/>
      <c r="S225" s="48"/>
      <c r="X225" s="20" t="str">
        <f t="shared" si="12"/>
        <v/>
      </c>
      <c r="Y225" s="20" t="str">
        <f t="shared" si="13"/>
        <v/>
      </c>
    </row>
    <row r="226" spans="2:25" s="39" customFormat="1" ht="11.45" hidden="1" customHeight="1" x14ac:dyDescent="0.2">
      <c r="B226" s="48"/>
      <c r="C226" s="49"/>
      <c r="D226" s="49"/>
      <c r="E226" s="48"/>
      <c r="F226" s="48"/>
      <c r="G226" s="48"/>
      <c r="H226" s="48"/>
      <c r="I226" s="48"/>
      <c r="J226" s="48"/>
      <c r="K226" s="48"/>
      <c r="L226" s="48"/>
      <c r="M226" s="48"/>
      <c r="N226" s="48"/>
      <c r="O226" s="48"/>
      <c r="P226" s="48"/>
      <c r="Q226" s="48"/>
      <c r="R226" s="48"/>
      <c r="S226" s="48"/>
      <c r="X226" s="20" t="str">
        <f t="shared" si="12"/>
        <v/>
      </c>
      <c r="Y226" s="20" t="str">
        <f t="shared" si="13"/>
        <v/>
      </c>
    </row>
    <row r="227" spans="2:25" s="39" customFormat="1" ht="11.45" hidden="1" customHeight="1" x14ac:dyDescent="0.2">
      <c r="B227" s="48"/>
      <c r="C227" s="49"/>
      <c r="D227" s="49"/>
      <c r="E227" s="48"/>
      <c r="F227" s="48"/>
      <c r="G227" s="48"/>
      <c r="H227" s="48"/>
      <c r="I227" s="48"/>
      <c r="J227" s="48"/>
      <c r="K227" s="48"/>
      <c r="L227" s="48"/>
      <c r="M227" s="48"/>
      <c r="N227" s="48"/>
      <c r="O227" s="48"/>
      <c r="P227" s="48"/>
      <c r="Q227" s="48"/>
      <c r="R227" s="48"/>
      <c r="S227" s="48"/>
      <c r="X227" s="20" t="str">
        <f t="shared" si="12"/>
        <v/>
      </c>
      <c r="Y227" s="20" t="str">
        <f t="shared" si="13"/>
        <v/>
      </c>
    </row>
    <row r="228" spans="2:25" s="39" customFormat="1" ht="11.45" hidden="1" customHeight="1" x14ac:dyDescent="0.2">
      <c r="B228" s="48"/>
      <c r="C228" s="49"/>
      <c r="D228" s="49"/>
      <c r="E228" s="48"/>
      <c r="F228" s="48"/>
      <c r="G228" s="48"/>
      <c r="H228" s="48"/>
      <c r="I228" s="48"/>
      <c r="J228" s="48"/>
      <c r="K228" s="48"/>
      <c r="L228" s="48"/>
      <c r="M228" s="48"/>
      <c r="N228" s="48"/>
      <c r="O228" s="48"/>
      <c r="P228" s="48"/>
      <c r="Q228" s="48"/>
      <c r="R228" s="48"/>
      <c r="S228" s="48"/>
      <c r="X228" s="20" t="str">
        <f t="shared" si="12"/>
        <v/>
      </c>
      <c r="Y228" s="20" t="str">
        <f t="shared" si="13"/>
        <v/>
      </c>
    </row>
    <row r="229" spans="2:25" s="39" customFormat="1" ht="11.45" hidden="1" customHeight="1" x14ac:dyDescent="0.2">
      <c r="B229" s="48"/>
      <c r="C229" s="49"/>
      <c r="D229" s="49"/>
      <c r="E229" s="48"/>
      <c r="F229" s="48"/>
      <c r="G229" s="48"/>
      <c r="H229" s="48"/>
      <c r="I229" s="48"/>
      <c r="J229" s="48"/>
      <c r="K229" s="48"/>
      <c r="L229" s="48"/>
      <c r="M229" s="48"/>
      <c r="N229" s="48"/>
      <c r="O229" s="48"/>
      <c r="P229" s="48"/>
      <c r="Q229" s="48"/>
      <c r="R229" s="48"/>
      <c r="S229" s="48"/>
      <c r="X229" s="20" t="str">
        <f t="shared" si="12"/>
        <v/>
      </c>
      <c r="Y229" s="20" t="str">
        <f t="shared" si="13"/>
        <v/>
      </c>
    </row>
    <row r="230" spans="2:25" s="39" customFormat="1" ht="11.45" hidden="1" customHeight="1" x14ac:dyDescent="0.2">
      <c r="B230" s="48"/>
      <c r="C230" s="49"/>
      <c r="D230" s="49"/>
      <c r="E230" s="48"/>
      <c r="F230" s="48"/>
      <c r="G230" s="48"/>
      <c r="H230" s="48"/>
      <c r="I230" s="48"/>
      <c r="J230" s="48"/>
      <c r="K230" s="48"/>
      <c r="L230" s="48"/>
      <c r="M230" s="48"/>
      <c r="N230" s="48"/>
      <c r="O230" s="48"/>
      <c r="P230" s="48"/>
      <c r="Q230" s="48"/>
      <c r="R230" s="48"/>
      <c r="S230" s="48"/>
      <c r="X230" s="20" t="str">
        <f t="shared" si="12"/>
        <v/>
      </c>
      <c r="Y230" s="20" t="str">
        <f t="shared" si="13"/>
        <v/>
      </c>
    </row>
    <row r="231" spans="2:25" s="39" customFormat="1" ht="11.45" hidden="1" customHeight="1" x14ac:dyDescent="0.2">
      <c r="B231" s="48"/>
      <c r="C231" s="49"/>
      <c r="D231" s="49"/>
      <c r="E231" s="48"/>
      <c r="F231" s="48"/>
      <c r="G231" s="48"/>
      <c r="H231" s="48"/>
      <c r="I231" s="48"/>
      <c r="J231" s="48"/>
      <c r="K231" s="48"/>
      <c r="L231" s="48"/>
      <c r="M231" s="48"/>
      <c r="N231" s="48"/>
      <c r="O231" s="48"/>
      <c r="P231" s="48"/>
      <c r="Q231" s="48"/>
      <c r="R231" s="48"/>
      <c r="S231" s="48"/>
      <c r="X231" s="20" t="str">
        <f t="shared" si="12"/>
        <v/>
      </c>
      <c r="Y231" s="20" t="str">
        <f t="shared" si="13"/>
        <v/>
      </c>
    </row>
    <row r="232" spans="2:25" s="39" customFormat="1" ht="11.45" hidden="1" customHeight="1" x14ac:dyDescent="0.2">
      <c r="B232" s="48"/>
      <c r="C232" s="49"/>
      <c r="D232" s="49"/>
      <c r="E232" s="48"/>
      <c r="F232" s="48"/>
      <c r="G232" s="48"/>
      <c r="H232" s="48"/>
      <c r="I232" s="48"/>
      <c r="J232" s="48"/>
      <c r="K232" s="48"/>
      <c r="L232" s="48"/>
      <c r="M232" s="48"/>
      <c r="N232" s="48"/>
      <c r="O232" s="48"/>
      <c r="P232" s="48"/>
      <c r="Q232" s="48"/>
      <c r="R232" s="48"/>
      <c r="S232" s="48"/>
      <c r="X232" s="20" t="str">
        <f t="shared" si="12"/>
        <v/>
      </c>
      <c r="Y232" s="20" t="str">
        <f t="shared" si="13"/>
        <v/>
      </c>
    </row>
    <row r="233" spans="2:25" s="39" customFormat="1" ht="11.45" hidden="1" customHeight="1" x14ac:dyDescent="0.2">
      <c r="B233" s="48"/>
      <c r="C233" s="49"/>
      <c r="D233" s="49"/>
      <c r="E233" s="48"/>
      <c r="F233" s="48"/>
      <c r="G233" s="48"/>
      <c r="H233" s="48"/>
      <c r="I233" s="48"/>
      <c r="J233" s="48"/>
      <c r="K233" s="48"/>
      <c r="L233" s="48"/>
      <c r="M233" s="48"/>
      <c r="N233" s="48"/>
      <c r="O233" s="48"/>
      <c r="P233" s="48"/>
      <c r="Q233" s="48"/>
      <c r="R233" s="48"/>
      <c r="S233" s="48"/>
      <c r="X233" s="20" t="str">
        <f t="shared" si="12"/>
        <v/>
      </c>
      <c r="Y233" s="20" t="str">
        <f t="shared" si="13"/>
        <v/>
      </c>
    </row>
    <row r="234" spans="2:25" s="39" customFormat="1" ht="11.45" hidden="1" customHeight="1" x14ac:dyDescent="0.2">
      <c r="B234" s="48"/>
      <c r="C234" s="49"/>
      <c r="D234" s="49"/>
      <c r="E234" s="48"/>
      <c r="F234" s="48"/>
      <c r="G234" s="48"/>
      <c r="H234" s="48"/>
      <c r="I234" s="48"/>
      <c r="J234" s="48"/>
      <c r="K234" s="48"/>
      <c r="L234" s="48"/>
      <c r="M234" s="48"/>
      <c r="N234" s="48"/>
      <c r="O234" s="48"/>
      <c r="P234" s="48"/>
      <c r="Q234" s="48"/>
      <c r="R234" s="48"/>
      <c r="S234" s="48"/>
      <c r="X234" s="20" t="str">
        <f t="shared" si="12"/>
        <v/>
      </c>
      <c r="Y234" s="20" t="str">
        <f t="shared" si="13"/>
        <v/>
      </c>
    </row>
    <row r="235" spans="2:25" s="39" customFormat="1" ht="11.45" hidden="1" customHeight="1" x14ac:dyDescent="0.2">
      <c r="B235" s="48"/>
      <c r="C235" s="49"/>
      <c r="D235" s="49"/>
      <c r="E235" s="48"/>
      <c r="F235" s="48"/>
      <c r="G235" s="48"/>
      <c r="H235" s="48"/>
      <c r="I235" s="48"/>
      <c r="J235" s="48"/>
      <c r="K235" s="48"/>
      <c r="L235" s="48"/>
      <c r="M235" s="48"/>
      <c r="N235" s="48"/>
      <c r="O235" s="48"/>
      <c r="P235" s="48"/>
      <c r="Q235" s="48"/>
      <c r="R235" s="48"/>
      <c r="S235" s="48"/>
      <c r="X235" s="20" t="str">
        <f t="shared" si="12"/>
        <v/>
      </c>
      <c r="Y235" s="20" t="str">
        <f t="shared" si="13"/>
        <v/>
      </c>
    </row>
    <row r="236" spans="2:25" s="39" customFormat="1" ht="11.45" hidden="1" customHeight="1" x14ac:dyDescent="0.2">
      <c r="B236" s="48"/>
      <c r="C236" s="49"/>
      <c r="D236" s="49"/>
      <c r="E236" s="48"/>
      <c r="F236" s="48"/>
      <c r="G236" s="48"/>
      <c r="H236" s="48"/>
      <c r="I236" s="48"/>
      <c r="J236" s="48"/>
      <c r="K236" s="48"/>
      <c r="L236" s="48"/>
      <c r="M236" s="48"/>
      <c r="N236" s="48"/>
      <c r="O236" s="48"/>
      <c r="P236" s="48"/>
      <c r="Q236" s="48"/>
      <c r="R236" s="48"/>
      <c r="S236" s="48"/>
      <c r="X236" s="20" t="str">
        <f t="shared" si="12"/>
        <v/>
      </c>
      <c r="Y236" s="20" t="str">
        <f t="shared" si="13"/>
        <v/>
      </c>
    </row>
    <row r="237" spans="2:25" s="39" customFormat="1" ht="11.45" hidden="1" customHeight="1" x14ac:dyDescent="0.2">
      <c r="B237" s="48"/>
      <c r="C237" s="49"/>
      <c r="D237" s="49"/>
      <c r="E237" s="48"/>
      <c r="F237" s="48"/>
      <c r="G237" s="48"/>
      <c r="H237" s="48"/>
      <c r="I237" s="48"/>
      <c r="J237" s="48"/>
      <c r="K237" s="48"/>
      <c r="L237" s="48"/>
      <c r="M237" s="48"/>
      <c r="N237" s="48"/>
      <c r="O237" s="48"/>
      <c r="P237" s="48"/>
      <c r="Q237" s="48"/>
      <c r="R237" s="48"/>
      <c r="S237" s="48"/>
      <c r="X237" s="20" t="str">
        <f t="shared" si="12"/>
        <v/>
      </c>
      <c r="Y237" s="20" t="str">
        <f t="shared" si="13"/>
        <v/>
      </c>
    </row>
    <row r="238" spans="2:25" s="39" customFormat="1" ht="11.45" hidden="1" customHeight="1" x14ac:dyDescent="0.2">
      <c r="B238" s="48"/>
      <c r="C238" s="49"/>
      <c r="D238" s="49"/>
      <c r="E238" s="48"/>
      <c r="F238" s="48"/>
      <c r="G238" s="48"/>
      <c r="H238" s="48"/>
      <c r="I238" s="48"/>
      <c r="J238" s="48"/>
      <c r="K238" s="48"/>
      <c r="L238" s="48"/>
      <c r="M238" s="48"/>
      <c r="N238" s="48"/>
      <c r="O238" s="48"/>
      <c r="P238" s="48"/>
      <c r="Q238" s="48"/>
      <c r="R238" s="48"/>
      <c r="S238" s="48"/>
      <c r="X238" s="20" t="str">
        <f t="shared" si="12"/>
        <v/>
      </c>
      <c r="Y238" s="20" t="str">
        <f t="shared" si="13"/>
        <v/>
      </c>
    </row>
    <row r="239" spans="2:25" s="39" customFormat="1" ht="11.45" hidden="1" customHeight="1" x14ac:dyDescent="0.2">
      <c r="B239" s="48"/>
      <c r="C239" s="49"/>
      <c r="D239" s="49"/>
      <c r="E239" s="48"/>
      <c r="F239" s="48"/>
      <c r="G239" s="48"/>
      <c r="H239" s="48"/>
      <c r="I239" s="48"/>
      <c r="J239" s="48"/>
      <c r="K239" s="48"/>
      <c r="L239" s="48"/>
      <c r="M239" s="48"/>
      <c r="N239" s="48"/>
      <c r="O239" s="48"/>
      <c r="P239" s="48"/>
      <c r="Q239" s="48"/>
      <c r="R239" s="48"/>
      <c r="S239" s="48"/>
      <c r="X239" s="20" t="str">
        <f t="shared" si="12"/>
        <v/>
      </c>
      <c r="Y239" s="20" t="str">
        <f t="shared" si="13"/>
        <v/>
      </c>
    </row>
    <row r="240" spans="2:25" s="39" customFormat="1" ht="11.45" hidden="1" customHeight="1" x14ac:dyDescent="0.2">
      <c r="B240" s="48"/>
      <c r="C240" s="49"/>
      <c r="D240" s="49"/>
      <c r="E240" s="48"/>
      <c r="F240" s="48"/>
      <c r="G240" s="48"/>
      <c r="H240" s="48"/>
      <c r="I240" s="48"/>
      <c r="J240" s="48"/>
      <c r="K240" s="48"/>
      <c r="L240" s="48"/>
      <c r="M240" s="48"/>
      <c r="N240" s="48"/>
      <c r="O240" s="48"/>
      <c r="P240" s="48"/>
      <c r="Q240" s="48"/>
      <c r="R240" s="48"/>
      <c r="S240" s="48"/>
      <c r="X240" s="20" t="str">
        <f t="shared" si="12"/>
        <v/>
      </c>
      <c r="Y240" s="20" t="str">
        <f t="shared" si="13"/>
        <v/>
      </c>
    </row>
    <row r="241" spans="2:25" s="39" customFormat="1" ht="11.45" hidden="1" customHeight="1" x14ac:dyDescent="0.2">
      <c r="B241" s="48"/>
      <c r="C241" s="49"/>
      <c r="D241" s="49"/>
      <c r="E241" s="48"/>
      <c r="F241" s="48"/>
      <c r="G241" s="48"/>
      <c r="H241" s="48"/>
      <c r="I241" s="48"/>
      <c r="J241" s="48"/>
      <c r="K241" s="48"/>
      <c r="L241" s="48"/>
      <c r="M241" s="48"/>
      <c r="N241" s="48"/>
      <c r="O241" s="48"/>
      <c r="P241" s="48"/>
      <c r="Q241" s="48"/>
      <c r="R241" s="48"/>
      <c r="S241" s="48"/>
      <c r="X241" s="20" t="str">
        <f t="shared" ref="X241:X304" si="14">IF(S241&gt;B241,"VERIFY - PMT HIGHER THAN ESTIMATE!","")</f>
        <v/>
      </c>
      <c r="Y241" s="20" t="str">
        <f t="shared" ref="Y241:Y304" si="15">IF(P241&gt;W241,"MEDICAID AND UI COST EXCEEDS TOTAL HOSPITAL COST - VERIFY","")</f>
        <v/>
      </c>
    </row>
    <row r="242" spans="2:25" s="39" customFormat="1" ht="11.45" hidden="1" customHeight="1" x14ac:dyDescent="0.2">
      <c r="B242" s="48"/>
      <c r="C242" s="49"/>
      <c r="D242" s="49"/>
      <c r="E242" s="48"/>
      <c r="F242" s="48"/>
      <c r="G242" s="48"/>
      <c r="H242" s="48"/>
      <c r="I242" s="48"/>
      <c r="J242" s="48"/>
      <c r="K242" s="48"/>
      <c r="L242" s="48"/>
      <c r="M242" s="48"/>
      <c r="N242" s="48"/>
      <c r="O242" s="48"/>
      <c r="P242" s="48"/>
      <c r="Q242" s="48"/>
      <c r="R242" s="48"/>
      <c r="S242" s="48"/>
      <c r="X242" s="20" t="str">
        <f t="shared" si="14"/>
        <v/>
      </c>
      <c r="Y242" s="20" t="str">
        <f t="shared" si="15"/>
        <v/>
      </c>
    </row>
    <row r="243" spans="2:25" s="39" customFormat="1" ht="11.45" hidden="1" customHeight="1" x14ac:dyDescent="0.2">
      <c r="B243" s="48"/>
      <c r="C243" s="49"/>
      <c r="D243" s="49"/>
      <c r="E243" s="48"/>
      <c r="F243" s="48"/>
      <c r="G243" s="48"/>
      <c r="H243" s="48"/>
      <c r="I243" s="48"/>
      <c r="J243" s="48"/>
      <c r="K243" s="48"/>
      <c r="L243" s="48"/>
      <c r="M243" s="48"/>
      <c r="N243" s="48"/>
      <c r="O243" s="48"/>
      <c r="P243" s="48"/>
      <c r="Q243" s="48"/>
      <c r="R243" s="48"/>
      <c r="S243" s="48"/>
      <c r="X243" s="20" t="str">
        <f t="shared" si="14"/>
        <v/>
      </c>
      <c r="Y243" s="20" t="str">
        <f t="shared" si="15"/>
        <v/>
      </c>
    </row>
    <row r="244" spans="2:25" s="39" customFormat="1" ht="11.45" hidden="1" customHeight="1" x14ac:dyDescent="0.2">
      <c r="B244" s="48"/>
      <c r="C244" s="49"/>
      <c r="D244" s="49"/>
      <c r="E244" s="48"/>
      <c r="F244" s="48"/>
      <c r="G244" s="48"/>
      <c r="H244" s="48"/>
      <c r="I244" s="48"/>
      <c r="J244" s="48"/>
      <c r="K244" s="48"/>
      <c r="L244" s="48"/>
      <c r="M244" s="48"/>
      <c r="N244" s="48"/>
      <c r="O244" s="48"/>
      <c r="P244" s="48"/>
      <c r="Q244" s="48"/>
      <c r="R244" s="48"/>
      <c r="S244" s="48"/>
      <c r="X244" s="20" t="str">
        <f t="shared" si="14"/>
        <v/>
      </c>
      <c r="Y244" s="20" t="str">
        <f t="shared" si="15"/>
        <v/>
      </c>
    </row>
    <row r="245" spans="2:25" s="39" customFormat="1" ht="11.45" hidden="1" customHeight="1" x14ac:dyDescent="0.2">
      <c r="B245" s="48"/>
      <c r="C245" s="49"/>
      <c r="D245" s="49"/>
      <c r="E245" s="48"/>
      <c r="F245" s="48"/>
      <c r="G245" s="48"/>
      <c r="H245" s="48"/>
      <c r="I245" s="48"/>
      <c r="J245" s="48"/>
      <c r="K245" s="48"/>
      <c r="L245" s="48"/>
      <c r="M245" s="48"/>
      <c r="N245" s="48"/>
      <c r="O245" s="48"/>
      <c r="P245" s="48"/>
      <c r="Q245" s="48"/>
      <c r="R245" s="48"/>
      <c r="S245" s="48"/>
      <c r="X245" s="20" t="str">
        <f t="shared" si="14"/>
        <v/>
      </c>
      <c r="Y245" s="20" t="str">
        <f t="shared" si="15"/>
        <v/>
      </c>
    </row>
    <row r="246" spans="2:25" s="39" customFormat="1" ht="11.45" hidden="1" customHeight="1" x14ac:dyDescent="0.2">
      <c r="B246" s="48"/>
      <c r="C246" s="49"/>
      <c r="D246" s="49"/>
      <c r="E246" s="48"/>
      <c r="F246" s="48"/>
      <c r="G246" s="48"/>
      <c r="H246" s="48"/>
      <c r="I246" s="48"/>
      <c r="J246" s="48"/>
      <c r="K246" s="48"/>
      <c r="L246" s="48"/>
      <c r="M246" s="48"/>
      <c r="N246" s="48"/>
      <c r="O246" s="48"/>
      <c r="P246" s="48"/>
      <c r="Q246" s="48"/>
      <c r="R246" s="48"/>
      <c r="S246" s="48"/>
      <c r="X246" s="20" t="str">
        <f t="shared" si="14"/>
        <v/>
      </c>
      <c r="Y246" s="20" t="str">
        <f t="shared" si="15"/>
        <v/>
      </c>
    </row>
    <row r="247" spans="2:25" s="39" customFormat="1" ht="11.45" hidden="1" customHeight="1" x14ac:dyDescent="0.2">
      <c r="B247" s="48"/>
      <c r="C247" s="49"/>
      <c r="D247" s="49"/>
      <c r="E247" s="48"/>
      <c r="F247" s="48"/>
      <c r="G247" s="48"/>
      <c r="H247" s="48"/>
      <c r="I247" s="48"/>
      <c r="J247" s="48"/>
      <c r="K247" s="48"/>
      <c r="L247" s="48"/>
      <c r="M247" s="48"/>
      <c r="N247" s="48"/>
      <c r="O247" s="48"/>
      <c r="P247" s="48"/>
      <c r="Q247" s="48"/>
      <c r="R247" s="48"/>
      <c r="S247" s="48"/>
      <c r="X247" s="20" t="str">
        <f t="shared" si="14"/>
        <v/>
      </c>
      <c r="Y247" s="20" t="str">
        <f t="shared" si="15"/>
        <v/>
      </c>
    </row>
    <row r="248" spans="2:25" s="39" customFormat="1" ht="11.45" hidden="1" customHeight="1" x14ac:dyDescent="0.2">
      <c r="B248" s="48"/>
      <c r="C248" s="49"/>
      <c r="D248" s="49"/>
      <c r="E248" s="48"/>
      <c r="F248" s="48"/>
      <c r="G248" s="48"/>
      <c r="H248" s="48"/>
      <c r="I248" s="48"/>
      <c r="J248" s="48"/>
      <c r="K248" s="48"/>
      <c r="L248" s="48"/>
      <c r="M248" s="48"/>
      <c r="N248" s="48"/>
      <c r="O248" s="48"/>
      <c r="P248" s="48"/>
      <c r="Q248" s="48"/>
      <c r="R248" s="48"/>
      <c r="S248" s="48"/>
      <c r="X248" s="20" t="str">
        <f t="shared" si="14"/>
        <v/>
      </c>
      <c r="Y248" s="20" t="str">
        <f t="shared" si="15"/>
        <v/>
      </c>
    </row>
    <row r="249" spans="2:25" s="39" customFormat="1" ht="11.45" hidden="1" customHeight="1" x14ac:dyDescent="0.2">
      <c r="B249" s="48"/>
      <c r="C249" s="49"/>
      <c r="D249" s="49"/>
      <c r="E249" s="48"/>
      <c r="F249" s="48"/>
      <c r="G249" s="48"/>
      <c r="H249" s="48"/>
      <c r="I249" s="48"/>
      <c r="J249" s="48"/>
      <c r="K249" s="48"/>
      <c r="L249" s="48"/>
      <c r="M249" s="48"/>
      <c r="N249" s="48"/>
      <c r="O249" s="48"/>
      <c r="P249" s="48"/>
      <c r="Q249" s="48"/>
      <c r="R249" s="48"/>
      <c r="S249" s="48"/>
      <c r="X249" s="20" t="str">
        <f t="shared" si="14"/>
        <v/>
      </c>
      <c r="Y249" s="20" t="str">
        <f t="shared" si="15"/>
        <v/>
      </c>
    </row>
    <row r="250" spans="2:25" s="39" customFormat="1" ht="11.45" hidden="1" customHeight="1" x14ac:dyDescent="0.2">
      <c r="B250" s="48"/>
      <c r="C250" s="49"/>
      <c r="D250" s="49"/>
      <c r="E250" s="48"/>
      <c r="F250" s="48"/>
      <c r="G250" s="48"/>
      <c r="H250" s="48"/>
      <c r="I250" s="48"/>
      <c r="J250" s="48"/>
      <c r="K250" s="48"/>
      <c r="L250" s="48"/>
      <c r="M250" s="48"/>
      <c r="N250" s="48"/>
      <c r="O250" s="48"/>
      <c r="P250" s="48"/>
      <c r="Q250" s="48"/>
      <c r="R250" s="48"/>
      <c r="S250" s="48"/>
      <c r="X250" s="20" t="str">
        <f t="shared" si="14"/>
        <v/>
      </c>
      <c r="Y250" s="20" t="str">
        <f t="shared" si="15"/>
        <v/>
      </c>
    </row>
    <row r="251" spans="2:25" s="39" customFormat="1" ht="11.45" hidden="1" customHeight="1" x14ac:dyDescent="0.2">
      <c r="B251" s="48"/>
      <c r="C251" s="49"/>
      <c r="D251" s="49"/>
      <c r="E251" s="48"/>
      <c r="F251" s="48"/>
      <c r="G251" s="48"/>
      <c r="H251" s="48"/>
      <c r="I251" s="48"/>
      <c r="J251" s="48"/>
      <c r="K251" s="48"/>
      <c r="L251" s="48"/>
      <c r="M251" s="48"/>
      <c r="N251" s="48"/>
      <c r="O251" s="48"/>
      <c r="P251" s="48"/>
      <c r="Q251" s="48"/>
      <c r="R251" s="48"/>
      <c r="S251" s="48"/>
      <c r="X251" s="20" t="str">
        <f t="shared" si="14"/>
        <v/>
      </c>
      <c r="Y251" s="20" t="str">
        <f t="shared" si="15"/>
        <v/>
      </c>
    </row>
    <row r="252" spans="2:25" s="39" customFormat="1" ht="11.45" hidden="1" customHeight="1" x14ac:dyDescent="0.2">
      <c r="B252" s="48"/>
      <c r="C252" s="49"/>
      <c r="D252" s="49"/>
      <c r="E252" s="48"/>
      <c r="F252" s="48"/>
      <c r="G252" s="48"/>
      <c r="H252" s="48"/>
      <c r="I252" s="48"/>
      <c r="J252" s="48"/>
      <c r="K252" s="48"/>
      <c r="L252" s="48"/>
      <c r="M252" s="48"/>
      <c r="N252" s="48"/>
      <c r="O252" s="48"/>
      <c r="P252" s="48"/>
      <c r="Q252" s="48"/>
      <c r="R252" s="48"/>
      <c r="S252" s="48"/>
      <c r="X252" s="20" t="str">
        <f t="shared" si="14"/>
        <v/>
      </c>
      <c r="Y252" s="20" t="str">
        <f t="shared" si="15"/>
        <v/>
      </c>
    </row>
    <row r="253" spans="2:25" s="39" customFormat="1" ht="11.45" hidden="1" customHeight="1" x14ac:dyDescent="0.2">
      <c r="B253" s="48"/>
      <c r="C253" s="49"/>
      <c r="D253" s="49"/>
      <c r="E253" s="48"/>
      <c r="F253" s="48"/>
      <c r="G253" s="48"/>
      <c r="H253" s="48"/>
      <c r="I253" s="48"/>
      <c r="J253" s="48"/>
      <c r="K253" s="48"/>
      <c r="L253" s="48"/>
      <c r="M253" s="48"/>
      <c r="N253" s="48"/>
      <c r="O253" s="48"/>
      <c r="P253" s="48"/>
      <c r="Q253" s="48"/>
      <c r="R253" s="48"/>
      <c r="S253" s="48"/>
      <c r="X253" s="20" t="str">
        <f t="shared" si="14"/>
        <v/>
      </c>
      <c r="Y253" s="20" t="str">
        <f t="shared" si="15"/>
        <v/>
      </c>
    </row>
    <row r="254" spans="2:25" s="39" customFormat="1" ht="11.45" hidden="1" customHeight="1" x14ac:dyDescent="0.2">
      <c r="B254" s="48"/>
      <c r="C254" s="49"/>
      <c r="D254" s="49"/>
      <c r="E254" s="48"/>
      <c r="F254" s="48"/>
      <c r="G254" s="48"/>
      <c r="H254" s="48"/>
      <c r="I254" s="48"/>
      <c r="J254" s="48"/>
      <c r="K254" s="48"/>
      <c r="L254" s="48"/>
      <c r="M254" s="48"/>
      <c r="N254" s="48"/>
      <c r="O254" s="48"/>
      <c r="P254" s="48"/>
      <c r="Q254" s="48"/>
      <c r="R254" s="48"/>
      <c r="S254" s="48"/>
      <c r="X254" s="20" t="str">
        <f t="shared" si="14"/>
        <v/>
      </c>
      <c r="Y254" s="20" t="str">
        <f t="shared" si="15"/>
        <v/>
      </c>
    </row>
    <row r="255" spans="2:25" s="39" customFormat="1" ht="11.45" hidden="1" customHeight="1" x14ac:dyDescent="0.2">
      <c r="B255" s="48"/>
      <c r="C255" s="49"/>
      <c r="D255" s="49"/>
      <c r="E255" s="48"/>
      <c r="F255" s="48"/>
      <c r="G255" s="48"/>
      <c r="H255" s="48"/>
      <c r="I255" s="48"/>
      <c r="J255" s="48"/>
      <c r="K255" s="48"/>
      <c r="L255" s="48"/>
      <c r="M255" s="48"/>
      <c r="N255" s="48"/>
      <c r="O255" s="48"/>
      <c r="P255" s="48"/>
      <c r="Q255" s="48"/>
      <c r="R255" s="48"/>
      <c r="S255" s="48"/>
      <c r="X255" s="20" t="str">
        <f t="shared" si="14"/>
        <v/>
      </c>
      <c r="Y255" s="20" t="str">
        <f t="shared" si="15"/>
        <v/>
      </c>
    </row>
    <row r="256" spans="2:25" s="39" customFormat="1" ht="11.45" hidden="1" customHeight="1" x14ac:dyDescent="0.2">
      <c r="B256" s="48"/>
      <c r="C256" s="49"/>
      <c r="D256" s="49"/>
      <c r="E256" s="48"/>
      <c r="F256" s="48"/>
      <c r="G256" s="48"/>
      <c r="H256" s="48"/>
      <c r="I256" s="48"/>
      <c r="J256" s="48"/>
      <c r="K256" s="48"/>
      <c r="L256" s="48"/>
      <c r="M256" s="48"/>
      <c r="N256" s="48"/>
      <c r="O256" s="48"/>
      <c r="P256" s="48"/>
      <c r="Q256" s="48"/>
      <c r="R256" s="48"/>
      <c r="S256" s="48"/>
      <c r="X256" s="20" t="str">
        <f t="shared" si="14"/>
        <v/>
      </c>
      <c r="Y256" s="20" t="str">
        <f t="shared" si="15"/>
        <v/>
      </c>
    </row>
    <row r="257" spans="2:25" s="39" customFormat="1" ht="11.45" hidden="1" customHeight="1" x14ac:dyDescent="0.2">
      <c r="B257" s="48"/>
      <c r="C257" s="49"/>
      <c r="D257" s="49"/>
      <c r="E257" s="48"/>
      <c r="F257" s="48"/>
      <c r="G257" s="48"/>
      <c r="H257" s="48"/>
      <c r="I257" s="48"/>
      <c r="J257" s="48"/>
      <c r="K257" s="48"/>
      <c r="L257" s="48"/>
      <c r="M257" s="48"/>
      <c r="N257" s="48"/>
      <c r="O257" s="48"/>
      <c r="P257" s="48"/>
      <c r="Q257" s="48"/>
      <c r="R257" s="48"/>
      <c r="S257" s="48"/>
      <c r="X257" s="20" t="str">
        <f t="shared" si="14"/>
        <v/>
      </c>
      <c r="Y257" s="20" t="str">
        <f t="shared" si="15"/>
        <v/>
      </c>
    </row>
    <row r="258" spans="2:25" s="39" customFormat="1" ht="11.45" hidden="1" customHeight="1" x14ac:dyDescent="0.2">
      <c r="B258" s="48"/>
      <c r="C258" s="49"/>
      <c r="D258" s="49"/>
      <c r="E258" s="48"/>
      <c r="F258" s="48"/>
      <c r="G258" s="48"/>
      <c r="H258" s="48"/>
      <c r="I258" s="48"/>
      <c r="J258" s="48"/>
      <c r="K258" s="48"/>
      <c r="L258" s="48"/>
      <c r="M258" s="48"/>
      <c r="N258" s="48"/>
      <c r="O258" s="48"/>
      <c r="P258" s="48"/>
      <c r="Q258" s="48"/>
      <c r="R258" s="48"/>
      <c r="S258" s="48"/>
      <c r="X258" s="20" t="str">
        <f t="shared" si="14"/>
        <v/>
      </c>
      <c r="Y258" s="20" t="str">
        <f t="shared" si="15"/>
        <v/>
      </c>
    </row>
    <row r="259" spans="2:25" s="39" customFormat="1" ht="11.45" hidden="1" customHeight="1" x14ac:dyDescent="0.2">
      <c r="B259" s="48"/>
      <c r="C259" s="49"/>
      <c r="D259" s="49"/>
      <c r="E259" s="48"/>
      <c r="F259" s="48"/>
      <c r="G259" s="48"/>
      <c r="H259" s="48"/>
      <c r="I259" s="48"/>
      <c r="J259" s="48"/>
      <c r="K259" s="48"/>
      <c r="L259" s="48"/>
      <c r="M259" s="48"/>
      <c r="N259" s="48"/>
      <c r="O259" s="48"/>
      <c r="P259" s="48"/>
      <c r="Q259" s="48"/>
      <c r="R259" s="48"/>
      <c r="S259" s="48"/>
      <c r="X259" s="20" t="str">
        <f t="shared" si="14"/>
        <v/>
      </c>
      <c r="Y259" s="20" t="str">
        <f t="shared" si="15"/>
        <v/>
      </c>
    </row>
    <row r="260" spans="2:25" s="39" customFormat="1" ht="11.45" hidden="1" customHeight="1" x14ac:dyDescent="0.2">
      <c r="B260" s="48"/>
      <c r="C260" s="49"/>
      <c r="D260" s="49"/>
      <c r="E260" s="48"/>
      <c r="F260" s="48"/>
      <c r="G260" s="48"/>
      <c r="H260" s="48"/>
      <c r="I260" s="48"/>
      <c r="J260" s="48"/>
      <c r="K260" s="48"/>
      <c r="L260" s="48"/>
      <c r="M260" s="48"/>
      <c r="N260" s="48"/>
      <c r="O260" s="48"/>
      <c r="P260" s="48"/>
      <c r="Q260" s="48"/>
      <c r="R260" s="48"/>
      <c r="S260" s="48"/>
      <c r="X260" s="20" t="str">
        <f t="shared" si="14"/>
        <v/>
      </c>
      <c r="Y260" s="20" t="str">
        <f t="shared" si="15"/>
        <v/>
      </c>
    </row>
    <row r="261" spans="2:25" s="39" customFormat="1" ht="11.45" hidden="1" customHeight="1" x14ac:dyDescent="0.2">
      <c r="B261" s="48"/>
      <c r="C261" s="49"/>
      <c r="D261" s="49"/>
      <c r="E261" s="48"/>
      <c r="F261" s="48"/>
      <c r="G261" s="48"/>
      <c r="H261" s="48"/>
      <c r="I261" s="48"/>
      <c r="J261" s="48"/>
      <c r="K261" s="48"/>
      <c r="L261" s="48"/>
      <c r="M261" s="48"/>
      <c r="N261" s="48"/>
      <c r="O261" s="48"/>
      <c r="P261" s="48"/>
      <c r="Q261" s="48"/>
      <c r="R261" s="48"/>
      <c r="S261" s="48"/>
      <c r="X261" s="20" t="str">
        <f t="shared" si="14"/>
        <v/>
      </c>
      <c r="Y261" s="20" t="str">
        <f t="shared" si="15"/>
        <v/>
      </c>
    </row>
    <row r="262" spans="2:25" s="39" customFormat="1" ht="11.45" hidden="1" customHeight="1" x14ac:dyDescent="0.2">
      <c r="B262" s="48"/>
      <c r="C262" s="49"/>
      <c r="D262" s="49"/>
      <c r="E262" s="48"/>
      <c r="F262" s="48"/>
      <c r="G262" s="48"/>
      <c r="H262" s="48"/>
      <c r="I262" s="48"/>
      <c r="J262" s="48"/>
      <c r="K262" s="48"/>
      <c r="L262" s="48"/>
      <c r="M262" s="48"/>
      <c r="N262" s="48"/>
      <c r="O262" s="48"/>
      <c r="P262" s="48"/>
      <c r="Q262" s="48"/>
      <c r="R262" s="48"/>
      <c r="S262" s="48"/>
      <c r="X262" s="20" t="str">
        <f t="shared" si="14"/>
        <v/>
      </c>
      <c r="Y262" s="20" t="str">
        <f t="shared" si="15"/>
        <v/>
      </c>
    </row>
    <row r="263" spans="2:25" s="39" customFormat="1" ht="11.45" hidden="1" customHeight="1" x14ac:dyDescent="0.2">
      <c r="B263" s="48"/>
      <c r="C263" s="49"/>
      <c r="D263" s="49"/>
      <c r="E263" s="48"/>
      <c r="F263" s="48"/>
      <c r="G263" s="48"/>
      <c r="H263" s="48"/>
      <c r="I263" s="48"/>
      <c r="J263" s="48"/>
      <c r="K263" s="48"/>
      <c r="L263" s="48"/>
      <c r="M263" s="48"/>
      <c r="N263" s="48"/>
      <c r="O263" s="48"/>
      <c r="P263" s="48"/>
      <c r="Q263" s="48"/>
      <c r="R263" s="48"/>
      <c r="S263" s="48"/>
      <c r="X263" s="20" t="str">
        <f t="shared" si="14"/>
        <v/>
      </c>
      <c r="Y263" s="20" t="str">
        <f t="shared" si="15"/>
        <v/>
      </c>
    </row>
    <row r="264" spans="2:25" s="39" customFormat="1" ht="11.45" hidden="1" customHeight="1" x14ac:dyDescent="0.2">
      <c r="B264" s="48"/>
      <c r="C264" s="49"/>
      <c r="D264" s="49"/>
      <c r="E264" s="48"/>
      <c r="F264" s="48"/>
      <c r="G264" s="48"/>
      <c r="H264" s="48"/>
      <c r="I264" s="48"/>
      <c r="J264" s="48"/>
      <c r="K264" s="48"/>
      <c r="L264" s="48"/>
      <c r="M264" s="48"/>
      <c r="N264" s="48"/>
      <c r="O264" s="48"/>
      <c r="P264" s="48"/>
      <c r="Q264" s="48"/>
      <c r="R264" s="48"/>
      <c r="S264" s="48"/>
      <c r="X264" s="20" t="str">
        <f t="shared" si="14"/>
        <v/>
      </c>
      <c r="Y264" s="20" t="str">
        <f t="shared" si="15"/>
        <v/>
      </c>
    </row>
    <row r="265" spans="2:25" s="39" customFormat="1" ht="11.45" hidden="1" customHeight="1" x14ac:dyDescent="0.2">
      <c r="B265" s="48"/>
      <c r="C265" s="49"/>
      <c r="D265" s="49"/>
      <c r="E265" s="48"/>
      <c r="F265" s="48"/>
      <c r="G265" s="48"/>
      <c r="H265" s="48"/>
      <c r="I265" s="48"/>
      <c r="J265" s="48"/>
      <c r="K265" s="48"/>
      <c r="L265" s="48"/>
      <c r="M265" s="48"/>
      <c r="N265" s="48"/>
      <c r="O265" s="48"/>
      <c r="P265" s="48"/>
      <c r="Q265" s="48"/>
      <c r="R265" s="48"/>
      <c r="S265" s="48"/>
      <c r="X265" s="20" t="str">
        <f t="shared" si="14"/>
        <v/>
      </c>
      <c r="Y265" s="20" t="str">
        <f t="shared" si="15"/>
        <v/>
      </c>
    </row>
    <row r="266" spans="2:25" s="39" customFormat="1" ht="11.45" hidden="1" customHeight="1" x14ac:dyDescent="0.2">
      <c r="B266" s="48"/>
      <c r="C266" s="49"/>
      <c r="D266" s="49"/>
      <c r="E266" s="48"/>
      <c r="F266" s="48"/>
      <c r="G266" s="48"/>
      <c r="H266" s="48"/>
      <c r="I266" s="48"/>
      <c r="J266" s="48"/>
      <c r="K266" s="48"/>
      <c r="L266" s="48"/>
      <c r="M266" s="48"/>
      <c r="N266" s="48"/>
      <c r="O266" s="48"/>
      <c r="P266" s="48"/>
      <c r="Q266" s="48"/>
      <c r="R266" s="48"/>
      <c r="S266" s="48"/>
      <c r="X266" s="20" t="str">
        <f t="shared" si="14"/>
        <v/>
      </c>
      <c r="Y266" s="20" t="str">
        <f t="shared" si="15"/>
        <v/>
      </c>
    </row>
    <row r="267" spans="2:25" s="39" customFormat="1" ht="11.45" hidden="1" customHeight="1" x14ac:dyDescent="0.2">
      <c r="B267" s="48"/>
      <c r="C267" s="49"/>
      <c r="D267" s="49"/>
      <c r="E267" s="48"/>
      <c r="F267" s="48"/>
      <c r="G267" s="48"/>
      <c r="H267" s="48"/>
      <c r="I267" s="48"/>
      <c r="J267" s="48"/>
      <c r="K267" s="48"/>
      <c r="L267" s="48"/>
      <c r="M267" s="48"/>
      <c r="N267" s="48"/>
      <c r="O267" s="48"/>
      <c r="P267" s="48"/>
      <c r="Q267" s="48"/>
      <c r="R267" s="48"/>
      <c r="S267" s="48"/>
      <c r="X267" s="20" t="str">
        <f t="shared" si="14"/>
        <v/>
      </c>
      <c r="Y267" s="20" t="str">
        <f t="shared" si="15"/>
        <v/>
      </c>
    </row>
    <row r="268" spans="2:25" s="39" customFormat="1" ht="11.45" hidden="1" customHeight="1" x14ac:dyDescent="0.2">
      <c r="B268" s="48"/>
      <c r="C268" s="49"/>
      <c r="D268" s="49"/>
      <c r="E268" s="48"/>
      <c r="F268" s="48"/>
      <c r="G268" s="48"/>
      <c r="H268" s="48"/>
      <c r="I268" s="48"/>
      <c r="J268" s="48"/>
      <c r="K268" s="48"/>
      <c r="L268" s="48"/>
      <c r="M268" s="48"/>
      <c r="N268" s="48"/>
      <c r="O268" s="48"/>
      <c r="P268" s="48"/>
      <c r="Q268" s="48"/>
      <c r="R268" s="48"/>
      <c r="S268" s="48"/>
      <c r="X268" s="20" t="str">
        <f t="shared" si="14"/>
        <v/>
      </c>
      <c r="Y268" s="20" t="str">
        <f t="shared" si="15"/>
        <v/>
      </c>
    </row>
    <row r="269" spans="2:25" s="39" customFormat="1" ht="11.45" hidden="1" customHeight="1" x14ac:dyDescent="0.2">
      <c r="B269" s="48"/>
      <c r="C269" s="49"/>
      <c r="D269" s="49"/>
      <c r="E269" s="48"/>
      <c r="F269" s="48"/>
      <c r="G269" s="48"/>
      <c r="H269" s="48"/>
      <c r="I269" s="48"/>
      <c r="J269" s="48"/>
      <c r="K269" s="48"/>
      <c r="L269" s="48"/>
      <c r="M269" s="48"/>
      <c r="N269" s="48"/>
      <c r="O269" s="48"/>
      <c r="P269" s="48"/>
      <c r="Q269" s="48"/>
      <c r="R269" s="48"/>
      <c r="S269" s="48"/>
      <c r="X269" s="20" t="str">
        <f t="shared" si="14"/>
        <v/>
      </c>
      <c r="Y269" s="20" t="str">
        <f t="shared" si="15"/>
        <v/>
      </c>
    </row>
    <row r="270" spans="2:25" s="39" customFormat="1" ht="11.45" hidden="1" customHeight="1" x14ac:dyDescent="0.2">
      <c r="B270" s="48"/>
      <c r="C270" s="49"/>
      <c r="D270" s="49"/>
      <c r="E270" s="48"/>
      <c r="F270" s="48"/>
      <c r="G270" s="48"/>
      <c r="H270" s="48"/>
      <c r="I270" s="48"/>
      <c r="J270" s="48"/>
      <c r="K270" s="48"/>
      <c r="L270" s="48"/>
      <c r="M270" s="48"/>
      <c r="N270" s="48"/>
      <c r="O270" s="48"/>
      <c r="P270" s="48"/>
      <c r="Q270" s="48"/>
      <c r="R270" s="48"/>
      <c r="S270" s="48"/>
      <c r="X270" s="20" t="str">
        <f t="shared" si="14"/>
        <v/>
      </c>
      <c r="Y270" s="20" t="str">
        <f t="shared" si="15"/>
        <v/>
      </c>
    </row>
    <row r="271" spans="2:25" s="39" customFormat="1" ht="11.45" hidden="1" customHeight="1" x14ac:dyDescent="0.2">
      <c r="B271" s="48"/>
      <c r="C271" s="49"/>
      <c r="D271" s="49"/>
      <c r="E271" s="48"/>
      <c r="F271" s="48"/>
      <c r="G271" s="48"/>
      <c r="H271" s="48"/>
      <c r="I271" s="48"/>
      <c r="J271" s="48"/>
      <c r="K271" s="48"/>
      <c r="L271" s="48"/>
      <c r="M271" s="48"/>
      <c r="N271" s="48"/>
      <c r="O271" s="48"/>
      <c r="P271" s="48"/>
      <c r="Q271" s="48"/>
      <c r="R271" s="48"/>
      <c r="S271" s="48"/>
      <c r="X271" s="20" t="str">
        <f t="shared" si="14"/>
        <v/>
      </c>
      <c r="Y271" s="20" t="str">
        <f t="shared" si="15"/>
        <v/>
      </c>
    </row>
    <row r="272" spans="2:25" s="39" customFormat="1" ht="11.45" hidden="1" customHeight="1" x14ac:dyDescent="0.2">
      <c r="B272" s="48"/>
      <c r="C272" s="49"/>
      <c r="D272" s="49"/>
      <c r="E272" s="48"/>
      <c r="F272" s="48"/>
      <c r="G272" s="48"/>
      <c r="H272" s="48"/>
      <c r="I272" s="48"/>
      <c r="J272" s="48"/>
      <c r="K272" s="48"/>
      <c r="L272" s="48"/>
      <c r="M272" s="48"/>
      <c r="N272" s="48"/>
      <c r="O272" s="48"/>
      <c r="P272" s="48"/>
      <c r="Q272" s="48"/>
      <c r="R272" s="48"/>
      <c r="S272" s="48"/>
      <c r="X272" s="20" t="str">
        <f t="shared" si="14"/>
        <v/>
      </c>
      <c r="Y272" s="20" t="str">
        <f t="shared" si="15"/>
        <v/>
      </c>
    </row>
    <row r="273" spans="2:25" s="39" customFormat="1" ht="11.45" hidden="1" customHeight="1" x14ac:dyDescent="0.2">
      <c r="B273" s="48"/>
      <c r="C273" s="49"/>
      <c r="D273" s="49"/>
      <c r="E273" s="48"/>
      <c r="F273" s="48"/>
      <c r="G273" s="48"/>
      <c r="H273" s="48"/>
      <c r="I273" s="48"/>
      <c r="J273" s="48"/>
      <c r="K273" s="48"/>
      <c r="L273" s="48"/>
      <c r="M273" s="48"/>
      <c r="N273" s="48"/>
      <c r="O273" s="48"/>
      <c r="P273" s="48"/>
      <c r="Q273" s="48"/>
      <c r="R273" s="48"/>
      <c r="S273" s="48"/>
      <c r="X273" s="20" t="str">
        <f t="shared" si="14"/>
        <v/>
      </c>
      <c r="Y273" s="20" t="str">
        <f t="shared" si="15"/>
        <v/>
      </c>
    </row>
    <row r="274" spans="2:25" s="39" customFormat="1" ht="11.45" hidden="1" customHeight="1" x14ac:dyDescent="0.2">
      <c r="B274" s="48"/>
      <c r="C274" s="49"/>
      <c r="D274" s="49"/>
      <c r="E274" s="48"/>
      <c r="F274" s="48"/>
      <c r="G274" s="48"/>
      <c r="H274" s="48"/>
      <c r="I274" s="48"/>
      <c r="J274" s="48"/>
      <c r="K274" s="48"/>
      <c r="L274" s="48"/>
      <c r="M274" s="48"/>
      <c r="N274" s="48"/>
      <c r="O274" s="48"/>
      <c r="P274" s="48"/>
      <c r="Q274" s="48"/>
      <c r="R274" s="48"/>
      <c r="S274" s="48"/>
      <c r="X274" s="20" t="str">
        <f t="shared" si="14"/>
        <v/>
      </c>
      <c r="Y274" s="20" t="str">
        <f t="shared" si="15"/>
        <v/>
      </c>
    </row>
    <row r="275" spans="2:25" s="39" customFormat="1" ht="11.45" hidden="1" customHeight="1" x14ac:dyDescent="0.2">
      <c r="B275" s="48"/>
      <c r="C275" s="49"/>
      <c r="D275" s="49"/>
      <c r="E275" s="48"/>
      <c r="F275" s="48"/>
      <c r="G275" s="48"/>
      <c r="H275" s="48"/>
      <c r="I275" s="48"/>
      <c r="J275" s="48"/>
      <c r="K275" s="48"/>
      <c r="L275" s="48"/>
      <c r="M275" s="48"/>
      <c r="N275" s="48"/>
      <c r="O275" s="48"/>
      <c r="P275" s="48"/>
      <c r="Q275" s="48"/>
      <c r="R275" s="48"/>
      <c r="S275" s="48"/>
      <c r="X275" s="20" t="str">
        <f t="shared" si="14"/>
        <v/>
      </c>
      <c r="Y275" s="20" t="str">
        <f t="shared" si="15"/>
        <v/>
      </c>
    </row>
    <row r="276" spans="2:25" s="39" customFormat="1" ht="11.45" hidden="1" customHeight="1" x14ac:dyDescent="0.2">
      <c r="B276" s="48"/>
      <c r="C276" s="49"/>
      <c r="D276" s="49"/>
      <c r="E276" s="48"/>
      <c r="F276" s="48"/>
      <c r="G276" s="48"/>
      <c r="H276" s="48"/>
      <c r="I276" s="48"/>
      <c r="J276" s="48"/>
      <c r="K276" s="48"/>
      <c r="L276" s="48"/>
      <c r="M276" s="48"/>
      <c r="N276" s="48"/>
      <c r="O276" s="48"/>
      <c r="P276" s="48"/>
      <c r="Q276" s="48"/>
      <c r="R276" s="48"/>
      <c r="S276" s="48"/>
      <c r="X276" s="20" t="str">
        <f t="shared" si="14"/>
        <v/>
      </c>
      <c r="Y276" s="20" t="str">
        <f t="shared" si="15"/>
        <v/>
      </c>
    </row>
    <row r="277" spans="2:25" s="39" customFormat="1" ht="11.45" hidden="1" customHeight="1" x14ac:dyDescent="0.2">
      <c r="B277" s="48"/>
      <c r="C277" s="49"/>
      <c r="D277" s="49"/>
      <c r="E277" s="48"/>
      <c r="F277" s="48"/>
      <c r="G277" s="48"/>
      <c r="H277" s="48"/>
      <c r="I277" s="48"/>
      <c r="J277" s="48"/>
      <c r="K277" s="48"/>
      <c r="L277" s="48"/>
      <c r="M277" s="48"/>
      <c r="N277" s="48"/>
      <c r="O277" s="48"/>
      <c r="P277" s="48"/>
      <c r="Q277" s="48"/>
      <c r="R277" s="48"/>
      <c r="S277" s="48"/>
      <c r="X277" s="20" t="str">
        <f t="shared" si="14"/>
        <v/>
      </c>
      <c r="Y277" s="20" t="str">
        <f t="shared" si="15"/>
        <v/>
      </c>
    </row>
    <row r="278" spans="2:25" s="39" customFormat="1" ht="11.45" hidden="1" customHeight="1" x14ac:dyDescent="0.2">
      <c r="B278" s="48"/>
      <c r="C278" s="49"/>
      <c r="D278" s="49"/>
      <c r="E278" s="48"/>
      <c r="F278" s="48"/>
      <c r="G278" s="48"/>
      <c r="H278" s="48"/>
      <c r="I278" s="48"/>
      <c r="J278" s="48"/>
      <c r="K278" s="48"/>
      <c r="L278" s="48"/>
      <c r="M278" s="48"/>
      <c r="N278" s="48"/>
      <c r="O278" s="48"/>
      <c r="P278" s="48"/>
      <c r="Q278" s="48"/>
      <c r="R278" s="48"/>
      <c r="S278" s="48"/>
      <c r="X278" s="20" t="str">
        <f t="shared" si="14"/>
        <v/>
      </c>
      <c r="Y278" s="20" t="str">
        <f t="shared" si="15"/>
        <v/>
      </c>
    </row>
    <row r="279" spans="2:25" s="39" customFormat="1" ht="11.45" hidden="1" customHeight="1" x14ac:dyDescent="0.2">
      <c r="B279" s="48"/>
      <c r="C279" s="49"/>
      <c r="D279" s="49"/>
      <c r="E279" s="48"/>
      <c r="F279" s="48"/>
      <c r="G279" s="48"/>
      <c r="H279" s="48"/>
      <c r="I279" s="48"/>
      <c r="J279" s="48"/>
      <c r="K279" s="48"/>
      <c r="L279" s="48"/>
      <c r="M279" s="48"/>
      <c r="N279" s="48"/>
      <c r="O279" s="48"/>
      <c r="P279" s="48"/>
      <c r="Q279" s="48"/>
      <c r="R279" s="48"/>
      <c r="S279" s="48"/>
      <c r="X279" s="20" t="str">
        <f t="shared" si="14"/>
        <v/>
      </c>
      <c r="Y279" s="20" t="str">
        <f t="shared" si="15"/>
        <v/>
      </c>
    </row>
    <row r="280" spans="2:25" s="39" customFormat="1" ht="11.45" hidden="1" customHeight="1" x14ac:dyDescent="0.2">
      <c r="B280" s="48"/>
      <c r="C280" s="49"/>
      <c r="D280" s="49"/>
      <c r="E280" s="48"/>
      <c r="F280" s="48"/>
      <c r="G280" s="48"/>
      <c r="H280" s="48"/>
      <c r="I280" s="48"/>
      <c r="J280" s="48"/>
      <c r="K280" s="48"/>
      <c r="L280" s="48"/>
      <c r="M280" s="48"/>
      <c r="N280" s="48"/>
      <c r="O280" s="48"/>
      <c r="P280" s="48"/>
      <c r="Q280" s="48"/>
      <c r="R280" s="48"/>
      <c r="S280" s="48"/>
      <c r="X280" s="20" t="str">
        <f t="shared" si="14"/>
        <v/>
      </c>
      <c r="Y280" s="20" t="str">
        <f t="shared" si="15"/>
        <v/>
      </c>
    </row>
    <row r="281" spans="2:25" s="39" customFormat="1" ht="11.45" hidden="1" customHeight="1" x14ac:dyDescent="0.2">
      <c r="B281" s="48"/>
      <c r="C281" s="49"/>
      <c r="D281" s="49"/>
      <c r="E281" s="48"/>
      <c r="F281" s="48"/>
      <c r="G281" s="48"/>
      <c r="H281" s="48"/>
      <c r="I281" s="48"/>
      <c r="J281" s="48"/>
      <c r="K281" s="48"/>
      <c r="L281" s="48"/>
      <c r="M281" s="48"/>
      <c r="N281" s="48"/>
      <c r="O281" s="48"/>
      <c r="P281" s="48"/>
      <c r="Q281" s="48"/>
      <c r="R281" s="48"/>
      <c r="S281" s="48"/>
      <c r="X281" s="20" t="str">
        <f t="shared" si="14"/>
        <v/>
      </c>
      <c r="Y281" s="20" t="str">
        <f t="shared" si="15"/>
        <v/>
      </c>
    </row>
    <row r="282" spans="2:25" s="39" customFormat="1" ht="11.45" hidden="1" customHeight="1" x14ac:dyDescent="0.2">
      <c r="B282" s="48"/>
      <c r="C282" s="49"/>
      <c r="D282" s="49"/>
      <c r="E282" s="48"/>
      <c r="F282" s="48"/>
      <c r="G282" s="48"/>
      <c r="H282" s="48"/>
      <c r="I282" s="48"/>
      <c r="J282" s="48"/>
      <c r="K282" s="48"/>
      <c r="L282" s="48"/>
      <c r="M282" s="48"/>
      <c r="N282" s="48"/>
      <c r="O282" s="48"/>
      <c r="P282" s="48"/>
      <c r="Q282" s="48"/>
      <c r="R282" s="48"/>
      <c r="S282" s="48"/>
      <c r="X282" s="20" t="str">
        <f t="shared" si="14"/>
        <v/>
      </c>
      <c r="Y282" s="20" t="str">
        <f t="shared" si="15"/>
        <v/>
      </c>
    </row>
    <row r="283" spans="2:25" s="39" customFormat="1" ht="11.45" hidden="1" customHeight="1" x14ac:dyDescent="0.2">
      <c r="B283" s="48"/>
      <c r="C283" s="49"/>
      <c r="D283" s="49"/>
      <c r="E283" s="48"/>
      <c r="F283" s="48"/>
      <c r="G283" s="48"/>
      <c r="H283" s="48"/>
      <c r="I283" s="48"/>
      <c r="J283" s="48"/>
      <c r="K283" s="48"/>
      <c r="L283" s="48"/>
      <c r="M283" s="48"/>
      <c r="N283" s="48"/>
      <c r="O283" s="48"/>
      <c r="P283" s="48"/>
      <c r="Q283" s="48"/>
      <c r="R283" s="48"/>
      <c r="S283" s="48"/>
      <c r="X283" s="20" t="str">
        <f t="shared" si="14"/>
        <v/>
      </c>
      <c r="Y283" s="20" t="str">
        <f t="shared" si="15"/>
        <v/>
      </c>
    </row>
    <row r="284" spans="2:25" s="39" customFormat="1" ht="11.45" hidden="1" customHeight="1" x14ac:dyDescent="0.2">
      <c r="B284" s="48"/>
      <c r="C284" s="49"/>
      <c r="D284" s="49"/>
      <c r="E284" s="48"/>
      <c r="F284" s="48"/>
      <c r="G284" s="48"/>
      <c r="H284" s="48"/>
      <c r="I284" s="48"/>
      <c r="J284" s="48"/>
      <c r="K284" s="48"/>
      <c r="L284" s="48"/>
      <c r="M284" s="48"/>
      <c r="N284" s="48"/>
      <c r="O284" s="48"/>
      <c r="P284" s="48"/>
      <c r="Q284" s="48"/>
      <c r="R284" s="48"/>
      <c r="S284" s="48"/>
      <c r="X284" s="20" t="str">
        <f t="shared" si="14"/>
        <v/>
      </c>
      <c r="Y284" s="20" t="str">
        <f t="shared" si="15"/>
        <v/>
      </c>
    </row>
    <row r="285" spans="2:25" s="39" customFormat="1" ht="11.45" hidden="1" customHeight="1" x14ac:dyDescent="0.2">
      <c r="B285" s="48"/>
      <c r="C285" s="49"/>
      <c r="D285" s="49"/>
      <c r="E285" s="48"/>
      <c r="F285" s="48"/>
      <c r="G285" s="48"/>
      <c r="H285" s="48"/>
      <c r="I285" s="48"/>
      <c r="J285" s="48"/>
      <c r="K285" s="48"/>
      <c r="L285" s="48"/>
      <c r="M285" s="48"/>
      <c r="N285" s="48"/>
      <c r="O285" s="48"/>
      <c r="P285" s="48"/>
      <c r="Q285" s="48"/>
      <c r="R285" s="48"/>
      <c r="S285" s="48"/>
      <c r="X285" s="20" t="str">
        <f t="shared" si="14"/>
        <v/>
      </c>
      <c r="Y285" s="20" t="str">
        <f t="shared" si="15"/>
        <v/>
      </c>
    </row>
    <row r="286" spans="2:25" s="39" customFormat="1" ht="11.45" hidden="1" customHeight="1" x14ac:dyDescent="0.2">
      <c r="B286" s="48"/>
      <c r="C286" s="49"/>
      <c r="D286" s="49"/>
      <c r="E286" s="48"/>
      <c r="F286" s="48"/>
      <c r="G286" s="48"/>
      <c r="H286" s="48"/>
      <c r="I286" s="48"/>
      <c r="J286" s="48"/>
      <c r="K286" s="48"/>
      <c r="L286" s="48"/>
      <c r="M286" s="48"/>
      <c r="N286" s="48"/>
      <c r="O286" s="48"/>
      <c r="P286" s="48"/>
      <c r="Q286" s="48"/>
      <c r="R286" s="48"/>
      <c r="S286" s="48"/>
      <c r="X286" s="20" t="str">
        <f t="shared" si="14"/>
        <v/>
      </c>
      <c r="Y286" s="20" t="str">
        <f t="shared" si="15"/>
        <v/>
      </c>
    </row>
    <row r="287" spans="2:25" s="39" customFormat="1" ht="11.45" hidden="1" customHeight="1" x14ac:dyDescent="0.2">
      <c r="B287" s="48"/>
      <c r="C287" s="49"/>
      <c r="D287" s="49"/>
      <c r="E287" s="48"/>
      <c r="F287" s="48"/>
      <c r="G287" s="48"/>
      <c r="H287" s="48"/>
      <c r="I287" s="48"/>
      <c r="J287" s="48"/>
      <c r="K287" s="48"/>
      <c r="L287" s="48"/>
      <c r="M287" s="48"/>
      <c r="N287" s="48"/>
      <c r="O287" s="48"/>
      <c r="P287" s="48"/>
      <c r="Q287" s="48"/>
      <c r="R287" s="48"/>
      <c r="S287" s="48"/>
      <c r="X287" s="20" t="str">
        <f t="shared" si="14"/>
        <v/>
      </c>
      <c r="Y287" s="20" t="str">
        <f t="shared" si="15"/>
        <v/>
      </c>
    </row>
    <row r="288" spans="2:25" s="39" customFormat="1" ht="11.45" hidden="1" customHeight="1" x14ac:dyDescent="0.2">
      <c r="B288" s="48"/>
      <c r="C288" s="49"/>
      <c r="D288" s="49"/>
      <c r="E288" s="48"/>
      <c r="F288" s="48"/>
      <c r="G288" s="48"/>
      <c r="H288" s="48"/>
      <c r="I288" s="48"/>
      <c r="J288" s="48"/>
      <c r="K288" s="48"/>
      <c r="L288" s="48"/>
      <c r="M288" s="48"/>
      <c r="N288" s="48"/>
      <c r="O288" s="48"/>
      <c r="P288" s="48"/>
      <c r="Q288" s="48"/>
      <c r="R288" s="48"/>
      <c r="S288" s="48"/>
      <c r="X288" s="20" t="str">
        <f t="shared" si="14"/>
        <v/>
      </c>
      <c r="Y288" s="20" t="str">
        <f t="shared" si="15"/>
        <v/>
      </c>
    </row>
    <row r="289" spans="2:25" s="39" customFormat="1" ht="11.45" hidden="1" customHeight="1" x14ac:dyDescent="0.2">
      <c r="B289" s="48"/>
      <c r="C289" s="49"/>
      <c r="D289" s="49"/>
      <c r="E289" s="48"/>
      <c r="F289" s="48"/>
      <c r="G289" s="48"/>
      <c r="H289" s="48"/>
      <c r="I289" s="48"/>
      <c r="J289" s="48"/>
      <c r="K289" s="48"/>
      <c r="L289" s="48"/>
      <c r="M289" s="48"/>
      <c r="N289" s="48"/>
      <c r="O289" s="48"/>
      <c r="P289" s="48"/>
      <c r="Q289" s="48"/>
      <c r="R289" s="48"/>
      <c r="S289" s="48"/>
      <c r="X289" s="20" t="str">
        <f t="shared" si="14"/>
        <v/>
      </c>
      <c r="Y289" s="20" t="str">
        <f t="shared" si="15"/>
        <v/>
      </c>
    </row>
    <row r="290" spans="2:25" s="39" customFormat="1" ht="11.45" hidden="1" customHeight="1" x14ac:dyDescent="0.2">
      <c r="B290" s="48"/>
      <c r="C290" s="49"/>
      <c r="D290" s="49"/>
      <c r="E290" s="48"/>
      <c r="F290" s="48"/>
      <c r="G290" s="48"/>
      <c r="H290" s="48"/>
      <c r="I290" s="48"/>
      <c r="J290" s="48"/>
      <c r="K290" s="48"/>
      <c r="L290" s="48"/>
      <c r="M290" s="48"/>
      <c r="N290" s="48"/>
      <c r="O290" s="48"/>
      <c r="P290" s="48"/>
      <c r="Q290" s="48"/>
      <c r="R290" s="48"/>
      <c r="S290" s="48"/>
      <c r="X290" s="20" t="str">
        <f t="shared" si="14"/>
        <v/>
      </c>
      <c r="Y290" s="20" t="str">
        <f t="shared" si="15"/>
        <v/>
      </c>
    </row>
    <row r="291" spans="2:25" s="39" customFormat="1" ht="11.45" hidden="1" customHeight="1" x14ac:dyDescent="0.2">
      <c r="B291" s="48"/>
      <c r="C291" s="49"/>
      <c r="D291" s="49"/>
      <c r="E291" s="48"/>
      <c r="F291" s="48"/>
      <c r="G291" s="48"/>
      <c r="H291" s="48"/>
      <c r="I291" s="48"/>
      <c r="J291" s="48"/>
      <c r="K291" s="48"/>
      <c r="L291" s="48"/>
      <c r="M291" s="48"/>
      <c r="N291" s="48"/>
      <c r="O291" s="48"/>
      <c r="P291" s="48"/>
      <c r="Q291" s="48"/>
      <c r="R291" s="48"/>
      <c r="S291" s="48"/>
      <c r="X291" s="20" t="str">
        <f t="shared" si="14"/>
        <v/>
      </c>
      <c r="Y291" s="20" t="str">
        <f t="shared" si="15"/>
        <v/>
      </c>
    </row>
    <row r="292" spans="2:25" s="39" customFormat="1" ht="11.45" hidden="1" customHeight="1" x14ac:dyDescent="0.2">
      <c r="B292" s="48"/>
      <c r="C292" s="49"/>
      <c r="D292" s="49"/>
      <c r="E292" s="48"/>
      <c r="F292" s="48"/>
      <c r="G292" s="48"/>
      <c r="H292" s="48"/>
      <c r="I292" s="48"/>
      <c r="J292" s="48"/>
      <c r="K292" s="48"/>
      <c r="L292" s="48"/>
      <c r="M292" s="48"/>
      <c r="N292" s="48"/>
      <c r="O292" s="48"/>
      <c r="P292" s="48"/>
      <c r="Q292" s="48"/>
      <c r="R292" s="48"/>
      <c r="S292" s="48"/>
      <c r="X292" s="20" t="str">
        <f t="shared" si="14"/>
        <v/>
      </c>
      <c r="Y292" s="20" t="str">
        <f t="shared" si="15"/>
        <v/>
      </c>
    </row>
    <row r="293" spans="2:25" s="39" customFormat="1" ht="11.45" hidden="1" customHeight="1" x14ac:dyDescent="0.2">
      <c r="B293" s="48"/>
      <c r="C293" s="49"/>
      <c r="D293" s="49"/>
      <c r="E293" s="48"/>
      <c r="F293" s="48"/>
      <c r="G293" s="48"/>
      <c r="H293" s="48"/>
      <c r="I293" s="48"/>
      <c r="J293" s="48"/>
      <c r="K293" s="48"/>
      <c r="L293" s="48"/>
      <c r="M293" s="48"/>
      <c r="N293" s="48"/>
      <c r="O293" s="48"/>
      <c r="P293" s="48"/>
      <c r="Q293" s="48"/>
      <c r="R293" s="48"/>
      <c r="S293" s="48"/>
      <c r="X293" s="20" t="str">
        <f t="shared" si="14"/>
        <v/>
      </c>
      <c r="Y293" s="20" t="str">
        <f t="shared" si="15"/>
        <v/>
      </c>
    </row>
    <row r="294" spans="2:25" s="39" customFormat="1" ht="11.45" hidden="1" customHeight="1" x14ac:dyDescent="0.2">
      <c r="B294" s="48"/>
      <c r="C294" s="49"/>
      <c r="D294" s="49"/>
      <c r="E294" s="48"/>
      <c r="F294" s="48"/>
      <c r="G294" s="48"/>
      <c r="H294" s="48"/>
      <c r="I294" s="48"/>
      <c r="J294" s="48"/>
      <c r="K294" s="48"/>
      <c r="L294" s="48"/>
      <c r="M294" s="48"/>
      <c r="N294" s="48"/>
      <c r="O294" s="48"/>
      <c r="P294" s="48"/>
      <c r="Q294" s="48"/>
      <c r="R294" s="48"/>
      <c r="S294" s="48"/>
      <c r="X294" s="20" t="str">
        <f t="shared" si="14"/>
        <v/>
      </c>
      <c r="Y294" s="20" t="str">
        <f t="shared" si="15"/>
        <v/>
      </c>
    </row>
    <row r="295" spans="2:25" s="39" customFormat="1" ht="11.45" hidden="1" customHeight="1" x14ac:dyDescent="0.2">
      <c r="B295" s="48"/>
      <c r="C295" s="49"/>
      <c r="D295" s="49"/>
      <c r="E295" s="48"/>
      <c r="F295" s="48"/>
      <c r="G295" s="48"/>
      <c r="H295" s="48"/>
      <c r="I295" s="48"/>
      <c r="J295" s="48"/>
      <c r="K295" s="48"/>
      <c r="L295" s="48"/>
      <c r="M295" s="48"/>
      <c r="N295" s="48"/>
      <c r="O295" s="48"/>
      <c r="P295" s="48"/>
      <c r="Q295" s="48"/>
      <c r="R295" s="48"/>
      <c r="S295" s="48"/>
      <c r="X295" s="20" t="str">
        <f t="shared" si="14"/>
        <v/>
      </c>
      <c r="Y295" s="20" t="str">
        <f t="shared" si="15"/>
        <v/>
      </c>
    </row>
    <row r="296" spans="2:25" s="39" customFormat="1" ht="11.45" hidden="1" customHeight="1" x14ac:dyDescent="0.2">
      <c r="B296" s="48"/>
      <c r="C296" s="49"/>
      <c r="D296" s="49"/>
      <c r="E296" s="48"/>
      <c r="F296" s="48"/>
      <c r="G296" s="48"/>
      <c r="H296" s="48"/>
      <c r="I296" s="48"/>
      <c r="J296" s="48"/>
      <c r="K296" s="48"/>
      <c r="L296" s="48"/>
      <c r="M296" s="48"/>
      <c r="N296" s="48"/>
      <c r="O296" s="48"/>
      <c r="P296" s="48"/>
      <c r="Q296" s="48"/>
      <c r="R296" s="48"/>
      <c r="S296" s="48"/>
      <c r="X296" s="20" t="str">
        <f t="shared" si="14"/>
        <v/>
      </c>
      <c r="Y296" s="20" t="str">
        <f t="shared" si="15"/>
        <v/>
      </c>
    </row>
    <row r="297" spans="2:25" s="39" customFormat="1" ht="11.45" hidden="1" customHeight="1" x14ac:dyDescent="0.2">
      <c r="B297" s="48"/>
      <c r="C297" s="49"/>
      <c r="D297" s="49"/>
      <c r="E297" s="48"/>
      <c r="F297" s="48"/>
      <c r="G297" s="48"/>
      <c r="H297" s="48"/>
      <c r="I297" s="48"/>
      <c r="J297" s="48"/>
      <c r="K297" s="48"/>
      <c r="L297" s="48"/>
      <c r="M297" s="48"/>
      <c r="N297" s="48"/>
      <c r="O297" s="48"/>
      <c r="P297" s="48"/>
      <c r="Q297" s="48"/>
      <c r="R297" s="48"/>
      <c r="S297" s="48"/>
      <c r="X297" s="20" t="str">
        <f t="shared" si="14"/>
        <v/>
      </c>
      <c r="Y297" s="20" t="str">
        <f t="shared" si="15"/>
        <v/>
      </c>
    </row>
    <row r="298" spans="2:25" s="39" customFormat="1" ht="11.45" hidden="1" customHeight="1" x14ac:dyDescent="0.2">
      <c r="B298" s="48"/>
      <c r="C298" s="49"/>
      <c r="D298" s="49"/>
      <c r="E298" s="48"/>
      <c r="F298" s="48"/>
      <c r="G298" s="48"/>
      <c r="H298" s="48"/>
      <c r="I298" s="48"/>
      <c r="J298" s="48"/>
      <c r="K298" s="48"/>
      <c r="L298" s="48"/>
      <c r="M298" s="48"/>
      <c r="N298" s="48"/>
      <c r="O298" s="48"/>
      <c r="P298" s="48"/>
      <c r="Q298" s="48"/>
      <c r="R298" s="48"/>
      <c r="S298" s="48"/>
      <c r="X298" s="20" t="str">
        <f t="shared" si="14"/>
        <v/>
      </c>
      <c r="Y298" s="20" t="str">
        <f t="shared" si="15"/>
        <v/>
      </c>
    </row>
    <row r="299" spans="2:25" s="39" customFormat="1" ht="11.45" hidden="1" customHeight="1" x14ac:dyDescent="0.2">
      <c r="B299" s="48"/>
      <c r="C299" s="49"/>
      <c r="D299" s="49"/>
      <c r="E299" s="48"/>
      <c r="F299" s="48"/>
      <c r="G299" s="48"/>
      <c r="H299" s="48"/>
      <c r="I299" s="48"/>
      <c r="J299" s="48"/>
      <c r="K299" s="48"/>
      <c r="L299" s="48"/>
      <c r="M299" s="48"/>
      <c r="N299" s="48"/>
      <c r="O299" s="48"/>
      <c r="P299" s="48"/>
      <c r="Q299" s="48"/>
      <c r="R299" s="48"/>
      <c r="S299" s="48"/>
      <c r="X299" s="20" t="str">
        <f t="shared" si="14"/>
        <v/>
      </c>
      <c r="Y299" s="20" t="str">
        <f t="shared" si="15"/>
        <v/>
      </c>
    </row>
    <row r="300" spans="2:25" s="39" customFormat="1" ht="11.45" hidden="1" customHeight="1" x14ac:dyDescent="0.2">
      <c r="B300" s="48"/>
      <c r="C300" s="49"/>
      <c r="D300" s="49"/>
      <c r="E300" s="48"/>
      <c r="F300" s="48"/>
      <c r="G300" s="48"/>
      <c r="H300" s="48"/>
      <c r="I300" s="48"/>
      <c r="J300" s="48"/>
      <c r="K300" s="48"/>
      <c r="L300" s="48"/>
      <c r="M300" s="48"/>
      <c r="N300" s="48"/>
      <c r="O300" s="48"/>
      <c r="P300" s="48"/>
      <c r="Q300" s="48"/>
      <c r="R300" s="48"/>
      <c r="S300" s="48"/>
      <c r="X300" s="20" t="str">
        <f t="shared" si="14"/>
        <v/>
      </c>
      <c r="Y300" s="20" t="str">
        <f t="shared" si="15"/>
        <v/>
      </c>
    </row>
    <row r="301" spans="2:25" s="39" customFormat="1" ht="11.45" hidden="1" customHeight="1" x14ac:dyDescent="0.2">
      <c r="B301" s="48"/>
      <c r="C301" s="48"/>
      <c r="D301" s="48"/>
      <c r="E301" s="48"/>
      <c r="F301" s="48"/>
      <c r="G301" s="48"/>
      <c r="H301" s="48"/>
      <c r="I301" s="48"/>
      <c r="J301" s="48"/>
      <c r="K301" s="48"/>
      <c r="L301" s="48"/>
      <c r="M301" s="48"/>
      <c r="N301" s="48"/>
      <c r="O301" s="48"/>
      <c r="P301" s="48"/>
      <c r="Q301" s="48"/>
      <c r="R301" s="48"/>
      <c r="S301" s="48"/>
      <c r="X301" s="20" t="str">
        <f t="shared" si="14"/>
        <v/>
      </c>
      <c r="Y301" s="20" t="str">
        <f t="shared" si="15"/>
        <v/>
      </c>
    </row>
    <row r="302" spans="2:25" s="39" customFormat="1" ht="11.45" hidden="1" customHeight="1" x14ac:dyDescent="0.2">
      <c r="B302" s="48"/>
      <c r="C302" s="48"/>
      <c r="D302" s="48"/>
      <c r="E302" s="48"/>
      <c r="F302" s="48"/>
      <c r="G302" s="48"/>
      <c r="H302" s="48"/>
      <c r="I302" s="48"/>
      <c r="J302" s="48"/>
      <c r="K302" s="48"/>
      <c r="L302" s="48"/>
      <c r="M302" s="48"/>
      <c r="N302" s="48"/>
      <c r="O302" s="48"/>
      <c r="P302" s="48"/>
      <c r="Q302" s="48"/>
      <c r="R302" s="48"/>
      <c r="S302" s="48"/>
      <c r="X302" s="20" t="str">
        <f t="shared" si="14"/>
        <v/>
      </c>
      <c r="Y302" s="20" t="str">
        <f t="shared" si="15"/>
        <v/>
      </c>
    </row>
    <row r="303" spans="2:25" s="39" customFormat="1" ht="11.45" hidden="1" customHeight="1" x14ac:dyDescent="0.2">
      <c r="X303" s="20" t="str">
        <f t="shared" si="14"/>
        <v/>
      </c>
      <c r="Y303" s="20" t="str">
        <f t="shared" si="15"/>
        <v/>
      </c>
    </row>
    <row r="304" spans="2:25" s="39" customFormat="1" ht="11.45" hidden="1" customHeight="1" x14ac:dyDescent="0.2">
      <c r="X304" s="20" t="str">
        <f t="shared" si="14"/>
        <v/>
      </c>
      <c r="Y304" s="20" t="str">
        <f t="shared" si="15"/>
        <v/>
      </c>
    </row>
    <row r="305" spans="24:25" s="39" customFormat="1" ht="11.45" hidden="1" customHeight="1" x14ac:dyDescent="0.2">
      <c r="X305" s="20" t="str">
        <f t="shared" ref="X305:X368" si="16">IF(S305&gt;B305,"VERIFY - PMT HIGHER THAN ESTIMATE!","")</f>
        <v/>
      </c>
      <c r="Y305" s="20" t="str">
        <f t="shared" ref="Y305:Y368" si="17">IF(P305&gt;W305,"MEDICAID AND UI COST EXCEEDS TOTAL HOSPITAL COST - VERIFY","")</f>
        <v/>
      </c>
    </row>
    <row r="306" spans="24:25" s="39" customFormat="1" ht="11.45" hidden="1" customHeight="1" x14ac:dyDescent="0.2">
      <c r="X306" s="20" t="str">
        <f t="shared" si="16"/>
        <v/>
      </c>
      <c r="Y306" s="20" t="str">
        <f t="shared" si="17"/>
        <v/>
      </c>
    </row>
    <row r="307" spans="24:25" s="39" customFormat="1" ht="11.45" hidden="1" customHeight="1" x14ac:dyDescent="0.2">
      <c r="X307" s="20" t="str">
        <f t="shared" si="16"/>
        <v/>
      </c>
      <c r="Y307" s="20" t="str">
        <f t="shared" si="17"/>
        <v/>
      </c>
    </row>
    <row r="308" spans="24:25" s="39" customFormat="1" ht="11.45" hidden="1" customHeight="1" x14ac:dyDescent="0.2">
      <c r="X308" s="20" t="str">
        <f t="shared" si="16"/>
        <v/>
      </c>
      <c r="Y308" s="20" t="str">
        <f t="shared" si="17"/>
        <v/>
      </c>
    </row>
    <row r="309" spans="24:25" s="39" customFormat="1" ht="11.45" hidden="1" customHeight="1" x14ac:dyDescent="0.2">
      <c r="X309" s="20" t="str">
        <f t="shared" si="16"/>
        <v/>
      </c>
      <c r="Y309" s="20" t="str">
        <f t="shared" si="17"/>
        <v/>
      </c>
    </row>
    <row r="310" spans="24:25" s="39" customFormat="1" ht="11.45" hidden="1" customHeight="1" x14ac:dyDescent="0.2">
      <c r="X310" s="20" t="str">
        <f t="shared" si="16"/>
        <v/>
      </c>
      <c r="Y310" s="20" t="str">
        <f t="shared" si="17"/>
        <v/>
      </c>
    </row>
    <row r="311" spans="24:25" s="39" customFormat="1" ht="11.45" hidden="1" customHeight="1" x14ac:dyDescent="0.2">
      <c r="X311" s="20" t="str">
        <f t="shared" si="16"/>
        <v/>
      </c>
      <c r="Y311" s="20" t="str">
        <f t="shared" si="17"/>
        <v/>
      </c>
    </row>
    <row r="312" spans="24:25" s="39" customFormat="1" ht="11.45" hidden="1" customHeight="1" x14ac:dyDescent="0.2">
      <c r="X312" s="20" t="str">
        <f t="shared" si="16"/>
        <v/>
      </c>
      <c r="Y312" s="20" t="str">
        <f t="shared" si="17"/>
        <v/>
      </c>
    </row>
    <row r="313" spans="24:25" s="39" customFormat="1" ht="11.45" hidden="1" customHeight="1" x14ac:dyDescent="0.2">
      <c r="X313" s="20" t="str">
        <f t="shared" si="16"/>
        <v/>
      </c>
      <c r="Y313" s="20" t="str">
        <f t="shared" si="17"/>
        <v/>
      </c>
    </row>
    <row r="314" spans="24:25" s="39" customFormat="1" ht="11.45" hidden="1" customHeight="1" x14ac:dyDescent="0.2">
      <c r="X314" s="20" t="str">
        <f t="shared" si="16"/>
        <v/>
      </c>
      <c r="Y314" s="20" t="str">
        <f t="shared" si="17"/>
        <v/>
      </c>
    </row>
    <row r="315" spans="24:25" s="39" customFormat="1" ht="11.45" hidden="1" customHeight="1" x14ac:dyDescent="0.2">
      <c r="X315" s="20" t="str">
        <f t="shared" si="16"/>
        <v/>
      </c>
      <c r="Y315" s="20" t="str">
        <f t="shared" si="17"/>
        <v/>
      </c>
    </row>
    <row r="316" spans="24:25" s="39" customFormat="1" hidden="1" x14ac:dyDescent="0.2">
      <c r="X316" s="20" t="str">
        <f t="shared" si="16"/>
        <v/>
      </c>
      <c r="Y316" s="20" t="str">
        <f t="shared" si="17"/>
        <v/>
      </c>
    </row>
    <row r="317" spans="24:25" s="39" customFormat="1" hidden="1" x14ac:dyDescent="0.2">
      <c r="X317" s="20" t="str">
        <f t="shared" si="16"/>
        <v/>
      </c>
      <c r="Y317" s="20" t="str">
        <f t="shared" si="17"/>
        <v/>
      </c>
    </row>
    <row r="318" spans="24:25" s="39" customFormat="1" hidden="1" x14ac:dyDescent="0.2">
      <c r="X318" s="20" t="str">
        <f t="shared" si="16"/>
        <v/>
      </c>
      <c r="Y318" s="20" t="str">
        <f t="shared" si="17"/>
        <v/>
      </c>
    </row>
    <row r="319" spans="24:25" s="39" customFormat="1" hidden="1" x14ac:dyDescent="0.2">
      <c r="X319" s="20" t="str">
        <f t="shared" si="16"/>
        <v/>
      </c>
      <c r="Y319" s="20" t="str">
        <f t="shared" si="17"/>
        <v/>
      </c>
    </row>
    <row r="320" spans="24:25" s="39" customFormat="1" hidden="1" x14ac:dyDescent="0.2">
      <c r="X320" s="20" t="str">
        <f t="shared" si="16"/>
        <v/>
      </c>
      <c r="Y320" s="20" t="str">
        <f t="shared" si="17"/>
        <v/>
      </c>
    </row>
    <row r="321" spans="24:25" hidden="1" x14ac:dyDescent="0.2">
      <c r="X321" s="20" t="str">
        <f t="shared" si="16"/>
        <v/>
      </c>
      <c r="Y321" s="20" t="str">
        <f t="shared" si="17"/>
        <v/>
      </c>
    </row>
    <row r="322" spans="24:25" hidden="1" x14ac:dyDescent="0.2">
      <c r="X322" s="20" t="str">
        <f t="shared" si="16"/>
        <v/>
      </c>
      <c r="Y322" s="20" t="str">
        <f t="shared" si="17"/>
        <v/>
      </c>
    </row>
    <row r="323" spans="24:25" hidden="1" x14ac:dyDescent="0.2">
      <c r="X323" s="20" t="str">
        <f t="shared" si="16"/>
        <v/>
      </c>
      <c r="Y323" s="20" t="str">
        <f t="shared" si="17"/>
        <v/>
      </c>
    </row>
    <row r="324" spans="24:25" hidden="1" x14ac:dyDescent="0.2">
      <c r="X324" s="20" t="str">
        <f t="shared" si="16"/>
        <v/>
      </c>
      <c r="Y324" s="20" t="str">
        <f t="shared" si="17"/>
        <v/>
      </c>
    </row>
    <row r="325" spans="24:25" x14ac:dyDescent="0.2">
      <c r="X325" s="20" t="str">
        <f t="shared" si="16"/>
        <v/>
      </c>
      <c r="Y325" s="20" t="str">
        <f t="shared" si="17"/>
        <v/>
      </c>
    </row>
    <row r="326" spans="24:25" x14ac:dyDescent="0.2">
      <c r="X326" s="20" t="str">
        <f t="shared" si="16"/>
        <v/>
      </c>
      <c r="Y326" s="20" t="str">
        <f t="shared" si="17"/>
        <v/>
      </c>
    </row>
    <row r="327" spans="24:25" x14ac:dyDescent="0.2">
      <c r="X327" s="20" t="str">
        <f t="shared" si="16"/>
        <v/>
      </c>
      <c r="Y327" s="20" t="str">
        <f t="shared" si="17"/>
        <v/>
      </c>
    </row>
    <row r="328" spans="24:25" x14ac:dyDescent="0.2">
      <c r="X328" s="20" t="str">
        <f t="shared" si="16"/>
        <v/>
      </c>
      <c r="Y328" s="20" t="str">
        <f t="shared" si="17"/>
        <v/>
      </c>
    </row>
    <row r="329" spans="24:25" x14ac:dyDescent="0.2">
      <c r="X329" s="20" t="str">
        <f t="shared" si="16"/>
        <v/>
      </c>
      <c r="Y329" s="20" t="str">
        <f t="shared" si="17"/>
        <v/>
      </c>
    </row>
    <row r="330" spans="24:25" x14ac:dyDescent="0.2">
      <c r="X330" s="20" t="str">
        <f t="shared" si="16"/>
        <v/>
      </c>
      <c r="Y330" s="20" t="str">
        <f t="shared" si="17"/>
        <v/>
      </c>
    </row>
    <row r="331" spans="24:25" x14ac:dyDescent="0.2">
      <c r="X331" s="20" t="str">
        <f t="shared" si="16"/>
        <v/>
      </c>
      <c r="Y331" s="20" t="str">
        <f t="shared" si="17"/>
        <v/>
      </c>
    </row>
    <row r="332" spans="24:25" x14ac:dyDescent="0.2">
      <c r="X332" s="20" t="str">
        <f t="shared" si="16"/>
        <v/>
      </c>
      <c r="Y332" s="20" t="str">
        <f t="shared" si="17"/>
        <v/>
      </c>
    </row>
    <row r="333" spans="24:25" x14ac:dyDescent="0.2">
      <c r="X333" s="20" t="str">
        <f t="shared" si="16"/>
        <v/>
      </c>
      <c r="Y333" s="20" t="str">
        <f t="shared" si="17"/>
        <v/>
      </c>
    </row>
    <row r="334" spans="24:25" x14ac:dyDescent="0.2">
      <c r="X334" s="20" t="str">
        <f t="shared" si="16"/>
        <v/>
      </c>
      <c r="Y334" s="20" t="str">
        <f t="shared" si="17"/>
        <v/>
      </c>
    </row>
    <row r="335" spans="24:25" x14ac:dyDescent="0.2">
      <c r="X335" s="20" t="str">
        <f t="shared" si="16"/>
        <v/>
      </c>
      <c r="Y335" s="20" t="str">
        <f t="shared" si="17"/>
        <v/>
      </c>
    </row>
    <row r="336" spans="24:25" x14ac:dyDescent="0.2">
      <c r="X336" s="20" t="str">
        <f t="shared" si="16"/>
        <v/>
      </c>
      <c r="Y336" s="20" t="str">
        <f t="shared" si="17"/>
        <v/>
      </c>
    </row>
    <row r="337" spans="24:25" x14ac:dyDescent="0.2">
      <c r="X337" s="20" t="str">
        <f t="shared" si="16"/>
        <v/>
      </c>
      <c r="Y337" s="20" t="str">
        <f t="shared" si="17"/>
        <v/>
      </c>
    </row>
    <row r="338" spans="24:25" x14ac:dyDescent="0.2">
      <c r="X338" s="20" t="str">
        <f t="shared" si="16"/>
        <v/>
      </c>
      <c r="Y338" s="20" t="str">
        <f t="shared" si="17"/>
        <v/>
      </c>
    </row>
    <row r="339" spans="24:25" x14ac:dyDescent="0.2">
      <c r="X339" s="20" t="str">
        <f t="shared" si="16"/>
        <v/>
      </c>
      <c r="Y339" s="20" t="str">
        <f t="shared" si="17"/>
        <v/>
      </c>
    </row>
    <row r="340" spans="24:25" x14ac:dyDescent="0.2">
      <c r="X340" s="20" t="str">
        <f t="shared" si="16"/>
        <v/>
      </c>
      <c r="Y340" s="20" t="str">
        <f t="shared" si="17"/>
        <v/>
      </c>
    </row>
    <row r="341" spans="24:25" x14ac:dyDescent="0.2">
      <c r="X341" s="20" t="str">
        <f t="shared" si="16"/>
        <v/>
      </c>
      <c r="Y341" s="20" t="str">
        <f t="shared" si="17"/>
        <v/>
      </c>
    </row>
    <row r="342" spans="24:25" x14ac:dyDescent="0.2">
      <c r="X342" s="20" t="str">
        <f t="shared" si="16"/>
        <v/>
      </c>
      <c r="Y342" s="20" t="str">
        <f t="shared" si="17"/>
        <v/>
      </c>
    </row>
    <row r="343" spans="24:25" x14ac:dyDescent="0.2">
      <c r="X343" s="20" t="str">
        <f t="shared" si="16"/>
        <v/>
      </c>
      <c r="Y343" s="20" t="str">
        <f t="shared" si="17"/>
        <v/>
      </c>
    </row>
    <row r="344" spans="24:25" x14ac:dyDescent="0.2">
      <c r="X344" s="20" t="str">
        <f t="shared" si="16"/>
        <v/>
      </c>
      <c r="Y344" s="20" t="str">
        <f t="shared" si="17"/>
        <v/>
      </c>
    </row>
    <row r="345" spans="24:25" x14ac:dyDescent="0.2">
      <c r="X345" s="20" t="str">
        <f t="shared" si="16"/>
        <v/>
      </c>
      <c r="Y345" s="20" t="str">
        <f t="shared" si="17"/>
        <v/>
      </c>
    </row>
    <row r="346" spans="24:25" x14ac:dyDescent="0.2">
      <c r="X346" s="20" t="str">
        <f t="shared" si="16"/>
        <v/>
      </c>
      <c r="Y346" s="20" t="str">
        <f t="shared" si="17"/>
        <v/>
      </c>
    </row>
    <row r="347" spans="24:25" x14ac:dyDescent="0.2">
      <c r="X347" s="20" t="str">
        <f t="shared" si="16"/>
        <v/>
      </c>
      <c r="Y347" s="20" t="str">
        <f t="shared" si="17"/>
        <v/>
      </c>
    </row>
    <row r="348" spans="24:25" x14ac:dyDescent="0.2">
      <c r="X348" s="20" t="str">
        <f t="shared" si="16"/>
        <v/>
      </c>
      <c r="Y348" s="20" t="str">
        <f t="shared" si="17"/>
        <v/>
      </c>
    </row>
    <row r="349" spans="24:25" x14ac:dyDescent="0.2">
      <c r="X349" s="20" t="str">
        <f t="shared" si="16"/>
        <v/>
      </c>
      <c r="Y349" s="20" t="str">
        <f t="shared" si="17"/>
        <v/>
      </c>
    </row>
    <row r="350" spans="24:25" x14ac:dyDescent="0.2">
      <c r="X350" s="20" t="str">
        <f t="shared" si="16"/>
        <v/>
      </c>
      <c r="Y350" s="20" t="str">
        <f t="shared" si="17"/>
        <v/>
      </c>
    </row>
    <row r="351" spans="24:25" x14ac:dyDescent="0.2">
      <c r="X351" s="20" t="str">
        <f t="shared" si="16"/>
        <v/>
      </c>
      <c r="Y351" s="20" t="str">
        <f t="shared" si="17"/>
        <v/>
      </c>
    </row>
    <row r="352" spans="24:25" x14ac:dyDescent="0.2">
      <c r="X352" s="20" t="str">
        <f t="shared" si="16"/>
        <v/>
      </c>
      <c r="Y352" s="20" t="str">
        <f t="shared" si="17"/>
        <v/>
      </c>
    </row>
    <row r="353" spans="24:25" x14ac:dyDescent="0.2">
      <c r="X353" s="20" t="str">
        <f t="shared" si="16"/>
        <v/>
      </c>
      <c r="Y353" s="20" t="str">
        <f t="shared" si="17"/>
        <v/>
      </c>
    </row>
    <row r="354" spans="24:25" x14ac:dyDescent="0.2">
      <c r="X354" s="20" t="str">
        <f t="shared" si="16"/>
        <v/>
      </c>
      <c r="Y354" s="20" t="str">
        <f t="shared" si="17"/>
        <v/>
      </c>
    </row>
    <row r="355" spans="24:25" x14ac:dyDescent="0.2">
      <c r="X355" s="20" t="str">
        <f t="shared" si="16"/>
        <v/>
      </c>
      <c r="Y355" s="20" t="str">
        <f t="shared" si="17"/>
        <v/>
      </c>
    </row>
    <row r="356" spans="24:25" x14ac:dyDescent="0.2">
      <c r="X356" s="20" t="str">
        <f t="shared" si="16"/>
        <v/>
      </c>
      <c r="Y356" s="20" t="str">
        <f t="shared" si="17"/>
        <v/>
      </c>
    </row>
    <row r="357" spans="24:25" x14ac:dyDescent="0.2">
      <c r="X357" s="20" t="str">
        <f t="shared" si="16"/>
        <v/>
      </c>
      <c r="Y357" s="20" t="str">
        <f t="shared" si="17"/>
        <v/>
      </c>
    </row>
    <row r="358" spans="24:25" x14ac:dyDescent="0.2">
      <c r="X358" s="20" t="str">
        <f t="shared" si="16"/>
        <v/>
      </c>
      <c r="Y358" s="20" t="str">
        <f t="shared" si="17"/>
        <v/>
      </c>
    </row>
    <row r="359" spans="24:25" x14ac:dyDescent="0.2">
      <c r="X359" s="20" t="str">
        <f t="shared" si="16"/>
        <v/>
      </c>
      <c r="Y359" s="20" t="str">
        <f t="shared" si="17"/>
        <v/>
      </c>
    </row>
    <row r="360" spans="24:25" x14ac:dyDescent="0.2">
      <c r="X360" s="20" t="str">
        <f t="shared" si="16"/>
        <v/>
      </c>
      <c r="Y360" s="20" t="str">
        <f t="shared" si="17"/>
        <v/>
      </c>
    </row>
    <row r="361" spans="24:25" x14ac:dyDescent="0.2">
      <c r="X361" s="20" t="str">
        <f t="shared" si="16"/>
        <v/>
      </c>
      <c r="Y361" s="20" t="str">
        <f t="shared" si="17"/>
        <v/>
      </c>
    </row>
    <row r="362" spans="24:25" x14ac:dyDescent="0.2">
      <c r="X362" s="20" t="str">
        <f t="shared" si="16"/>
        <v/>
      </c>
      <c r="Y362" s="20" t="str">
        <f t="shared" si="17"/>
        <v/>
      </c>
    </row>
    <row r="363" spans="24:25" x14ac:dyDescent="0.2">
      <c r="X363" s="20" t="str">
        <f t="shared" si="16"/>
        <v/>
      </c>
      <c r="Y363" s="20" t="str">
        <f t="shared" si="17"/>
        <v/>
      </c>
    </row>
    <row r="364" spans="24:25" x14ac:dyDescent="0.2">
      <c r="X364" s="20" t="str">
        <f t="shared" si="16"/>
        <v/>
      </c>
      <c r="Y364" s="20" t="str">
        <f t="shared" si="17"/>
        <v/>
      </c>
    </row>
    <row r="365" spans="24:25" x14ac:dyDescent="0.2">
      <c r="X365" s="20" t="str">
        <f t="shared" si="16"/>
        <v/>
      </c>
      <c r="Y365" s="20" t="str">
        <f t="shared" si="17"/>
        <v/>
      </c>
    </row>
    <row r="366" spans="24:25" x14ac:dyDescent="0.2">
      <c r="X366" s="20" t="str">
        <f t="shared" si="16"/>
        <v/>
      </c>
      <c r="Y366" s="20" t="str">
        <f t="shared" si="17"/>
        <v/>
      </c>
    </row>
    <row r="367" spans="24:25" x14ac:dyDescent="0.2">
      <c r="X367" s="20" t="str">
        <f t="shared" si="16"/>
        <v/>
      </c>
      <c r="Y367" s="20" t="str">
        <f t="shared" si="17"/>
        <v/>
      </c>
    </row>
    <row r="368" spans="24:25" x14ac:dyDescent="0.2">
      <c r="X368" s="20" t="str">
        <f t="shared" si="16"/>
        <v/>
      </c>
      <c r="Y368" s="20" t="str">
        <f t="shared" si="17"/>
        <v/>
      </c>
    </row>
    <row r="369" spans="24:25" x14ac:dyDescent="0.2">
      <c r="X369" s="20" t="str">
        <f t="shared" ref="X369:X432" si="18">IF(S369&gt;B369,"VERIFY - PMT HIGHER THAN ESTIMATE!","")</f>
        <v/>
      </c>
      <c r="Y369" s="20" t="str">
        <f t="shared" ref="Y369:Y432" si="19">IF(P369&gt;W369,"MEDICAID AND UI COST EXCEEDS TOTAL HOSPITAL COST - VERIFY","")</f>
        <v/>
      </c>
    </row>
    <row r="370" spans="24:25" x14ac:dyDescent="0.2">
      <c r="X370" s="20" t="str">
        <f t="shared" si="18"/>
        <v/>
      </c>
      <c r="Y370" s="20" t="str">
        <f t="shared" si="19"/>
        <v/>
      </c>
    </row>
    <row r="371" spans="24:25" x14ac:dyDescent="0.2">
      <c r="X371" s="20" t="str">
        <f t="shared" si="18"/>
        <v/>
      </c>
      <c r="Y371" s="20" t="str">
        <f t="shared" si="19"/>
        <v/>
      </c>
    </row>
    <row r="372" spans="24:25" x14ac:dyDescent="0.2">
      <c r="X372" s="20" t="str">
        <f t="shared" si="18"/>
        <v/>
      </c>
      <c r="Y372" s="20" t="str">
        <f t="shared" si="19"/>
        <v/>
      </c>
    </row>
    <row r="373" spans="24:25" x14ac:dyDescent="0.2">
      <c r="X373" s="20" t="str">
        <f t="shared" si="18"/>
        <v/>
      </c>
      <c r="Y373" s="20" t="str">
        <f t="shared" si="19"/>
        <v/>
      </c>
    </row>
    <row r="374" spans="24:25" x14ac:dyDescent="0.2">
      <c r="X374" s="20" t="str">
        <f t="shared" si="18"/>
        <v/>
      </c>
      <c r="Y374" s="20" t="str">
        <f t="shared" si="19"/>
        <v/>
      </c>
    </row>
    <row r="375" spans="24:25" x14ac:dyDescent="0.2">
      <c r="X375" s="20" t="str">
        <f t="shared" si="18"/>
        <v/>
      </c>
      <c r="Y375" s="20" t="str">
        <f t="shared" si="19"/>
        <v/>
      </c>
    </row>
    <row r="376" spans="24:25" x14ac:dyDescent="0.2">
      <c r="X376" s="20" t="str">
        <f t="shared" si="18"/>
        <v/>
      </c>
      <c r="Y376" s="20" t="str">
        <f t="shared" si="19"/>
        <v/>
      </c>
    </row>
    <row r="377" spans="24:25" x14ac:dyDescent="0.2">
      <c r="X377" s="20" t="str">
        <f t="shared" si="18"/>
        <v/>
      </c>
      <c r="Y377" s="20" t="str">
        <f t="shared" si="19"/>
        <v/>
      </c>
    </row>
    <row r="378" spans="24:25" x14ac:dyDescent="0.2">
      <c r="X378" s="20" t="str">
        <f t="shared" si="18"/>
        <v/>
      </c>
      <c r="Y378" s="20" t="str">
        <f t="shared" si="19"/>
        <v/>
      </c>
    </row>
    <row r="379" spans="24:25" x14ac:dyDescent="0.2">
      <c r="X379" s="20" t="str">
        <f t="shared" si="18"/>
        <v/>
      </c>
      <c r="Y379" s="20" t="str">
        <f t="shared" si="19"/>
        <v/>
      </c>
    </row>
    <row r="380" spans="24:25" x14ac:dyDescent="0.2">
      <c r="X380" s="20" t="str">
        <f t="shared" si="18"/>
        <v/>
      </c>
      <c r="Y380" s="20" t="str">
        <f t="shared" si="19"/>
        <v/>
      </c>
    </row>
    <row r="381" spans="24:25" x14ac:dyDescent="0.2">
      <c r="X381" s="20" t="str">
        <f t="shared" si="18"/>
        <v/>
      </c>
      <c r="Y381" s="20" t="str">
        <f t="shared" si="19"/>
        <v/>
      </c>
    </row>
    <row r="382" spans="24:25" x14ac:dyDescent="0.2">
      <c r="X382" s="20" t="str">
        <f t="shared" si="18"/>
        <v/>
      </c>
      <c r="Y382" s="20" t="str">
        <f t="shared" si="19"/>
        <v/>
      </c>
    </row>
    <row r="383" spans="24:25" x14ac:dyDescent="0.2">
      <c r="X383" s="20" t="str">
        <f t="shared" si="18"/>
        <v/>
      </c>
      <c r="Y383" s="20" t="str">
        <f t="shared" si="19"/>
        <v/>
      </c>
    </row>
    <row r="384" spans="24:25" x14ac:dyDescent="0.2">
      <c r="X384" s="20" t="str">
        <f t="shared" si="18"/>
        <v/>
      </c>
      <c r="Y384" s="20" t="str">
        <f t="shared" si="19"/>
        <v/>
      </c>
    </row>
    <row r="385" spans="24:25" x14ac:dyDescent="0.2">
      <c r="X385" s="20" t="str">
        <f t="shared" si="18"/>
        <v/>
      </c>
      <c r="Y385" s="20" t="str">
        <f t="shared" si="19"/>
        <v/>
      </c>
    </row>
    <row r="386" spans="24:25" x14ac:dyDescent="0.2">
      <c r="X386" s="20" t="str">
        <f t="shared" si="18"/>
        <v/>
      </c>
      <c r="Y386" s="20" t="str">
        <f t="shared" si="19"/>
        <v/>
      </c>
    </row>
    <row r="387" spans="24:25" x14ac:dyDescent="0.2">
      <c r="X387" s="20" t="str">
        <f t="shared" si="18"/>
        <v/>
      </c>
      <c r="Y387" s="20" t="str">
        <f t="shared" si="19"/>
        <v/>
      </c>
    </row>
    <row r="388" spans="24:25" x14ac:dyDescent="0.2">
      <c r="X388" s="20" t="str">
        <f t="shared" si="18"/>
        <v/>
      </c>
      <c r="Y388" s="20" t="str">
        <f t="shared" si="19"/>
        <v/>
      </c>
    </row>
    <row r="389" spans="24:25" x14ac:dyDescent="0.2">
      <c r="X389" s="20" t="str">
        <f t="shared" si="18"/>
        <v/>
      </c>
      <c r="Y389" s="20" t="str">
        <f t="shared" si="19"/>
        <v/>
      </c>
    </row>
    <row r="390" spans="24:25" x14ac:dyDescent="0.2">
      <c r="X390" s="20" t="str">
        <f t="shared" si="18"/>
        <v/>
      </c>
      <c r="Y390" s="20" t="str">
        <f t="shared" si="19"/>
        <v/>
      </c>
    </row>
    <row r="391" spans="24:25" x14ac:dyDescent="0.2">
      <c r="X391" s="20" t="str">
        <f t="shared" si="18"/>
        <v/>
      </c>
      <c r="Y391" s="20" t="str">
        <f t="shared" si="19"/>
        <v/>
      </c>
    </row>
    <row r="392" spans="24:25" x14ac:dyDescent="0.2">
      <c r="X392" s="20" t="str">
        <f t="shared" si="18"/>
        <v/>
      </c>
      <c r="Y392" s="20" t="str">
        <f t="shared" si="19"/>
        <v/>
      </c>
    </row>
    <row r="393" spans="24:25" x14ac:dyDescent="0.2">
      <c r="X393" s="20" t="str">
        <f t="shared" si="18"/>
        <v/>
      </c>
      <c r="Y393" s="20" t="str">
        <f t="shared" si="19"/>
        <v/>
      </c>
    </row>
    <row r="394" spans="24:25" x14ac:dyDescent="0.2">
      <c r="X394" s="20" t="str">
        <f t="shared" si="18"/>
        <v/>
      </c>
      <c r="Y394" s="20" t="str">
        <f t="shared" si="19"/>
        <v/>
      </c>
    </row>
    <row r="395" spans="24:25" x14ac:dyDescent="0.2">
      <c r="X395" s="20" t="str">
        <f t="shared" si="18"/>
        <v/>
      </c>
      <c r="Y395" s="20" t="str">
        <f t="shared" si="19"/>
        <v/>
      </c>
    </row>
    <row r="396" spans="24:25" x14ac:dyDescent="0.2">
      <c r="X396" s="20" t="str">
        <f t="shared" si="18"/>
        <v/>
      </c>
      <c r="Y396" s="20" t="str">
        <f t="shared" si="19"/>
        <v/>
      </c>
    </row>
    <row r="397" spans="24:25" x14ac:dyDescent="0.2">
      <c r="X397" s="20" t="str">
        <f t="shared" si="18"/>
        <v/>
      </c>
      <c r="Y397" s="20" t="str">
        <f t="shared" si="19"/>
        <v/>
      </c>
    </row>
    <row r="398" spans="24:25" x14ac:dyDescent="0.2">
      <c r="X398" s="20" t="str">
        <f t="shared" si="18"/>
        <v/>
      </c>
      <c r="Y398" s="20" t="str">
        <f t="shared" si="19"/>
        <v/>
      </c>
    </row>
    <row r="399" spans="24:25" x14ac:dyDescent="0.2">
      <c r="X399" s="20" t="str">
        <f t="shared" si="18"/>
        <v/>
      </c>
      <c r="Y399" s="20" t="str">
        <f t="shared" si="19"/>
        <v/>
      </c>
    </row>
    <row r="400" spans="24:25" x14ac:dyDescent="0.2">
      <c r="X400" s="20" t="str">
        <f t="shared" si="18"/>
        <v/>
      </c>
      <c r="Y400" s="20" t="str">
        <f t="shared" si="19"/>
        <v/>
      </c>
    </row>
    <row r="401" spans="24:25" x14ac:dyDescent="0.2">
      <c r="X401" s="20" t="str">
        <f t="shared" si="18"/>
        <v/>
      </c>
      <c r="Y401" s="20" t="str">
        <f t="shared" si="19"/>
        <v/>
      </c>
    </row>
    <row r="402" spans="24:25" x14ac:dyDescent="0.2">
      <c r="X402" s="20" t="str">
        <f t="shared" si="18"/>
        <v/>
      </c>
      <c r="Y402" s="20" t="str">
        <f t="shared" si="19"/>
        <v/>
      </c>
    </row>
    <row r="403" spans="24:25" x14ac:dyDescent="0.2">
      <c r="X403" s="20" t="str">
        <f t="shared" si="18"/>
        <v/>
      </c>
      <c r="Y403" s="20" t="str">
        <f t="shared" si="19"/>
        <v/>
      </c>
    </row>
    <row r="404" spans="24:25" x14ac:dyDescent="0.2">
      <c r="X404" s="20" t="str">
        <f t="shared" si="18"/>
        <v/>
      </c>
      <c r="Y404" s="20" t="str">
        <f t="shared" si="19"/>
        <v/>
      </c>
    </row>
    <row r="405" spans="24:25" x14ac:dyDescent="0.2">
      <c r="X405" s="20" t="str">
        <f t="shared" si="18"/>
        <v/>
      </c>
      <c r="Y405" s="20" t="str">
        <f t="shared" si="19"/>
        <v/>
      </c>
    </row>
    <row r="406" spans="24:25" x14ac:dyDescent="0.2">
      <c r="X406" s="20" t="str">
        <f t="shared" si="18"/>
        <v/>
      </c>
      <c r="Y406" s="20" t="str">
        <f t="shared" si="19"/>
        <v/>
      </c>
    </row>
    <row r="407" spans="24:25" x14ac:dyDescent="0.2">
      <c r="X407" s="20" t="str">
        <f t="shared" si="18"/>
        <v/>
      </c>
      <c r="Y407" s="20" t="str">
        <f t="shared" si="19"/>
        <v/>
      </c>
    </row>
    <row r="408" spans="24:25" x14ac:dyDescent="0.2">
      <c r="X408" s="20" t="str">
        <f t="shared" si="18"/>
        <v/>
      </c>
      <c r="Y408" s="20" t="str">
        <f t="shared" si="19"/>
        <v/>
      </c>
    </row>
    <row r="409" spans="24:25" x14ac:dyDescent="0.2">
      <c r="X409" s="20" t="str">
        <f t="shared" si="18"/>
        <v/>
      </c>
      <c r="Y409" s="20" t="str">
        <f t="shared" si="19"/>
        <v/>
      </c>
    </row>
    <row r="410" spans="24:25" x14ac:dyDescent="0.2">
      <c r="X410" s="20" t="str">
        <f t="shared" si="18"/>
        <v/>
      </c>
      <c r="Y410" s="20" t="str">
        <f t="shared" si="19"/>
        <v/>
      </c>
    </row>
    <row r="411" spans="24:25" x14ac:dyDescent="0.2">
      <c r="X411" s="20" t="str">
        <f t="shared" si="18"/>
        <v/>
      </c>
      <c r="Y411" s="20" t="str">
        <f t="shared" si="19"/>
        <v/>
      </c>
    </row>
    <row r="412" spans="24:25" x14ac:dyDescent="0.2">
      <c r="X412" s="20" t="str">
        <f t="shared" si="18"/>
        <v/>
      </c>
      <c r="Y412" s="20" t="str">
        <f t="shared" si="19"/>
        <v/>
      </c>
    </row>
    <row r="413" spans="24:25" x14ac:dyDescent="0.2">
      <c r="X413" s="20" t="str">
        <f t="shared" si="18"/>
        <v/>
      </c>
      <c r="Y413" s="20" t="str">
        <f t="shared" si="19"/>
        <v/>
      </c>
    </row>
    <row r="414" spans="24:25" x14ac:dyDescent="0.2">
      <c r="X414" s="20" t="str">
        <f t="shared" si="18"/>
        <v/>
      </c>
      <c r="Y414" s="20" t="str">
        <f t="shared" si="19"/>
        <v/>
      </c>
    </row>
    <row r="415" spans="24:25" x14ac:dyDescent="0.2">
      <c r="X415" s="20" t="str">
        <f t="shared" si="18"/>
        <v/>
      </c>
      <c r="Y415" s="20" t="str">
        <f t="shared" si="19"/>
        <v/>
      </c>
    </row>
    <row r="416" spans="24:25" x14ac:dyDescent="0.2">
      <c r="X416" s="20" t="str">
        <f t="shared" si="18"/>
        <v/>
      </c>
      <c r="Y416" s="20" t="str">
        <f t="shared" si="19"/>
        <v/>
      </c>
    </row>
    <row r="417" spans="24:25" x14ac:dyDescent="0.2">
      <c r="X417" s="20" t="str">
        <f t="shared" si="18"/>
        <v/>
      </c>
      <c r="Y417" s="20" t="str">
        <f t="shared" si="19"/>
        <v/>
      </c>
    </row>
    <row r="418" spans="24:25" x14ac:dyDescent="0.2">
      <c r="X418" s="20" t="str">
        <f t="shared" si="18"/>
        <v/>
      </c>
      <c r="Y418" s="20" t="str">
        <f t="shared" si="19"/>
        <v/>
      </c>
    </row>
    <row r="419" spans="24:25" x14ac:dyDescent="0.2">
      <c r="X419" s="20" t="str">
        <f t="shared" si="18"/>
        <v/>
      </c>
      <c r="Y419" s="20" t="str">
        <f t="shared" si="19"/>
        <v/>
      </c>
    </row>
    <row r="420" spans="24:25" x14ac:dyDescent="0.2">
      <c r="X420" s="20" t="str">
        <f t="shared" si="18"/>
        <v/>
      </c>
      <c r="Y420" s="20" t="str">
        <f t="shared" si="19"/>
        <v/>
      </c>
    </row>
    <row r="421" spans="24:25" x14ac:dyDescent="0.2">
      <c r="X421" s="20" t="str">
        <f t="shared" si="18"/>
        <v/>
      </c>
      <c r="Y421" s="20" t="str">
        <f t="shared" si="19"/>
        <v/>
      </c>
    </row>
    <row r="422" spans="24:25" x14ac:dyDescent="0.2">
      <c r="X422" s="20" t="str">
        <f t="shared" si="18"/>
        <v/>
      </c>
      <c r="Y422" s="20" t="str">
        <f t="shared" si="19"/>
        <v/>
      </c>
    </row>
    <row r="423" spans="24:25" x14ac:dyDescent="0.2">
      <c r="X423" s="20" t="str">
        <f t="shared" si="18"/>
        <v/>
      </c>
      <c r="Y423" s="20" t="str">
        <f t="shared" si="19"/>
        <v/>
      </c>
    </row>
    <row r="424" spans="24:25" x14ac:dyDescent="0.2">
      <c r="X424" s="20" t="str">
        <f t="shared" si="18"/>
        <v/>
      </c>
      <c r="Y424" s="20" t="str">
        <f t="shared" si="19"/>
        <v/>
      </c>
    </row>
    <row r="425" spans="24:25" x14ac:dyDescent="0.2">
      <c r="X425" s="20" t="str">
        <f t="shared" si="18"/>
        <v/>
      </c>
      <c r="Y425" s="20" t="str">
        <f t="shared" si="19"/>
        <v/>
      </c>
    </row>
    <row r="426" spans="24:25" x14ac:dyDescent="0.2">
      <c r="X426" s="20" t="str">
        <f t="shared" si="18"/>
        <v/>
      </c>
      <c r="Y426" s="20" t="str">
        <f t="shared" si="19"/>
        <v/>
      </c>
    </row>
    <row r="427" spans="24:25" x14ac:dyDescent="0.2">
      <c r="X427" s="20" t="str">
        <f t="shared" si="18"/>
        <v/>
      </c>
      <c r="Y427" s="20" t="str">
        <f t="shared" si="19"/>
        <v/>
      </c>
    </row>
    <row r="428" spans="24:25" x14ac:dyDescent="0.2">
      <c r="X428" s="20" t="str">
        <f t="shared" si="18"/>
        <v/>
      </c>
      <c r="Y428" s="20" t="str">
        <f t="shared" si="19"/>
        <v/>
      </c>
    </row>
    <row r="429" spans="24:25" x14ac:dyDescent="0.2">
      <c r="X429" s="20" t="str">
        <f t="shared" si="18"/>
        <v/>
      </c>
      <c r="Y429" s="20" t="str">
        <f t="shared" si="19"/>
        <v/>
      </c>
    </row>
    <row r="430" spans="24:25" x14ac:dyDescent="0.2">
      <c r="X430" s="20" t="str">
        <f t="shared" si="18"/>
        <v/>
      </c>
      <c r="Y430" s="20" t="str">
        <f t="shared" si="19"/>
        <v/>
      </c>
    </row>
    <row r="431" spans="24:25" x14ac:dyDescent="0.2">
      <c r="X431" s="20" t="str">
        <f t="shared" si="18"/>
        <v/>
      </c>
      <c r="Y431" s="20" t="str">
        <f t="shared" si="19"/>
        <v/>
      </c>
    </row>
    <row r="432" spans="24:25" x14ac:dyDescent="0.2">
      <c r="X432" s="20" t="str">
        <f t="shared" si="18"/>
        <v/>
      </c>
      <c r="Y432" s="20" t="str">
        <f t="shared" si="19"/>
        <v/>
      </c>
    </row>
    <row r="433" spans="24:25" x14ac:dyDescent="0.2">
      <c r="X433" s="20" t="str">
        <f t="shared" ref="X433:X486" si="20">IF(S433&gt;B433,"VERIFY - PMT HIGHER THAN ESTIMATE!","")</f>
        <v/>
      </c>
      <c r="Y433" s="20" t="str">
        <f t="shared" ref="Y433:Y486" si="21">IF(P433&gt;W433,"MEDICAID AND UI COST EXCEEDS TOTAL HOSPITAL COST - VERIFY","")</f>
        <v/>
      </c>
    </row>
    <row r="434" spans="24:25" x14ac:dyDescent="0.2">
      <c r="X434" s="20" t="str">
        <f t="shared" si="20"/>
        <v/>
      </c>
      <c r="Y434" s="20" t="str">
        <f t="shared" si="21"/>
        <v/>
      </c>
    </row>
    <row r="435" spans="24:25" x14ac:dyDescent="0.2">
      <c r="X435" s="20" t="str">
        <f t="shared" si="20"/>
        <v/>
      </c>
      <c r="Y435" s="20" t="str">
        <f t="shared" si="21"/>
        <v/>
      </c>
    </row>
    <row r="436" spans="24:25" x14ac:dyDescent="0.2">
      <c r="X436" s="20" t="str">
        <f t="shared" si="20"/>
        <v/>
      </c>
      <c r="Y436" s="20" t="str">
        <f t="shared" si="21"/>
        <v/>
      </c>
    </row>
    <row r="437" spans="24:25" x14ac:dyDescent="0.2">
      <c r="X437" s="20" t="str">
        <f t="shared" si="20"/>
        <v/>
      </c>
      <c r="Y437" s="20" t="str">
        <f t="shared" si="21"/>
        <v/>
      </c>
    </row>
    <row r="438" spans="24:25" x14ac:dyDescent="0.2">
      <c r="X438" s="20" t="str">
        <f t="shared" si="20"/>
        <v/>
      </c>
      <c r="Y438" s="20" t="str">
        <f t="shared" si="21"/>
        <v/>
      </c>
    </row>
    <row r="439" spans="24:25" x14ac:dyDescent="0.2">
      <c r="X439" s="20" t="str">
        <f t="shared" si="20"/>
        <v/>
      </c>
      <c r="Y439" s="20" t="str">
        <f t="shared" si="21"/>
        <v/>
      </c>
    </row>
    <row r="440" spans="24:25" x14ac:dyDescent="0.2">
      <c r="X440" s="20" t="str">
        <f t="shared" si="20"/>
        <v/>
      </c>
      <c r="Y440" s="20" t="str">
        <f t="shared" si="21"/>
        <v/>
      </c>
    </row>
    <row r="441" spans="24:25" x14ac:dyDescent="0.2">
      <c r="X441" s="20" t="str">
        <f t="shared" si="20"/>
        <v/>
      </c>
      <c r="Y441" s="20" t="str">
        <f t="shared" si="21"/>
        <v/>
      </c>
    </row>
    <row r="442" spans="24:25" x14ac:dyDescent="0.2">
      <c r="X442" s="20" t="str">
        <f t="shared" si="20"/>
        <v/>
      </c>
      <c r="Y442" s="20" t="str">
        <f t="shared" si="21"/>
        <v/>
      </c>
    </row>
    <row r="443" spans="24:25" x14ac:dyDescent="0.2">
      <c r="X443" s="20" t="str">
        <f t="shared" si="20"/>
        <v/>
      </c>
      <c r="Y443" s="20" t="str">
        <f t="shared" si="21"/>
        <v/>
      </c>
    </row>
    <row r="444" spans="24:25" x14ac:dyDescent="0.2">
      <c r="X444" s="20" t="str">
        <f t="shared" si="20"/>
        <v/>
      </c>
      <c r="Y444" s="20" t="str">
        <f t="shared" si="21"/>
        <v/>
      </c>
    </row>
    <row r="445" spans="24:25" x14ac:dyDescent="0.2">
      <c r="X445" s="20" t="str">
        <f t="shared" si="20"/>
        <v/>
      </c>
      <c r="Y445" s="20" t="str">
        <f t="shared" si="21"/>
        <v/>
      </c>
    </row>
    <row r="446" spans="24:25" x14ac:dyDescent="0.2">
      <c r="X446" s="20" t="str">
        <f t="shared" si="20"/>
        <v/>
      </c>
      <c r="Y446" s="20" t="str">
        <f t="shared" si="21"/>
        <v/>
      </c>
    </row>
    <row r="447" spans="24:25" x14ac:dyDescent="0.2">
      <c r="X447" s="20" t="str">
        <f t="shared" si="20"/>
        <v/>
      </c>
      <c r="Y447" s="20" t="str">
        <f t="shared" si="21"/>
        <v/>
      </c>
    </row>
    <row r="448" spans="24:25" x14ac:dyDescent="0.2">
      <c r="X448" s="20" t="str">
        <f t="shared" si="20"/>
        <v/>
      </c>
      <c r="Y448" s="20" t="str">
        <f t="shared" si="21"/>
        <v/>
      </c>
    </row>
    <row r="449" spans="24:25" x14ac:dyDescent="0.2">
      <c r="X449" s="20" t="str">
        <f t="shared" si="20"/>
        <v/>
      </c>
      <c r="Y449" s="20" t="str">
        <f t="shared" si="21"/>
        <v/>
      </c>
    </row>
    <row r="450" spans="24:25" x14ac:dyDescent="0.2">
      <c r="X450" s="20" t="str">
        <f t="shared" si="20"/>
        <v/>
      </c>
      <c r="Y450" s="20" t="str">
        <f t="shared" si="21"/>
        <v/>
      </c>
    </row>
    <row r="451" spans="24:25" x14ac:dyDescent="0.2">
      <c r="X451" s="20" t="str">
        <f t="shared" si="20"/>
        <v/>
      </c>
      <c r="Y451" s="20" t="str">
        <f t="shared" si="21"/>
        <v/>
      </c>
    </row>
    <row r="452" spans="24:25" x14ac:dyDescent="0.2">
      <c r="X452" s="20" t="str">
        <f t="shared" si="20"/>
        <v/>
      </c>
      <c r="Y452" s="20" t="str">
        <f t="shared" si="21"/>
        <v/>
      </c>
    </row>
    <row r="453" spans="24:25" x14ac:dyDescent="0.2">
      <c r="X453" s="20" t="str">
        <f t="shared" si="20"/>
        <v/>
      </c>
      <c r="Y453" s="20" t="str">
        <f t="shared" si="21"/>
        <v/>
      </c>
    </row>
    <row r="454" spans="24:25" x14ac:dyDescent="0.2">
      <c r="X454" s="20" t="str">
        <f t="shared" si="20"/>
        <v/>
      </c>
      <c r="Y454" s="20" t="str">
        <f t="shared" si="21"/>
        <v/>
      </c>
    </row>
    <row r="455" spans="24:25" x14ac:dyDescent="0.2">
      <c r="X455" s="20" t="str">
        <f t="shared" si="20"/>
        <v/>
      </c>
      <c r="Y455" s="20" t="str">
        <f t="shared" si="21"/>
        <v/>
      </c>
    </row>
    <row r="456" spans="24:25" x14ac:dyDescent="0.2">
      <c r="X456" s="20" t="str">
        <f t="shared" si="20"/>
        <v/>
      </c>
      <c r="Y456" s="20" t="str">
        <f t="shared" si="21"/>
        <v/>
      </c>
    </row>
    <row r="457" spans="24:25" x14ac:dyDescent="0.2">
      <c r="X457" s="20" t="str">
        <f t="shared" si="20"/>
        <v/>
      </c>
      <c r="Y457" s="20" t="str">
        <f t="shared" si="21"/>
        <v/>
      </c>
    </row>
    <row r="458" spans="24:25" x14ac:dyDescent="0.2">
      <c r="X458" s="20" t="str">
        <f t="shared" si="20"/>
        <v/>
      </c>
      <c r="Y458" s="20" t="str">
        <f t="shared" si="21"/>
        <v/>
      </c>
    </row>
    <row r="459" spans="24:25" x14ac:dyDescent="0.2">
      <c r="X459" s="20" t="str">
        <f t="shared" si="20"/>
        <v/>
      </c>
      <c r="Y459" s="20" t="str">
        <f t="shared" si="21"/>
        <v/>
      </c>
    </row>
    <row r="460" spans="24:25" x14ac:dyDescent="0.2">
      <c r="X460" s="20" t="str">
        <f t="shared" si="20"/>
        <v/>
      </c>
      <c r="Y460" s="20" t="str">
        <f t="shared" si="21"/>
        <v/>
      </c>
    </row>
    <row r="461" spans="24:25" x14ac:dyDescent="0.2">
      <c r="X461" s="20" t="str">
        <f t="shared" si="20"/>
        <v/>
      </c>
      <c r="Y461" s="20" t="str">
        <f t="shared" si="21"/>
        <v/>
      </c>
    </row>
    <row r="462" spans="24:25" x14ac:dyDescent="0.2">
      <c r="X462" s="20" t="str">
        <f t="shared" si="20"/>
        <v/>
      </c>
      <c r="Y462" s="20" t="str">
        <f t="shared" si="21"/>
        <v/>
      </c>
    </row>
    <row r="463" spans="24:25" x14ac:dyDescent="0.2">
      <c r="X463" s="20" t="str">
        <f t="shared" si="20"/>
        <v/>
      </c>
      <c r="Y463" s="20" t="str">
        <f t="shared" si="21"/>
        <v/>
      </c>
    </row>
    <row r="464" spans="24:25" x14ac:dyDescent="0.2">
      <c r="X464" s="20" t="str">
        <f t="shared" si="20"/>
        <v/>
      </c>
      <c r="Y464" s="20" t="str">
        <f t="shared" si="21"/>
        <v/>
      </c>
    </row>
    <row r="465" spans="24:25" x14ac:dyDescent="0.2">
      <c r="X465" s="20" t="str">
        <f t="shared" si="20"/>
        <v/>
      </c>
      <c r="Y465" s="20" t="str">
        <f t="shared" si="21"/>
        <v/>
      </c>
    </row>
    <row r="466" spans="24:25" x14ac:dyDescent="0.2">
      <c r="X466" s="20" t="str">
        <f t="shared" si="20"/>
        <v/>
      </c>
      <c r="Y466" s="20" t="str">
        <f t="shared" si="21"/>
        <v/>
      </c>
    </row>
    <row r="467" spans="24:25" x14ac:dyDescent="0.2">
      <c r="X467" s="20" t="str">
        <f t="shared" si="20"/>
        <v/>
      </c>
      <c r="Y467" s="20" t="str">
        <f t="shared" si="21"/>
        <v/>
      </c>
    </row>
    <row r="468" spans="24:25" x14ac:dyDescent="0.2">
      <c r="X468" s="20" t="str">
        <f t="shared" si="20"/>
        <v/>
      </c>
      <c r="Y468" s="20" t="str">
        <f t="shared" si="21"/>
        <v/>
      </c>
    </row>
    <row r="469" spans="24:25" x14ac:dyDescent="0.2">
      <c r="X469" s="20" t="str">
        <f t="shared" si="20"/>
        <v/>
      </c>
      <c r="Y469" s="20" t="str">
        <f t="shared" si="21"/>
        <v/>
      </c>
    </row>
    <row r="470" spans="24:25" x14ac:dyDescent="0.2">
      <c r="X470" s="20" t="str">
        <f t="shared" si="20"/>
        <v/>
      </c>
      <c r="Y470" s="20" t="str">
        <f t="shared" si="21"/>
        <v/>
      </c>
    </row>
    <row r="471" spans="24:25" x14ac:dyDescent="0.2">
      <c r="X471" s="20" t="str">
        <f t="shared" si="20"/>
        <v/>
      </c>
      <c r="Y471" s="20" t="str">
        <f t="shared" si="21"/>
        <v/>
      </c>
    </row>
    <row r="472" spans="24:25" x14ac:dyDescent="0.2">
      <c r="X472" s="20" t="str">
        <f t="shared" si="20"/>
        <v/>
      </c>
      <c r="Y472" s="20" t="str">
        <f t="shared" si="21"/>
        <v/>
      </c>
    </row>
    <row r="473" spans="24:25" x14ac:dyDescent="0.2">
      <c r="X473" s="20" t="str">
        <f t="shared" si="20"/>
        <v/>
      </c>
      <c r="Y473" s="20" t="str">
        <f t="shared" si="21"/>
        <v/>
      </c>
    </row>
    <row r="474" spans="24:25" x14ac:dyDescent="0.2">
      <c r="X474" s="20" t="str">
        <f t="shared" si="20"/>
        <v/>
      </c>
      <c r="Y474" s="20" t="str">
        <f t="shared" si="21"/>
        <v/>
      </c>
    </row>
    <row r="475" spans="24:25" x14ac:dyDescent="0.2">
      <c r="X475" s="20" t="str">
        <f t="shared" si="20"/>
        <v/>
      </c>
      <c r="Y475" s="20" t="str">
        <f t="shared" si="21"/>
        <v/>
      </c>
    </row>
    <row r="476" spans="24:25" x14ac:dyDescent="0.2">
      <c r="X476" s="20" t="str">
        <f t="shared" si="20"/>
        <v/>
      </c>
      <c r="Y476" s="20" t="str">
        <f t="shared" si="21"/>
        <v/>
      </c>
    </row>
    <row r="477" spans="24:25" x14ac:dyDescent="0.2">
      <c r="X477" s="20" t="str">
        <f t="shared" si="20"/>
        <v/>
      </c>
      <c r="Y477" s="20" t="str">
        <f t="shared" si="21"/>
        <v/>
      </c>
    </row>
    <row r="478" spans="24:25" x14ac:dyDescent="0.2">
      <c r="X478" s="20" t="str">
        <f t="shared" si="20"/>
        <v/>
      </c>
      <c r="Y478" s="20" t="str">
        <f t="shared" si="21"/>
        <v/>
      </c>
    </row>
    <row r="479" spans="24:25" x14ac:dyDescent="0.2">
      <c r="X479" s="20" t="str">
        <f t="shared" si="20"/>
        <v/>
      </c>
      <c r="Y479" s="20" t="str">
        <f t="shared" si="21"/>
        <v/>
      </c>
    </row>
    <row r="480" spans="24:25" x14ac:dyDescent="0.2">
      <c r="X480" s="20" t="str">
        <f t="shared" si="20"/>
        <v/>
      </c>
      <c r="Y480" s="20" t="str">
        <f t="shared" si="21"/>
        <v/>
      </c>
    </row>
    <row r="481" spans="24:25" x14ac:dyDescent="0.2">
      <c r="X481" s="20" t="str">
        <f t="shared" si="20"/>
        <v/>
      </c>
      <c r="Y481" s="20" t="str">
        <f t="shared" si="21"/>
        <v/>
      </c>
    </row>
    <row r="482" spans="24:25" x14ac:dyDescent="0.2">
      <c r="X482" s="20" t="str">
        <f t="shared" si="20"/>
        <v/>
      </c>
      <c r="Y482" s="20" t="str">
        <f t="shared" si="21"/>
        <v/>
      </c>
    </row>
    <row r="483" spans="24:25" x14ac:dyDescent="0.2">
      <c r="X483" s="20" t="str">
        <f t="shared" si="20"/>
        <v/>
      </c>
      <c r="Y483" s="20" t="str">
        <f t="shared" si="21"/>
        <v/>
      </c>
    </row>
    <row r="484" spans="24:25" x14ac:dyDescent="0.2">
      <c r="X484" s="20" t="str">
        <f t="shared" si="20"/>
        <v/>
      </c>
      <c r="Y484" s="20" t="str">
        <f t="shared" si="21"/>
        <v/>
      </c>
    </row>
    <row r="485" spans="24:25" x14ac:dyDescent="0.2">
      <c r="X485" s="20" t="str">
        <f t="shared" si="20"/>
        <v/>
      </c>
      <c r="Y485" s="20" t="str">
        <f t="shared" si="21"/>
        <v/>
      </c>
    </row>
    <row r="486" spans="24:25" x14ac:dyDescent="0.2">
      <c r="X486" s="20" t="str">
        <f t="shared" si="20"/>
        <v/>
      </c>
      <c r="Y486" s="20" t="str">
        <f t="shared" si="21"/>
        <v/>
      </c>
    </row>
    <row r="487" spans="24:25" x14ac:dyDescent="0.2"/>
    <row r="488" spans="24:25" x14ac:dyDescent="0.2"/>
    <row r="489" spans="24:25" x14ac:dyDescent="0.2"/>
    <row r="490" spans="24:25" x14ac:dyDescent="0.2"/>
    <row r="491" spans="24:25" x14ac:dyDescent="0.2"/>
    <row r="492" spans="24:25" x14ac:dyDescent="0.2"/>
    <row r="493" spans="24:25" x14ac:dyDescent="0.2"/>
    <row r="494" spans="24:25" x14ac:dyDescent="0.2"/>
    <row r="495" spans="24:25" x14ac:dyDescent="0.2"/>
    <row r="496" spans="24:25"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sheetData>
  <mergeCells count="1">
    <mergeCell ref="B2:S2"/>
  </mergeCells>
  <pageMargins left="0.28000000000000003" right="0.23" top="0.88" bottom="0.75" header="0.3" footer="0.3"/>
  <pageSetup scale="46" firstPageNumber="13" fitToHeight="0" orientation="landscape" useFirstPageNumber="1" r:id="rId1"/>
  <headerFooter>
    <oddHeader xml:space="preserve">&amp;C&amp;"Cambria,Regular"State of Connecticut
Schedule of Annual Reporting Requirements (table)
For the Medicaid State Plan Rate Year Ended September 30, 2016
</oddHeader>
    <oddFooter>&amp;C&amp;"Cambria,Regular"&amp;9Page 6&amp;R&amp;"Cambria,Regular"&amp;9See Independent Accountant's Report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Annual Reporting Requirements</vt:lpstr>
      <vt:lpstr>'Annual Reporting Requirements'!Print_Area</vt:lpstr>
      <vt:lpstr>'Annual Reporting Requirements'!Print_Titles</vt:lpstr>
    </vt:vector>
  </TitlesOfParts>
  <Company>Myers and Stauffer, LC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Kyle Jefferson</dc:creator>
  <cp:lastModifiedBy>Heather McGinnity</cp:lastModifiedBy>
  <cp:lastPrinted>2019-12-11T19:30:16Z</cp:lastPrinted>
  <dcterms:created xsi:type="dcterms:W3CDTF">2019-12-11T14:59:30Z</dcterms:created>
  <dcterms:modified xsi:type="dcterms:W3CDTF">2019-12-11T19:33:07Z</dcterms:modified>
</cp:coreProperties>
</file>