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4\2018.02.02 Final\"/>
    </mc:Choice>
  </mc:AlternateContent>
  <bookViews>
    <workbookView xWindow="0" yWindow="0" windowWidth="23040" windowHeight="9408"/>
  </bookViews>
  <sheets>
    <sheet name="Annual Reporting Requirements" sheetId="1" r:id="rId1"/>
  </sheets>
  <externalReferences>
    <externalReference r:id="rId2"/>
    <externalReference r:id="rId3"/>
  </externalReferences>
  <definedNames>
    <definedName name="_xlnm._FilterDatabase" localSheetId="0" hidden="1">'Annual Reporting Requirements'!$A$6:$U$17</definedName>
    <definedName name="_xlnm.Print_Area" localSheetId="0">'Annual Reporting Requirements'!$A$7:$U$32</definedName>
    <definedName name="_xlnm.Print_Titles" localSheetId="0">'Annual Reporting Requirements'!$1:$6</definedName>
    <definedName name="State">'[1]DSH Year Totals'!$GZ$1</definedName>
    <definedName name="YEAR_BEGIN_1">'[1]DSH Year Totals'!$A$4</definedName>
    <definedName name="YEAR_END_1">'[1]DSH Year Totals'!$B$4</definedName>
    <definedName name="YEAR_END_1_Report">'[2]Report on Verifications'!$B$5</definedName>
    <definedName name="Year_ENd_2_Report">'[2]Report on Verifications'!$B$4</definedName>
    <definedName name="Year_End_3_Report">'[2]Report on Verifications'!$B$4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S7" i="1" s="1"/>
  <c r="M7" i="1" l="1"/>
  <c r="J7" i="1"/>
  <c r="R7" i="1"/>
  <c r="T7" i="1"/>
  <c r="U7" i="1"/>
  <c r="L7" i="1"/>
  <c r="N7" i="1"/>
  <c r="H7" i="1"/>
  <c r="Q7" i="1"/>
  <c r="V7" i="1" s="1"/>
  <c r="A11" i="1"/>
  <c r="S11" i="1" s="1"/>
  <c r="A15" i="1"/>
  <c r="S15" i="1" s="1"/>
  <c r="A10" i="1"/>
  <c r="S10" i="1" s="1"/>
  <c r="A17" i="1"/>
  <c r="S17" i="1" s="1"/>
  <c r="A12" i="1"/>
  <c r="S12" i="1" s="1"/>
  <c r="A16" i="1"/>
  <c r="S16" i="1" s="1"/>
  <c r="A8" i="1"/>
  <c r="S8" i="1" s="1"/>
  <c r="A9" i="1"/>
  <c r="S9" i="1" s="1"/>
  <c r="F7" i="1"/>
  <c r="G7" i="1"/>
  <c r="C7" i="1"/>
  <c r="I7" i="1" l="1"/>
  <c r="K7" i="1" s="1"/>
  <c r="H8" i="1"/>
  <c r="J8" i="1"/>
  <c r="U8" i="1"/>
  <c r="C8" i="1"/>
  <c r="F8" i="1"/>
  <c r="G8" i="1"/>
  <c r="T8" i="1"/>
  <c r="R8" i="1"/>
  <c r="Q8" i="1"/>
  <c r="V8" i="1" s="1"/>
  <c r="L8" i="1"/>
  <c r="N8" i="1"/>
  <c r="M8" i="1"/>
  <c r="H10" i="1"/>
  <c r="Q10" i="1"/>
  <c r="V10" i="1" s="1"/>
  <c r="N10" i="1"/>
  <c r="G10" i="1"/>
  <c r="C10" i="1"/>
  <c r="U10" i="1"/>
  <c r="J10" i="1"/>
  <c r="M10" i="1"/>
  <c r="R10" i="1"/>
  <c r="F10" i="1"/>
  <c r="L10" i="1"/>
  <c r="T10" i="1"/>
  <c r="J16" i="1"/>
  <c r="H16" i="1"/>
  <c r="M16" i="1"/>
  <c r="F16" i="1"/>
  <c r="C16" i="1"/>
  <c r="G16" i="1"/>
  <c r="R16" i="1"/>
  <c r="T16" i="1"/>
  <c r="Q16" i="1"/>
  <c r="V16" i="1" s="1"/>
  <c r="N16" i="1"/>
  <c r="L16" i="1"/>
  <c r="U16" i="1"/>
  <c r="M15" i="1"/>
  <c r="R15" i="1"/>
  <c r="C15" i="1"/>
  <c r="G15" i="1"/>
  <c r="H15" i="1"/>
  <c r="L15" i="1"/>
  <c r="U15" i="1"/>
  <c r="N15" i="1"/>
  <c r="J15" i="1"/>
  <c r="Q15" i="1"/>
  <c r="V15" i="1" s="1"/>
  <c r="F15" i="1"/>
  <c r="T15" i="1"/>
  <c r="O7" i="1"/>
  <c r="P7" i="1" s="1"/>
  <c r="W7" i="1" s="1"/>
  <c r="B12" i="1"/>
  <c r="Q12" i="1"/>
  <c r="R12" i="1"/>
  <c r="C12" i="1"/>
  <c r="M12" i="1"/>
  <c r="J12" i="1"/>
  <c r="N12" i="1"/>
  <c r="O12" i="1" s="1"/>
  <c r="G12" i="1"/>
  <c r="L12" i="1"/>
  <c r="F12" i="1"/>
  <c r="U12" i="1"/>
  <c r="H12" i="1"/>
  <c r="T12" i="1"/>
  <c r="N11" i="1"/>
  <c r="L11" i="1"/>
  <c r="G11" i="1"/>
  <c r="J11" i="1"/>
  <c r="H11" i="1"/>
  <c r="U11" i="1"/>
  <c r="F11" i="1"/>
  <c r="C11" i="1"/>
  <c r="Q11" i="1"/>
  <c r="V11" i="1" s="1"/>
  <c r="R11" i="1"/>
  <c r="T11" i="1"/>
  <c r="M11" i="1"/>
  <c r="Q9" i="1"/>
  <c r="V9" i="1" s="1"/>
  <c r="L9" i="1"/>
  <c r="N9" i="1"/>
  <c r="O9" i="1" s="1"/>
  <c r="M9" i="1"/>
  <c r="C9" i="1"/>
  <c r="F9" i="1"/>
  <c r="G9" i="1"/>
  <c r="R9" i="1"/>
  <c r="J9" i="1"/>
  <c r="U9" i="1"/>
  <c r="T9" i="1"/>
  <c r="H9" i="1"/>
  <c r="M17" i="1"/>
  <c r="N17" i="1"/>
  <c r="J17" i="1"/>
  <c r="G17" i="1"/>
  <c r="F17" i="1"/>
  <c r="R17" i="1"/>
  <c r="U17" i="1"/>
  <c r="T17" i="1"/>
  <c r="L17" i="1"/>
  <c r="Q17" i="1"/>
  <c r="V17" i="1" s="1"/>
  <c r="C17" i="1"/>
  <c r="H17" i="1"/>
  <c r="O17" i="1" l="1"/>
  <c r="O11" i="1"/>
  <c r="I12" i="1"/>
  <c r="K12" i="1" s="1"/>
  <c r="P12" i="1" s="1"/>
  <c r="W12" i="1" s="1"/>
  <c r="I11" i="1"/>
  <c r="K11" i="1" s="1"/>
  <c r="O15" i="1"/>
  <c r="O10" i="1"/>
  <c r="I17" i="1"/>
  <c r="K17" i="1" s="1"/>
  <c r="P17" i="1" s="1"/>
  <c r="W17" i="1" s="1"/>
  <c r="I9" i="1"/>
  <c r="K9" i="1" s="1"/>
  <c r="P9" i="1" s="1"/>
  <c r="W9" i="1" s="1"/>
  <c r="I15" i="1"/>
  <c r="I16" i="1"/>
  <c r="K16" i="1" s="1"/>
  <c r="I10" i="1"/>
  <c r="K10" i="1" s="1"/>
  <c r="O8" i="1"/>
  <c r="P11" i="1"/>
  <c r="W11" i="1" s="1"/>
  <c r="V12" i="1"/>
  <c r="K15" i="1"/>
  <c r="O16" i="1"/>
  <c r="I8" i="1"/>
  <c r="K8" i="1" s="1"/>
  <c r="D16" i="1" l="1"/>
  <c r="D8" i="1"/>
  <c r="D11" i="1"/>
  <c r="D17" i="1"/>
  <c r="D7" i="1"/>
  <c r="D15" i="1"/>
  <c r="P16" i="1"/>
  <c r="W16" i="1" s="1"/>
  <c r="P10" i="1"/>
  <c r="W10" i="1" s="1"/>
  <c r="D10" i="1"/>
  <c r="P8" i="1"/>
  <c r="W8" i="1" s="1"/>
  <c r="P15" i="1"/>
  <c r="W15" i="1" s="1"/>
  <c r="D12" i="1"/>
  <c r="D9" i="1"/>
</calcChain>
</file>

<file path=xl/sharedStrings.xml><?xml version="1.0" encoding="utf-8"?>
<sst xmlns="http://schemas.openxmlformats.org/spreadsheetml/2006/main" count="70" uniqueCount="66">
  <si>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</si>
  <si>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</si>
  <si>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</si>
  <si>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</si>
  <si>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</si>
  <si>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</si>
  <si>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</si>
  <si>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</si>
  <si>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</si>
  <si>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</si>
  <si>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</si>
  <si>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</si>
  <si>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</si>
  <si>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</si>
  <si>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</si>
  <si>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</si>
  <si>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</si>
  <si>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</si>
  <si>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</si>
  <si>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</si>
  <si>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</si>
  <si>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</si>
  <si>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</si>
  <si>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</si>
  <si>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</si>
  <si>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</si>
  <si>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</si>
  <si>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</si>
  <si>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</si>
  <si>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</si>
  <si>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</si>
  <si>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</si>
  <si>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</si>
  <si>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</si>
  <si>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</si>
  <si>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</si>
  <si>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</si>
  <si>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</si>
  <si>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</si>
  <si>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</si>
  <si>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</si>
  <si>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</si>
  <si>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</si>
  <si>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</si>
  <si>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</si>
  <si>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</si>
  <si>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</si>
  <si>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</si>
  <si>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Institute for Mental Disease</t>
  </si>
  <si>
    <t>Out-of-State DSH Hospitals</t>
  </si>
  <si>
    <t>N/A</t>
  </si>
  <si>
    <t>Note 5</t>
  </si>
  <si>
    <t>Note 1</t>
  </si>
  <si>
    <t>Note 3</t>
  </si>
  <si>
    <t>Note 2</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</si>
  <si>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</si>
  <si>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</si>
  <si>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</si>
  <si>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</si>
  <si>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</si>
  <si>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</si>
  <si>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</si>
  <si>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</si>
  <si>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</si>
  <si>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</si>
  <si>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Note 4,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</si>
</sst>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0" x14ac:knownFonts="1">
    <font>
      <sz val="11"/>
      <color theme="1"/>
      <name val="Calibri"/>
      <family val="2"/>
    </font>
    <font>
      <sz val="11"/>
      <color theme="1"/>
      <name val="Calibri"/>
      <family val="2"/>
      <scheme val="minor"/>
    </font>
    <font>
      <sz val="9"/>
      <color theme="1"/>
      <name val="Calibri Light"/>
      <family val="1"/>
      <scheme val="major"/>
    </font>
    <font>
      <u/>
      <sz val="9"/>
      <color theme="1"/>
      <name val="Calibri Light"/>
      <family val="1"/>
      <scheme val="major"/>
    </font>
    <font>
      <sz val="10"/>
      <color theme="1"/>
      <name val="Calibri Light"/>
      <family val="1"/>
      <scheme val="major"/>
    </font>
    <font>
      <b/>
      <sz val="9"/>
      <color rgb="FFFF0000"/>
      <name val="Calibri Light"/>
      <family val="1"/>
      <scheme val="major"/>
    </font>
    <font>
      <b/>
      <sz val="9"/>
      <color theme="1"/>
      <name val="Calibri Light"/>
      <family val="1"/>
      <scheme val="major"/>
    </font>
    <font>
      <b/>
      <sz val="10"/>
      <color theme="1"/>
      <name val="Calibri Light"/>
      <family val="1"/>
      <scheme val="major"/>
    </font>
    <font>
      <sz val="11"/>
      <color theme="1"/>
      <name val="Calibri Light"/>
      <family val="1"/>
      <scheme val="major"/>
    </font>
    <font>
      <sz val="9"/>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8">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0" fontId="4" fillId="0" borderId="0" xfId="1" applyFont="1" applyAlignment="1">
      <alignment horizontal="left"/>
    </xf>
    <xf numFmtId="164" fontId="2" fillId="0" borderId="0" xfId="2" applyNumberFormat="1" applyFont="1"/>
    <xf numFmtId="10" fontId="2" fillId="0" borderId="0" xfId="3"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0" fontId="5" fillId="0" borderId="0" xfId="1" applyFont="1"/>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10" fontId="2" fillId="0" borderId="5" xfId="3" applyNumberFormat="1" applyFont="1" applyBorder="1"/>
    <xf numFmtId="37" fontId="2" fillId="0" borderId="0" xfId="3" applyNumberFormat="1" applyFont="1"/>
    <xf numFmtId="0" fontId="6" fillId="2" borderId="0" xfId="1" applyFont="1" applyFill="1"/>
    <xf numFmtId="9" fontId="2" fillId="0" borderId="0" xfId="3" applyFont="1"/>
    <xf numFmtId="164" fontId="2" fillId="2" borderId="0" xfId="2" applyNumberFormat="1" applyFont="1" applyFill="1"/>
    <xf numFmtId="9" fontId="2" fillId="2" borderId="0" xfId="3" applyFont="1" applyFill="1"/>
    <xf numFmtId="0" fontId="6" fillId="0" borderId="4" xfId="1" applyFont="1" applyBorder="1"/>
    <xf numFmtId="164" fontId="2" fillId="0" borderId="4" xfId="2" applyNumberFormat="1" applyFont="1" applyBorder="1"/>
    <xf numFmtId="164" fontId="2" fillId="0" borderId="0" xfId="5" applyNumberFormat="1" applyFont="1"/>
    <xf numFmtId="0" fontId="2" fillId="0" borderId="0" xfId="4" applyFont="1"/>
    <xf numFmtId="0" fontId="2" fillId="0" borderId="0" xfId="4" applyFont="1" applyAlignment="1">
      <alignment horizontal="left" vertical="center" wrapText="1"/>
    </xf>
    <xf numFmtId="0" fontId="8" fillId="0" borderId="0" xfId="4" applyFont="1"/>
    <xf numFmtId="0" fontId="2" fillId="0" borderId="0" xfId="4" applyFont="1" applyAlignment="1">
      <alignment horizontal="left" vertical="center"/>
    </xf>
    <xf numFmtId="0" fontId="4" fillId="0" borderId="3" xfId="1" applyFont="1" applyBorder="1" applyAlignment="1">
      <alignment horizontal="left"/>
    </xf>
    <xf numFmtId="0" fontId="4" fillId="0" borderId="0" xfId="1" applyFont="1" applyBorder="1" applyAlignment="1">
      <alignment horizontal="left"/>
    </xf>
    <xf numFmtId="37" fontId="2" fillId="0" borderId="0" xfId="2" applyNumberFormat="1" applyFont="1" applyBorder="1"/>
    <xf numFmtId="10" fontId="2" fillId="0" borderId="0" xfId="3" applyNumberFormat="1" applyFont="1" applyBorder="1"/>
    <xf numFmtId="37" fontId="2" fillId="0" borderId="0" xfId="2" applyNumberFormat="1" applyFont="1" applyBorder="1" applyAlignment="1">
      <alignment horizontal="center"/>
    </xf>
    <xf numFmtId="0" fontId="2" fillId="0" borderId="0" xfId="2" applyNumberFormat="1" applyFont="1" applyBorder="1" applyAlignment="1">
      <alignment horizontal="center"/>
    </xf>
    <xf numFmtId="0" fontId="7" fillId="0" borderId="0" xfId="4" applyFont="1" applyAlignment="1">
      <alignment horizontal="center" vertical="center" wrapText="1"/>
    </xf>
    <xf numFmtId="164" fontId="9" fillId="0" borderId="0" xfId="6" applyNumberFormat="1" applyFont="1" applyFill="1" applyBorder="1" applyAlignment="1">
      <alignment horizontal="right"/>
    </xf>
    <xf numFmtId="10" fontId="9" fillId="0" borderId="0" xfId="7" applyNumberFormat="1" applyFont="1" applyBorder="1"/>
    <xf numFmtId="0" fontId="2" fillId="0" borderId="0" xfId="1" applyFont="1" applyBorder="1" applyAlignment="1">
      <alignment horizontal="left" vertical="top" wrapText="1"/>
    </xf>
    <xf numFmtId="0" fontId="2" fillId="0" borderId="0" xfId="1" applyFont="1" applyAlignment="1">
      <alignment horizontal="left" vertical="center" wrapText="1"/>
    </xf>
    <xf numFmtId="0" fontId="2" fillId="0" borderId="0" xfId="4" applyFont="1" applyAlignment="1">
      <alignment horizontal="left" vertical="center" wrapText="1"/>
    </xf>
  </cellXfs>
  <cellStyles count="8">
    <cellStyle name="Comma 3" xfId="2"/>
    <cellStyle name="Comma 3 7" xfId="6"/>
    <cellStyle name="Comma 6" xfId="5"/>
    <cellStyle name="Normal" xfId="0" builtinId="0"/>
    <cellStyle name="Normal 13" xfId="4"/>
    <cellStyle name="Normal 5" xfId="1"/>
    <cellStyle name="Percent 3" xfId="3"/>
    <cellStyle name="Percent 3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4/0300%20Statewide%20DSH%20Calculation%20Template%201%20Year%202017%2003-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20-%20Report%20on%20Ver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sheetData sheetId="6">
        <row r="1">
          <cell r="GG1" t="str">
            <v>Lookups:</v>
          </cell>
          <cell r="GH1">
            <v>2</v>
          </cell>
          <cell r="GZ1" t="str">
            <v>Not California</v>
          </cell>
        </row>
        <row r="3">
          <cell r="H3" t="str">
            <v>= Transfer to state's CMS report and/or examination report</v>
          </cell>
        </row>
        <row r="4">
          <cell r="A4">
            <v>41548</v>
          </cell>
          <cell r="B4">
            <v>41912</v>
          </cell>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row>
        <row r="26">
          <cell r="N26" t="str">
            <v>UCC</v>
          </cell>
          <cell r="FF26" t="str">
            <v>LIUR</v>
          </cell>
          <cell r="FV26" t="str">
            <v>MIUR</v>
          </cell>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GME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F29" t="str">
            <v>Total Routine Hospital Inpatient and Outpatient Cost</v>
          </cell>
          <cell r="GG29" t="str">
            <v>Total Ancillary Hospital Inpatient and Outpatient Cost</v>
          </cell>
          <cell r="GH29" t="str">
            <v>Total Hospital Inpatient and Outpatient Cost</v>
          </cell>
        </row>
        <row r="30">
          <cell r="B30" t="str">
            <v>BRIDGEPORT HOSPITAL</v>
          </cell>
          <cell r="D30" t="str">
            <v xml:space="preserve">004041703, 007228703, 007228704,  004025003     </v>
          </cell>
          <cell r="E30">
            <v>0</v>
          </cell>
          <cell r="F30">
            <v>0</v>
          </cell>
          <cell r="G30" t="str">
            <v>070010</v>
          </cell>
          <cell r="H30" t="str">
            <v>Yes</v>
          </cell>
          <cell r="I30" t="str">
            <v>No</v>
          </cell>
          <cell r="J30" t="str">
            <v>No</v>
          </cell>
          <cell r="K30" t="str">
            <v>Yes</v>
          </cell>
          <cell r="N30">
            <v>38642383</v>
          </cell>
          <cell r="O30">
            <v>35237469</v>
          </cell>
          <cell r="P30">
            <v>0</v>
          </cell>
          <cell r="Q30">
            <v>0</v>
          </cell>
          <cell r="R30">
            <v>17342</v>
          </cell>
          <cell r="S30">
            <v>15723</v>
          </cell>
          <cell r="T30">
            <v>10723</v>
          </cell>
          <cell r="U30">
            <v>350</v>
          </cell>
          <cell r="V30">
            <v>73923990</v>
          </cell>
          <cell r="W30">
            <v>0</v>
          </cell>
          <cell r="X30">
            <v>0</v>
          </cell>
          <cell r="Y30">
            <v>0</v>
          </cell>
          <cell r="Z30">
            <v>0</v>
          </cell>
          <cell r="AA30">
            <v>0</v>
          </cell>
          <cell r="AB30">
            <v>327</v>
          </cell>
          <cell r="AC30">
            <v>8239</v>
          </cell>
          <cell r="AD30">
            <v>13638</v>
          </cell>
          <cell r="AE30">
            <v>22204</v>
          </cell>
          <cell r="AF30">
            <v>0</v>
          </cell>
          <cell r="AG30">
            <v>0</v>
          </cell>
          <cell r="AH30">
            <v>0</v>
          </cell>
          <cell r="AI30">
            <v>0</v>
          </cell>
          <cell r="AJ30">
            <v>0</v>
          </cell>
          <cell r="AK30">
            <v>0</v>
          </cell>
          <cell r="AL30">
            <v>0</v>
          </cell>
          <cell r="AM30">
            <v>0</v>
          </cell>
          <cell r="AN30">
            <v>0</v>
          </cell>
          <cell r="AO30">
            <v>-594339</v>
          </cell>
          <cell r="AP30">
            <v>0</v>
          </cell>
          <cell r="AQ30">
            <v>0</v>
          </cell>
          <cell r="AR30">
            <v>0</v>
          </cell>
          <cell r="AS30">
            <v>0</v>
          </cell>
          <cell r="AT30">
            <v>0</v>
          </cell>
          <cell r="AU30">
            <v>-594339</v>
          </cell>
          <cell r="AV30">
            <v>1381218</v>
          </cell>
          <cell r="AW30">
            <v>657155</v>
          </cell>
          <cell r="AX30">
            <v>0</v>
          </cell>
          <cell r="AY30">
            <v>0</v>
          </cell>
          <cell r="AZ30">
            <v>731394</v>
          </cell>
          <cell r="BA30">
            <v>488062</v>
          </cell>
          <cell r="BB30">
            <v>0</v>
          </cell>
          <cell r="BC30">
            <v>-133</v>
          </cell>
          <cell r="BD30">
            <v>3468</v>
          </cell>
          <cell r="BE30">
            <v>227</v>
          </cell>
          <cell r="BF30">
            <v>0</v>
          </cell>
          <cell r="BG30">
            <v>0</v>
          </cell>
          <cell r="BH30">
            <v>0</v>
          </cell>
          <cell r="BI30">
            <v>0</v>
          </cell>
          <cell r="BJ30">
            <v>0</v>
          </cell>
          <cell r="BK30">
            <v>852</v>
          </cell>
          <cell r="BL30">
            <v>3262243</v>
          </cell>
          <cell r="BM30">
            <v>1667453</v>
          </cell>
          <cell r="BN30">
            <v>1592508</v>
          </cell>
          <cell r="BO30">
            <v>0</v>
          </cell>
          <cell r="BP30">
            <v>0</v>
          </cell>
          <cell r="BQ30">
            <v>0</v>
          </cell>
          <cell r="BR30">
            <v>0</v>
          </cell>
          <cell r="BS30">
            <v>0</v>
          </cell>
          <cell r="BT30">
            <v>0</v>
          </cell>
          <cell r="BU30">
            <v>5780</v>
          </cell>
          <cell r="BV30">
            <v>4739</v>
          </cell>
          <cell r="BW30">
            <v>37</v>
          </cell>
          <cell r="BX30">
            <v>2049</v>
          </cell>
          <cell r="BY30">
            <v>2297493</v>
          </cell>
          <cell r="BZ30">
            <v>1910741</v>
          </cell>
          <cell r="CA30">
            <v>3767</v>
          </cell>
          <cell r="CB30">
            <v>8995</v>
          </cell>
          <cell r="CC30">
            <v>29848</v>
          </cell>
          <cell r="CD30">
            <v>50895</v>
          </cell>
          <cell r="CE30">
            <v>24</v>
          </cell>
          <cell r="CF30">
            <v>150</v>
          </cell>
          <cell r="CG30">
            <v>7574479</v>
          </cell>
          <cell r="CH30">
            <v>19421357</v>
          </cell>
          <cell r="CI30">
            <v>4087556</v>
          </cell>
          <cell r="CJ30">
            <v>0</v>
          </cell>
          <cell r="CK30">
            <v>82</v>
          </cell>
          <cell r="CL30">
            <v>946559</v>
          </cell>
          <cell r="CM30">
            <v>-10064</v>
          </cell>
          <cell r="CN30">
            <v>8932628</v>
          </cell>
          <cell r="CO30">
            <v>2727609</v>
          </cell>
          <cell r="CP30">
            <v>191880</v>
          </cell>
          <cell r="CQ30">
            <v>17835</v>
          </cell>
          <cell r="CR30">
            <v>9497</v>
          </cell>
          <cell r="CS30">
            <v>536</v>
          </cell>
          <cell r="CT30">
            <v>0</v>
          </cell>
          <cell r="CU30">
            <v>0</v>
          </cell>
          <cell r="CV30">
            <v>0</v>
          </cell>
          <cell r="CW30">
            <v>0</v>
          </cell>
          <cell r="CX30">
            <v>36325475</v>
          </cell>
          <cell r="CY30">
            <v>0</v>
          </cell>
          <cell r="CZ30">
            <v>0</v>
          </cell>
          <cell r="DA30">
            <v>0</v>
          </cell>
          <cell r="DB30">
            <v>0</v>
          </cell>
          <cell r="DC30">
            <v>0</v>
          </cell>
          <cell r="DD30">
            <v>0</v>
          </cell>
          <cell r="DE30">
            <v>0</v>
          </cell>
          <cell r="DF30">
            <v>0</v>
          </cell>
          <cell r="DG30">
            <v>0</v>
          </cell>
          <cell r="DH30">
            <v>6906202</v>
          </cell>
          <cell r="DI30">
            <v>3036052</v>
          </cell>
          <cell r="DJ30">
            <v>0</v>
          </cell>
          <cell r="DK30">
            <v>0</v>
          </cell>
          <cell r="DL30">
            <v>-818</v>
          </cell>
          <cell r="DM30">
            <v>23286</v>
          </cell>
          <cell r="DN30">
            <v>0</v>
          </cell>
          <cell r="DO30">
            <v>0</v>
          </cell>
          <cell r="DP30">
            <v>9964722</v>
          </cell>
          <cell r="DQ30">
            <v>130478774</v>
          </cell>
          <cell r="DR30">
            <v>130456570</v>
          </cell>
          <cell r="DS30">
            <v>0</v>
          </cell>
          <cell r="DT30">
            <v>0</v>
          </cell>
          <cell r="DU30">
            <v>22204</v>
          </cell>
          <cell r="DV30">
            <v>14794274</v>
          </cell>
          <cell r="DW30">
            <v>0</v>
          </cell>
          <cell r="DX30">
            <v>145273048</v>
          </cell>
          <cell r="DY30">
            <v>0</v>
          </cell>
          <cell r="DZ30">
            <v>50618518</v>
          </cell>
          <cell r="EA30">
            <v>40966677</v>
          </cell>
          <cell r="EB30">
            <v>26578598</v>
          </cell>
          <cell r="EC30">
            <v>8210865</v>
          </cell>
          <cell r="ED30">
            <v>15705021</v>
          </cell>
          <cell r="EE30">
            <v>7031110</v>
          </cell>
          <cell r="EF30">
            <v>0</v>
          </cell>
          <cell r="EG30">
            <v>0</v>
          </cell>
          <cell r="EH30">
            <v>1089392</v>
          </cell>
          <cell r="EI30">
            <v>310525</v>
          </cell>
          <cell r="EJ30">
            <v>150510706</v>
          </cell>
          <cell r="EK30">
            <v>20031932</v>
          </cell>
          <cell r="EL30">
            <v>5237658</v>
          </cell>
          <cell r="EM30">
            <v>765</v>
          </cell>
          <cell r="EN30">
            <v>364158</v>
          </cell>
          <cell r="EO30">
            <v>364923</v>
          </cell>
          <cell r="EP30">
            <v>0</v>
          </cell>
          <cell r="EQ30">
            <v>0</v>
          </cell>
          <cell r="ER30">
            <v>0</v>
          </cell>
          <cell r="ES30">
            <v>364923</v>
          </cell>
          <cell r="ET30">
            <v>0</v>
          </cell>
          <cell r="EU30">
            <v>1920748</v>
          </cell>
          <cell r="EV30">
            <v>4993417</v>
          </cell>
          <cell r="EW30">
            <v>6914165</v>
          </cell>
          <cell r="EX30">
            <v>6549242</v>
          </cell>
          <cell r="EY30">
            <v>26581174</v>
          </cell>
          <cell r="EZ30">
            <v>11786900</v>
          </cell>
          <cell r="FA30">
            <v>0</v>
          </cell>
          <cell r="FB30">
            <v>364923</v>
          </cell>
          <cell r="FC30">
            <v>23044</v>
          </cell>
          <cell r="FD30">
            <v>0</v>
          </cell>
          <cell r="FE30">
            <v>11763856</v>
          </cell>
          <cell r="FF30">
            <v>94736079</v>
          </cell>
          <cell r="FG30">
            <v>0</v>
          </cell>
          <cell r="FH30">
            <v>94736079</v>
          </cell>
          <cell r="FI30">
            <v>423293336</v>
          </cell>
          <cell r="FJ30">
            <v>0.2238</v>
          </cell>
          <cell r="FK30">
            <v>0.2238</v>
          </cell>
          <cell r="FL30">
            <v>26726386</v>
          </cell>
          <cell r="FM30">
            <v>0</v>
          </cell>
          <cell r="FN30">
            <v>26726386</v>
          </cell>
          <cell r="FR30">
            <v>775581761</v>
          </cell>
          <cell r="FS30">
            <v>3.4500000000000003E-2</v>
          </cell>
          <cell r="FT30">
            <v>3.4500000000000003E-2</v>
          </cell>
          <cell r="FU30">
            <v>0.25829999999999997</v>
          </cell>
          <cell r="FV30">
            <v>42270</v>
          </cell>
          <cell r="FW30">
            <v>457</v>
          </cell>
          <cell r="FX30">
            <v>42727</v>
          </cell>
          <cell r="FY30">
            <v>98822</v>
          </cell>
          <cell r="FZ30">
            <v>0.4323632389548886</v>
          </cell>
          <cell r="GA30" t="str">
            <v/>
          </cell>
          <cell r="GB30">
            <v>1</v>
          </cell>
          <cell r="GC30" t="str">
            <v/>
          </cell>
          <cell r="GF30">
            <v>132675991</v>
          </cell>
          <cell r="GG30">
            <v>266533430</v>
          </cell>
          <cell r="GH30">
            <v>399209421</v>
          </cell>
        </row>
        <row r="31">
          <cell r="B31" t="str">
            <v>CONNECTICUT CHILDRENS MEDICAL  CENTER</v>
          </cell>
          <cell r="D31" t="str">
            <v xml:space="preserve">004159960, 004159978     </v>
          </cell>
          <cell r="E31">
            <v>0</v>
          </cell>
          <cell r="F31">
            <v>0</v>
          </cell>
          <cell r="G31" t="str">
            <v>073300</v>
          </cell>
          <cell r="H31">
            <v>0</v>
          </cell>
          <cell r="I31" t="str">
            <v>Yes</v>
          </cell>
          <cell r="J31">
            <v>0</v>
          </cell>
          <cell r="K31" t="str">
            <v>Yes</v>
          </cell>
          <cell r="N31">
            <v>47955119</v>
          </cell>
          <cell r="O31">
            <v>27676968</v>
          </cell>
          <cell r="P31">
            <v>0</v>
          </cell>
          <cell r="Q31">
            <v>0</v>
          </cell>
          <cell r="R31">
            <v>65336</v>
          </cell>
          <cell r="S31">
            <v>45551</v>
          </cell>
          <cell r="T31">
            <v>0</v>
          </cell>
          <cell r="U31">
            <v>0</v>
          </cell>
          <cell r="V31">
            <v>75742974</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4832</v>
          </cell>
          <cell r="AW31">
            <v>7605</v>
          </cell>
          <cell r="AX31">
            <v>0</v>
          </cell>
          <cell r="AY31">
            <v>0</v>
          </cell>
          <cell r="AZ31">
            <v>503579</v>
          </cell>
          <cell r="BA31">
            <v>262455</v>
          </cell>
          <cell r="BB31">
            <v>0</v>
          </cell>
          <cell r="BC31">
            <v>0</v>
          </cell>
          <cell r="BD31">
            <v>0</v>
          </cell>
          <cell r="BE31">
            <v>0</v>
          </cell>
          <cell r="BF31">
            <v>0</v>
          </cell>
          <cell r="BG31">
            <v>0</v>
          </cell>
          <cell r="BH31">
            <v>0</v>
          </cell>
          <cell r="BI31">
            <v>0</v>
          </cell>
          <cell r="BJ31">
            <v>0</v>
          </cell>
          <cell r="BK31">
            <v>0</v>
          </cell>
          <cell r="BL31">
            <v>778471</v>
          </cell>
          <cell r="BM31">
            <v>3300557</v>
          </cell>
          <cell r="BN31">
            <v>2248038</v>
          </cell>
          <cell r="BO31">
            <v>0</v>
          </cell>
          <cell r="BP31">
            <v>0</v>
          </cell>
          <cell r="BQ31">
            <v>0</v>
          </cell>
          <cell r="BR31">
            <v>0</v>
          </cell>
          <cell r="BS31">
            <v>0</v>
          </cell>
          <cell r="BT31">
            <v>0</v>
          </cell>
          <cell r="BU31">
            <v>0</v>
          </cell>
          <cell r="BV31">
            <v>24315</v>
          </cell>
          <cell r="BW31">
            <v>0</v>
          </cell>
          <cell r="BX31">
            <v>0</v>
          </cell>
          <cell r="BY31">
            <v>10412653</v>
          </cell>
          <cell r="BZ31">
            <v>3970131</v>
          </cell>
          <cell r="CA31">
            <v>24071</v>
          </cell>
          <cell r="CB31">
            <v>22141</v>
          </cell>
          <cell r="CC31">
            <v>0</v>
          </cell>
          <cell r="CD31">
            <v>3439</v>
          </cell>
          <cell r="CE31">
            <v>20</v>
          </cell>
          <cell r="CF31">
            <v>671</v>
          </cell>
          <cell r="CG31">
            <v>20006036</v>
          </cell>
          <cell r="CH31">
            <v>26578</v>
          </cell>
          <cell r="CI31">
            <v>28758</v>
          </cell>
          <cell r="CJ31">
            <v>0</v>
          </cell>
          <cell r="CK31">
            <v>0</v>
          </cell>
          <cell r="CL31">
            <v>0</v>
          </cell>
          <cell r="CM31">
            <v>195</v>
          </cell>
          <cell r="CN31">
            <v>0</v>
          </cell>
          <cell r="CO31">
            <v>0</v>
          </cell>
          <cell r="CP31">
            <v>0</v>
          </cell>
          <cell r="CQ31">
            <v>0</v>
          </cell>
          <cell r="CR31">
            <v>0</v>
          </cell>
          <cell r="CS31">
            <v>0</v>
          </cell>
          <cell r="CT31">
            <v>0</v>
          </cell>
          <cell r="CU31">
            <v>0</v>
          </cell>
          <cell r="CV31">
            <v>0</v>
          </cell>
          <cell r="CW31">
            <v>0</v>
          </cell>
          <cell r="CX31">
            <v>55531</v>
          </cell>
          <cell r="CY31">
            <v>0</v>
          </cell>
          <cell r="CZ31">
            <v>0</v>
          </cell>
          <cell r="DA31">
            <v>0</v>
          </cell>
          <cell r="DB31">
            <v>0</v>
          </cell>
          <cell r="DC31">
            <v>0</v>
          </cell>
          <cell r="DD31">
            <v>0</v>
          </cell>
          <cell r="DE31">
            <v>0</v>
          </cell>
          <cell r="DF31">
            <v>0</v>
          </cell>
          <cell r="DG31">
            <v>0</v>
          </cell>
          <cell r="DH31">
            <v>683</v>
          </cell>
          <cell r="DI31">
            <v>337</v>
          </cell>
          <cell r="DJ31">
            <v>0</v>
          </cell>
          <cell r="DK31">
            <v>0</v>
          </cell>
          <cell r="DL31">
            <v>0</v>
          </cell>
          <cell r="DM31">
            <v>0</v>
          </cell>
          <cell r="DN31">
            <v>0</v>
          </cell>
          <cell r="DO31">
            <v>0</v>
          </cell>
          <cell r="DP31">
            <v>1020</v>
          </cell>
          <cell r="DQ31">
            <v>96584032</v>
          </cell>
          <cell r="DR31">
            <v>96584032</v>
          </cell>
          <cell r="DS31">
            <v>0</v>
          </cell>
          <cell r="DT31">
            <v>0</v>
          </cell>
          <cell r="DU31">
            <v>0</v>
          </cell>
          <cell r="DV31">
            <v>0</v>
          </cell>
          <cell r="DW31">
            <v>0</v>
          </cell>
          <cell r="DX31">
            <v>96584032</v>
          </cell>
          <cell r="DY31">
            <v>0</v>
          </cell>
          <cell r="DZ31">
            <v>86872586</v>
          </cell>
          <cell r="EA31">
            <v>40009448</v>
          </cell>
          <cell r="EB31">
            <v>54126</v>
          </cell>
          <cell r="EC31">
            <v>54683</v>
          </cell>
          <cell r="ED31">
            <v>8419286</v>
          </cell>
          <cell r="EE31">
            <v>3170146</v>
          </cell>
          <cell r="EF31">
            <v>0</v>
          </cell>
          <cell r="EG31">
            <v>0</v>
          </cell>
          <cell r="EH31">
            <v>297851</v>
          </cell>
          <cell r="EI31">
            <v>149831</v>
          </cell>
          <cell r="EJ31">
            <v>139027957</v>
          </cell>
          <cell r="EK31">
            <v>42443925</v>
          </cell>
          <cell r="EL31">
            <v>42443925</v>
          </cell>
          <cell r="EM31">
            <v>23592</v>
          </cell>
          <cell r="EN31">
            <v>179516</v>
          </cell>
          <cell r="EO31">
            <v>203108</v>
          </cell>
          <cell r="EP31">
            <v>0</v>
          </cell>
          <cell r="EQ31">
            <v>0</v>
          </cell>
          <cell r="ER31">
            <v>0</v>
          </cell>
          <cell r="ES31">
            <v>203108</v>
          </cell>
          <cell r="ET31">
            <v>0</v>
          </cell>
          <cell r="EU31">
            <v>663195</v>
          </cell>
          <cell r="EV31">
            <v>330253</v>
          </cell>
          <cell r="EW31">
            <v>993448</v>
          </cell>
          <cell r="EX31">
            <v>790340</v>
          </cell>
          <cell r="EY31">
            <v>43234265</v>
          </cell>
          <cell r="EZ31">
            <v>43234265</v>
          </cell>
          <cell r="FA31">
            <v>0</v>
          </cell>
          <cell r="FB31">
            <v>203108</v>
          </cell>
          <cell r="FC31">
            <v>27263600</v>
          </cell>
          <cell r="FD31">
            <v>0</v>
          </cell>
          <cell r="FE31">
            <v>15970665</v>
          </cell>
          <cell r="FF31">
            <v>82074170</v>
          </cell>
          <cell r="FG31">
            <v>0</v>
          </cell>
          <cell r="FH31">
            <v>82074170</v>
          </cell>
          <cell r="FI31">
            <v>240799661</v>
          </cell>
          <cell r="FJ31">
            <v>0.34079999999999999</v>
          </cell>
          <cell r="FK31">
            <v>0.34079999999999999</v>
          </cell>
          <cell r="FL31">
            <v>958567</v>
          </cell>
          <cell r="FM31">
            <v>0</v>
          </cell>
          <cell r="FN31">
            <v>958567</v>
          </cell>
          <cell r="FR31">
            <v>334788951</v>
          </cell>
          <cell r="FS31">
            <v>2.8999999999999998E-3</v>
          </cell>
          <cell r="FT31">
            <v>2.8999999999999998E-3</v>
          </cell>
          <cell r="FU31">
            <v>0.34370000000000001</v>
          </cell>
          <cell r="FV31">
            <v>24769</v>
          </cell>
          <cell r="FW31">
            <v>80</v>
          </cell>
          <cell r="FX31">
            <v>24849</v>
          </cell>
          <cell r="FY31">
            <v>42524</v>
          </cell>
          <cell r="FZ31">
            <v>0.58435236572288585</v>
          </cell>
          <cell r="GA31" t="str">
            <v/>
          </cell>
          <cell r="GB31">
            <v>1</v>
          </cell>
          <cell r="GC31" t="str">
            <v/>
          </cell>
          <cell r="GF31">
            <v>115367495</v>
          </cell>
          <cell r="GG31">
            <v>135625545</v>
          </cell>
          <cell r="GH31">
            <v>250993040</v>
          </cell>
        </row>
        <row r="32">
          <cell r="B32" t="str">
            <v>DAY KIMBALL HOSPITAL</v>
          </cell>
          <cell r="D32" t="str">
            <v xml:space="preserve">004041638, 007228698,   004024931, 007228881    </v>
          </cell>
          <cell r="E32">
            <v>0</v>
          </cell>
          <cell r="F32">
            <v>0</v>
          </cell>
          <cell r="G32" t="str">
            <v>070003</v>
          </cell>
          <cell r="H32" t="str">
            <v>Yes</v>
          </cell>
          <cell r="I32" t="str">
            <v>No</v>
          </cell>
          <cell r="J32" t="str">
            <v>No</v>
          </cell>
          <cell r="K32" t="str">
            <v>Yes</v>
          </cell>
          <cell r="N32">
            <v>4903702</v>
          </cell>
          <cell r="O32">
            <v>7427749</v>
          </cell>
          <cell r="P32">
            <v>0</v>
          </cell>
          <cell r="Q32">
            <v>0</v>
          </cell>
          <cell r="R32">
            <v>97279</v>
          </cell>
          <cell r="S32">
            <v>87093</v>
          </cell>
          <cell r="T32">
            <v>0</v>
          </cell>
          <cell r="U32">
            <v>0</v>
          </cell>
          <cell r="V32">
            <v>12515823</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134681</v>
          </cell>
          <cell r="AP32">
            <v>0</v>
          </cell>
          <cell r="AQ32">
            <v>0</v>
          </cell>
          <cell r="AR32">
            <v>0</v>
          </cell>
          <cell r="AS32">
            <v>0</v>
          </cell>
          <cell r="AT32">
            <v>0</v>
          </cell>
          <cell r="AU32">
            <v>134681</v>
          </cell>
          <cell r="AV32">
            <v>499450</v>
          </cell>
          <cell r="AW32">
            <v>488803</v>
          </cell>
          <cell r="AX32">
            <v>0</v>
          </cell>
          <cell r="AY32">
            <v>0</v>
          </cell>
          <cell r="AZ32">
            <v>214059</v>
          </cell>
          <cell r="BA32">
            <v>194193</v>
          </cell>
          <cell r="BB32">
            <v>0</v>
          </cell>
          <cell r="BC32">
            <v>0</v>
          </cell>
          <cell r="BD32">
            <v>0</v>
          </cell>
          <cell r="BE32">
            <v>0</v>
          </cell>
          <cell r="BF32">
            <v>0</v>
          </cell>
          <cell r="BG32">
            <v>0</v>
          </cell>
          <cell r="BH32">
            <v>0</v>
          </cell>
          <cell r="BI32">
            <v>0</v>
          </cell>
          <cell r="BJ32">
            <v>0</v>
          </cell>
          <cell r="BK32">
            <v>0</v>
          </cell>
          <cell r="BL32">
            <v>1396505</v>
          </cell>
          <cell r="BM32">
            <v>53866</v>
          </cell>
          <cell r="BN32">
            <v>83937</v>
          </cell>
          <cell r="BO32">
            <v>0</v>
          </cell>
          <cell r="BP32">
            <v>0</v>
          </cell>
          <cell r="BQ32">
            <v>0</v>
          </cell>
          <cell r="BR32">
            <v>0</v>
          </cell>
          <cell r="BS32">
            <v>0</v>
          </cell>
          <cell r="BT32">
            <v>0</v>
          </cell>
          <cell r="BU32">
            <v>7001</v>
          </cell>
          <cell r="BV32">
            <v>2922</v>
          </cell>
          <cell r="BW32">
            <v>0</v>
          </cell>
          <cell r="BX32">
            <v>81</v>
          </cell>
          <cell r="BY32">
            <v>114155</v>
          </cell>
          <cell r="BZ32">
            <v>64982</v>
          </cell>
          <cell r="CA32">
            <v>254</v>
          </cell>
          <cell r="CB32">
            <v>1383</v>
          </cell>
          <cell r="CC32">
            <v>0</v>
          </cell>
          <cell r="CD32">
            <v>597</v>
          </cell>
          <cell r="CE32">
            <v>0</v>
          </cell>
          <cell r="CF32">
            <v>0</v>
          </cell>
          <cell r="CG32">
            <v>329178</v>
          </cell>
          <cell r="CH32">
            <v>4090095</v>
          </cell>
          <cell r="CI32">
            <v>3226283</v>
          </cell>
          <cell r="CJ32">
            <v>0</v>
          </cell>
          <cell r="CK32">
            <v>3006</v>
          </cell>
          <cell r="CL32">
            <v>0</v>
          </cell>
          <cell r="CM32">
            <v>14</v>
          </cell>
          <cell r="CN32">
            <v>1451391</v>
          </cell>
          <cell r="CO32">
            <v>1217781</v>
          </cell>
          <cell r="CP32">
            <v>0</v>
          </cell>
          <cell r="CQ32">
            <v>0</v>
          </cell>
          <cell r="CR32">
            <v>0</v>
          </cell>
          <cell r="CS32">
            <v>0</v>
          </cell>
          <cell r="CT32">
            <v>0</v>
          </cell>
          <cell r="CU32">
            <v>0</v>
          </cell>
          <cell r="CV32">
            <v>0</v>
          </cell>
          <cell r="CW32">
            <v>0</v>
          </cell>
          <cell r="CX32">
            <v>9988570</v>
          </cell>
          <cell r="CY32">
            <v>0</v>
          </cell>
          <cell r="CZ32">
            <v>0</v>
          </cell>
          <cell r="DA32">
            <v>0</v>
          </cell>
          <cell r="DB32">
            <v>0</v>
          </cell>
          <cell r="DC32">
            <v>0</v>
          </cell>
          <cell r="DD32">
            <v>0</v>
          </cell>
          <cell r="DE32">
            <v>0</v>
          </cell>
          <cell r="DF32">
            <v>0</v>
          </cell>
          <cell r="DG32">
            <v>0</v>
          </cell>
          <cell r="DH32">
            <v>0</v>
          </cell>
          <cell r="DI32">
            <v>206339</v>
          </cell>
          <cell r="DJ32">
            <v>0</v>
          </cell>
          <cell r="DK32">
            <v>0</v>
          </cell>
          <cell r="DL32">
            <v>0</v>
          </cell>
          <cell r="DM32">
            <v>0</v>
          </cell>
          <cell r="DN32">
            <v>0</v>
          </cell>
          <cell r="DO32">
            <v>0</v>
          </cell>
          <cell r="DP32">
            <v>206339</v>
          </cell>
          <cell r="DQ32">
            <v>24571096</v>
          </cell>
          <cell r="DR32">
            <v>24571096</v>
          </cell>
          <cell r="DS32">
            <v>0</v>
          </cell>
          <cell r="DT32">
            <v>0</v>
          </cell>
          <cell r="DU32">
            <v>0</v>
          </cell>
          <cell r="DV32">
            <v>3793182</v>
          </cell>
          <cell r="DW32">
            <v>0</v>
          </cell>
          <cell r="DX32">
            <v>28364278</v>
          </cell>
          <cell r="DY32">
            <v>0</v>
          </cell>
          <cell r="DZ32">
            <v>6263587</v>
          </cell>
          <cell r="EA32">
            <v>8716780</v>
          </cell>
          <cell r="EB32">
            <v>5021841</v>
          </cell>
          <cell r="EC32">
            <v>4465169</v>
          </cell>
          <cell r="ED32">
            <v>2019346</v>
          </cell>
          <cell r="EE32">
            <v>1946564</v>
          </cell>
          <cell r="EF32">
            <v>0</v>
          </cell>
          <cell r="EG32">
            <v>0</v>
          </cell>
          <cell r="EH32">
            <v>89758</v>
          </cell>
          <cell r="EI32">
            <v>116906</v>
          </cell>
          <cell r="EJ32">
            <v>28639951</v>
          </cell>
          <cell r="EK32">
            <v>4068855</v>
          </cell>
          <cell r="EL32">
            <v>275673</v>
          </cell>
          <cell r="EM32">
            <v>8317</v>
          </cell>
          <cell r="EN32">
            <v>228105</v>
          </cell>
          <cell r="EO32">
            <v>236422</v>
          </cell>
          <cell r="EP32">
            <v>0</v>
          </cell>
          <cell r="EQ32">
            <v>0</v>
          </cell>
          <cell r="ER32">
            <v>0</v>
          </cell>
          <cell r="ES32">
            <v>236422</v>
          </cell>
          <cell r="ET32">
            <v>0</v>
          </cell>
          <cell r="EU32">
            <v>259289</v>
          </cell>
          <cell r="EV32">
            <v>830901</v>
          </cell>
          <cell r="EW32">
            <v>1090190</v>
          </cell>
          <cell r="EX32">
            <v>853768</v>
          </cell>
          <cell r="EY32">
            <v>4922623</v>
          </cell>
          <cell r="EZ32">
            <v>1129441</v>
          </cell>
          <cell r="FA32">
            <v>0</v>
          </cell>
          <cell r="FB32">
            <v>236422</v>
          </cell>
          <cell r="FC32">
            <v>27083</v>
          </cell>
          <cell r="FD32">
            <v>0</v>
          </cell>
          <cell r="FE32">
            <v>1102358</v>
          </cell>
          <cell r="FF32">
            <v>17978591</v>
          </cell>
          <cell r="FG32">
            <v>0</v>
          </cell>
          <cell r="FH32">
            <v>17978591</v>
          </cell>
          <cell r="FI32">
            <v>98627295</v>
          </cell>
          <cell r="FJ32">
            <v>0.18229999999999999</v>
          </cell>
          <cell r="FK32">
            <v>0.18229999999999999</v>
          </cell>
          <cell r="FL32">
            <v>149909</v>
          </cell>
          <cell r="FM32">
            <v>0</v>
          </cell>
          <cell r="FN32">
            <v>149909</v>
          </cell>
          <cell r="FR32">
            <v>64474749</v>
          </cell>
          <cell r="FS32">
            <v>2.3E-3</v>
          </cell>
          <cell r="FT32">
            <v>2.3E-3</v>
          </cell>
          <cell r="FU32">
            <v>0.18459999999999999</v>
          </cell>
          <cell r="FV32">
            <v>7049</v>
          </cell>
          <cell r="FW32">
            <v>46</v>
          </cell>
          <cell r="FX32">
            <v>7095</v>
          </cell>
          <cell r="FY32">
            <v>16555</v>
          </cell>
          <cell r="FZ32">
            <v>0.42857142857142855</v>
          </cell>
          <cell r="GA32" t="str">
            <v/>
          </cell>
          <cell r="GB32">
            <v>1</v>
          </cell>
          <cell r="GC32" t="str">
            <v/>
          </cell>
          <cell r="GF32">
            <v>20512748</v>
          </cell>
          <cell r="GG32">
            <v>71969916</v>
          </cell>
          <cell r="GH32">
            <v>92482664</v>
          </cell>
        </row>
        <row r="33">
          <cell r="B33" t="str">
            <v>JOHN DEMPSEY HOSPITAL</v>
          </cell>
          <cell r="D33" t="str">
            <v xml:space="preserve">004041968 007228718   004025250     </v>
          </cell>
          <cell r="E33">
            <v>0</v>
          </cell>
          <cell r="F33">
            <v>0</v>
          </cell>
          <cell r="G33" t="str">
            <v>070036</v>
          </cell>
          <cell r="H33" t="str">
            <v>Yes</v>
          </cell>
          <cell r="I33" t="str">
            <v>No</v>
          </cell>
          <cell r="J33" t="str">
            <v>No</v>
          </cell>
          <cell r="K33" t="str">
            <v>Yes</v>
          </cell>
          <cell r="N33">
            <v>22680032</v>
          </cell>
          <cell r="O33">
            <v>25996178</v>
          </cell>
          <cell r="P33">
            <v>0</v>
          </cell>
          <cell r="Q33">
            <v>0</v>
          </cell>
          <cell r="R33">
            <v>14470</v>
          </cell>
          <cell r="S33">
            <v>3543</v>
          </cell>
          <cell r="T33">
            <v>0</v>
          </cell>
          <cell r="U33">
            <v>0</v>
          </cell>
          <cell r="V33">
            <v>48694222</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2493585</v>
          </cell>
          <cell r="AP33">
            <v>0</v>
          </cell>
          <cell r="AQ33">
            <v>0</v>
          </cell>
          <cell r="AR33">
            <v>0</v>
          </cell>
          <cell r="AS33">
            <v>0</v>
          </cell>
          <cell r="AT33">
            <v>0</v>
          </cell>
          <cell r="AU33">
            <v>2493585</v>
          </cell>
          <cell r="AV33">
            <v>1093197</v>
          </cell>
          <cell r="AW33">
            <v>1395705</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2488901</v>
          </cell>
          <cell r="BM33">
            <v>789642</v>
          </cell>
          <cell r="BN33">
            <v>681678</v>
          </cell>
          <cell r="BO33">
            <v>0</v>
          </cell>
          <cell r="BP33">
            <v>0</v>
          </cell>
          <cell r="BQ33">
            <v>0</v>
          </cell>
          <cell r="BR33">
            <v>0</v>
          </cell>
          <cell r="BS33">
            <v>0</v>
          </cell>
          <cell r="BT33">
            <v>0</v>
          </cell>
          <cell r="BU33">
            <v>-2299</v>
          </cell>
          <cell r="BV33">
            <v>758</v>
          </cell>
          <cell r="BW33">
            <v>142</v>
          </cell>
          <cell r="BX33">
            <v>2079</v>
          </cell>
          <cell r="BY33">
            <v>0</v>
          </cell>
          <cell r="BZ33">
            <v>0</v>
          </cell>
          <cell r="CA33">
            <v>0</v>
          </cell>
          <cell r="CB33">
            <v>0</v>
          </cell>
          <cell r="CC33">
            <v>0</v>
          </cell>
          <cell r="CD33">
            <v>10945</v>
          </cell>
          <cell r="CE33">
            <v>0</v>
          </cell>
          <cell r="CF33">
            <v>842</v>
          </cell>
          <cell r="CG33">
            <v>1483786</v>
          </cell>
          <cell r="CH33">
            <v>17268219</v>
          </cell>
          <cell r="CI33">
            <v>6289783</v>
          </cell>
          <cell r="CJ33">
            <v>503583</v>
          </cell>
          <cell r="CK33">
            <v>48238</v>
          </cell>
          <cell r="CL33">
            <v>0</v>
          </cell>
          <cell r="CM33">
            <v>0</v>
          </cell>
          <cell r="CN33">
            <v>0</v>
          </cell>
          <cell r="CO33">
            <v>0</v>
          </cell>
          <cell r="CP33">
            <v>0</v>
          </cell>
          <cell r="CQ33">
            <v>0</v>
          </cell>
          <cell r="CR33">
            <v>0</v>
          </cell>
          <cell r="CS33">
            <v>0</v>
          </cell>
          <cell r="CT33">
            <v>0</v>
          </cell>
          <cell r="CU33">
            <v>0</v>
          </cell>
          <cell r="CV33">
            <v>0</v>
          </cell>
          <cell r="CW33">
            <v>0</v>
          </cell>
          <cell r="CX33">
            <v>24109825</v>
          </cell>
          <cell r="CY33">
            <v>0</v>
          </cell>
          <cell r="CZ33">
            <v>0</v>
          </cell>
          <cell r="DA33">
            <v>0</v>
          </cell>
          <cell r="DB33">
            <v>0</v>
          </cell>
          <cell r="DC33">
            <v>0</v>
          </cell>
          <cell r="DD33">
            <v>0</v>
          </cell>
          <cell r="DE33">
            <v>0</v>
          </cell>
          <cell r="DF33">
            <v>0</v>
          </cell>
          <cell r="DG33">
            <v>0</v>
          </cell>
          <cell r="DH33">
            <v>4328867</v>
          </cell>
          <cell r="DI33">
            <v>1332950</v>
          </cell>
          <cell r="DJ33">
            <v>0</v>
          </cell>
          <cell r="DK33">
            <v>0</v>
          </cell>
          <cell r="DL33">
            <v>0</v>
          </cell>
          <cell r="DM33">
            <v>0</v>
          </cell>
          <cell r="DN33">
            <v>0</v>
          </cell>
          <cell r="DO33">
            <v>0</v>
          </cell>
          <cell r="DP33">
            <v>5661818</v>
          </cell>
          <cell r="DQ33">
            <v>84932137</v>
          </cell>
          <cell r="DR33">
            <v>84932137</v>
          </cell>
          <cell r="DS33">
            <v>0</v>
          </cell>
          <cell r="DT33">
            <v>0</v>
          </cell>
          <cell r="DU33">
            <v>0</v>
          </cell>
          <cell r="DV33">
            <v>0</v>
          </cell>
          <cell r="DW33">
            <v>0</v>
          </cell>
          <cell r="DX33">
            <v>84932137</v>
          </cell>
          <cell r="DY33">
            <v>0</v>
          </cell>
          <cell r="DZ33">
            <v>34999203</v>
          </cell>
          <cell r="EA33">
            <v>28850761</v>
          </cell>
          <cell r="EB33">
            <v>20956652</v>
          </cell>
          <cell r="EC33">
            <v>10358574</v>
          </cell>
          <cell r="ED33">
            <v>0</v>
          </cell>
          <cell r="EE33">
            <v>0</v>
          </cell>
          <cell r="EF33">
            <v>0</v>
          </cell>
          <cell r="EG33">
            <v>0</v>
          </cell>
          <cell r="EH33">
            <v>59182</v>
          </cell>
          <cell r="EI33">
            <v>43919</v>
          </cell>
          <cell r="EJ33">
            <v>95268292</v>
          </cell>
          <cell r="EK33">
            <v>10336155</v>
          </cell>
          <cell r="EL33">
            <v>10336155</v>
          </cell>
          <cell r="EM33">
            <v>94693</v>
          </cell>
          <cell r="EN33">
            <v>460666</v>
          </cell>
          <cell r="EO33">
            <v>555359</v>
          </cell>
          <cell r="EP33">
            <v>0</v>
          </cell>
          <cell r="EQ33">
            <v>0</v>
          </cell>
          <cell r="ER33">
            <v>0</v>
          </cell>
          <cell r="ES33">
            <v>555359</v>
          </cell>
          <cell r="ET33">
            <v>0</v>
          </cell>
          <cell r="EU33">
            <v>364770</v>
          </cell>
          <cell r="EV33">
            <v>806278</v>
          </cell>
          <cell r="EW33">
            <v>1171047</v>
          </cell>
          <cell r="EX33">
            <v>615688</v>
          </cell>
          <cell r="EY33">
            <v>10951843</v>
          </cell>
          <cell r="EZ33">
            <v>10951843</v>
          </cell>
          <cell r="FA33">
            <v>0</v>
          </cell>
          <cell r="FB33">
            <v>555359</v>
          </cell>
          <cell r="FC33">
            <v>19073377</v>
          </cell>
          <cell r="FD33">
            <v>0</v>
          </cell>
          <cell r="FE33">
            <v>-8121534</v>
          </cell>
          <cell r="FF33">
            <v>55159814</v>
          </cell>
          <cell r="FG33">
            <v>0</v>
          </cell>
          <cell r="FH33">
            <v>55159814</v>
          </cell>
          <cell r="FI33">
            <v>297242059</v>
          </cell>
          <cell r="FJ33">
            <v>0.18559999999999999</v>
          </cell>
          <cell r="FK33">
            <v>0.18559999999999999</v>
          </cell>
          <cell r="FL33">
            <v>207863</v>
          </cell>
          <cell r="FM33">
            <v>0</v>
          </cell>
          <cell r="FN33">
            <v>207863</v>
          </cell>
          <cell r="FR33">
            <v>255943273</v>
          </cell>
          <cell r="FS33">
            <v>8.0000000000000004E-4</v>
          </cell>
          <cell r="FT33">
            <v>8.0000000000000004E-4</v>
          </cell>
          <cell r="FU33">
            <v>0.18639999999999998</v>
          </cell>
          <cell r="FV33">
            <v>14925</v>
          </cell>
          <cell r="FW33">
            <v>16</v>
          </cell>
          <cell r="FX33">
            <v>14941</v>
          </cell>
          <cell r="FY33">
            <v>38446</v>
          </cell>
          <cell r="FZ33">
            <v>0.38862300369349217</v>
          </cell>
          <cell r="GA33" t="str">
            <v/>
          </cell>
          <cell r="GB33">
            <v>1</v>
          </cell>
          <cell r="GC33" t="str">
            <v/>
          </cell>
          <cell r="GF33">
            <v>86381940</v>
          </cell>
          <cell r="GG33">
            <v>228516363</v>
          </cell>
          <cell r="GH33">
            <v>314898302</v>
          </cell>
        </row>
        <row r="34">
          <cell r="B34" t="str">
            <v>YALE NEW HAVEN HOSPITAL</v>
          </cell>
          <cell r="D34" t="str">
            <v xml:space="preserve">004041836 007228708 007228709  004025128     </v>
          </cell>
          <cell r="E34">
            <v>0</v>
          </cell>
          <cell r="F34">
            <v>0</v>
          </cell>
          <cell r="G34" t="str">
            <v>070022</v>
          </cell>
          <cell r="H34" t="str">
            <v>Yes</v>
          </cell>
          <cell r="I34" t="str">
            <v>No</v>
          </cell>
          <cell r="J34" t="str">
            <v>No</v>
          </cell>
          <cell r="K34" t="str">
            <v>Yes</v>
          </cell>
          <cell r="N34">
            <v>152611193</v>
          </cell>
          <cell r="O34">
            <v>100533592</v>
          </cell>
          <cell r="P34">
            <v>0</v>
          </cell>
          <cell r="Q34">
            <v>0</v>
          </cell>
          <cell r="R34">
            <v>271427</v>
          </cell>
          <cell r="S34">
            <v>66707</v>
          </cell>
          <cell r="T34">
            <v>7504</v>
          </cell>
          <cell r="U34">
            <v>2705</v>
          </cell>
          <cell r="V34">
            <v>253493128</v>
          </cell>
          <cell r="W34">
            <v>0</v>
          </cell>
          <cell r="X34">
            <v>0</v>
          </cell>
          <cell r="Y34">
            <v>0</v>
          </cell>
          <cell r="Z34">
            <v>0</v>
          </cell>
          <cell r="AA34">
            <v>6108</v>
          </cell>
          <cell r="AB34">
            <v>2363</v>
          </cell>
          <cell r="AC34">
            <v>191765</v>
          </cell>
          <cell r="AD34">
            <v>21412</v>
          </cell>
          <cell r="AE34">
            <v>221648</v>
          </cell>
          <cell r="AF34">
            <v>0</v>
          </cell>
          <cell r="AG34">
            <v>0</v>
          </cell>
          <cell r="AH34">
            <v>0</v>
          </cell>
          <cell r="AI34">
            <v>0</v>
          </cell>
          <cell r="AJ34">
            <v>0</v>
          </cell>
          <cell r="AK34">
            <v>0</v>
          </cell>
          <cell r="AL34">
            <v>0</v>
          </cell>
          <cell r="AM34">
            <v>0</v>
          </cell>
          <cell r="AN34">
            <v>0</v>
          </cell>
          <cell r="AO34">
            <v>-3017168</v>
          </cell>
          <cell r="AP34">
            <v>0</v>
          </cell>
          <cell r="AQ34">
            <v>0</v>
          </cell>
          <cell r="AR34">
            <v>0</v>
          </cell>
          <cell r="AS34">
            <v>0</v>
          </cell>
          <cell r="AT34">
            <v>0</v>
          </cell>
          <cell r="AU34">
            <v>-3017168</v>
          </cell>
          <cell r="AV34">
            <v>4989319</v>
          </cell>
          <cell r="AW34">
            <v>4886050</v>
          </cell>
          <cell r="AX34">
            <v>0</v>
          </cell>
          <cell r="AY34">
            <v>0</v>
          </cell>
          <cell r="AZ34">
            <v>2740237</v>
          </cell>
          <cell r="BA34">
            <v>1872010</v>
          </cell>
          <cell r="BB34">
            <v>0</v>
          </cell>
          <cell r="BC34">
            <v>-25</v>
          </cell>
          <cell r="BD34">
            <v>11446</v>
          </cell>
          <cell r="BE34">
            <v>2364</v>
          </cell>
          <cell r="BF34">
            <v>0</v>
          </cell>
          <cell r="BG34">
            <v>0</v>
          </cell>
          <cell r="BH34">
            <v>25921</v>
          </cell>
          <cell r="BI34">
            <v>8514</v>
          </cell>
          <cell r="BJ34">
            <v>0</v>
          </cell>
          <cell r="BK34">
            <v>303</v>
          </cell>
          <cell r="BL34">
            <v>14536139</v>
          </cell>
          <cell r="BM34">
            <v>10130458</v>
          </cell>
          <cell r="BN34">
            <v>5885609</v>
          </cell>
          <cell r="BO34">
            <v>0</v>
          </cell>
          <cell r="BP34">
            <v>0</v>
          </cell>
          <cell r="BQ34">
            <v>0</v>
          </cell>
          <cell r="BR34">
            <v>0</v>
          </cell>
          <cell r="BS34">
            <v>0</v>
          </cell>
          <cell r="BT34">
            <v>0</v>
          </cell>
          <cell r="BU34">
            <v>40437</v>
          </cell>
          <cell r="BV34">
            <v>21752</v>
          </cell>
          <cell r="BW34">
            <v>2517</v>
          </cell>
          <cell r="BX34">
            <v>7783</v>
          </cell>
          <cell r="BY34">
            <v>18635001</v>
          </cell>
          <cell r="BZ34">
            <v>9671562</v>
          </cell>
          <cell r="CA34">
            <v>36084</v>
          </cell>
          <cell r="CB34">
            <v>29418</v>
          </cell>
          <cell r="CC34">
            <v>1938224</v>
          </cell>
          <cell r="CD34">
            <v>343795</v>
          </cell>
          <cell r="CE34">
            <v>14</v>
          </cell>
          <cell r="CF34">
            <v>270</v>
          </cell>
          <cell r="CG34">
            <v>46742924</v>
          </cell>
          <cell r="CH34">
            <v>96667968</v>
          </cell>
          <cell r="CI34">
            <v>26785970</v>
          </cell>
          <cell r="CJ34">
            <v>0</v>
          </cell>
          <cell r="CK34">
            <v>0</v>
          </cell>
          <cell r="CL34">
            <v>5474823</v>
          </cell>
          <cell r="CM34">
            <v>-10302</v>
          </cell>
          <cell r="CN34">
            <v>33532239</v>
          </cell>
          <cell r="CO34">
            <v>10749190</v>
          </cell>
          <cell r="CP34">
            <v>723210</v>
          </cell>
          <cell r="CQ34">
            <v>134013</v>
          </cell>
          <cell r="CR34">
            <v>18692</v>
          </cell>
          <cell r="CS34">
            <v>10114</v>
          </cell>
          <cell r="CT34">
            <v>0</v>
          </cell>
          <cell r="CU34">
            <v>0</v>
          </cell>
          <cell r="CV34">
            <v>0</v>
          </cell>
          <cell r="CW34">
            <v>0</v>
          </cell>
          <cell r="CX34">
            <v>174085917</v>
          </cell>
          <cell r="CY34">
            <v>0</v>
          </cell>
          <cell r="CZ34">
            <v>0</v>
          </cell>
          <cell r="DA34">
            <v>0</v>
          </cell>
          <cell r="DB34">
            <v>0</v>
          </cell>
          <cell r="DC34">
            <v>0</v>
          </cell>
          <cell r="DD34">
            <v>0</v>
          </cell>
          <cell r="DE34">
            <v>0</v>
          </cell>
          <cell r="DF34">
            <v>0</v>
          </cell>
          <cell r="DG34">
            <v>0</v>
          </cell>
          <cell r="DH34">
            <v>27835924</v>
          </cell>
          <cell r="DI34">
            <v>12029721</v>
          </cell>
          <cell r="DJ34">
            <v>9414944</v>
          </cell>
          <cell r="DK34">
            <v>569902</v>
          </cell>
          <cell r="DL34">
            <v>114562</v>
          </cell>
          <cell r="DM34">
            <v>60099</v>
          </cell>
          <cell r="DN34">
            <v>0</v>
          </cell>
          <cell r="DO34">
            <v>0</v>
          </cell>
          <cell r="DP34">
            <v>50025152</v>
          </cell>
          <cell r="DQ34">
            <v>536087740</v>
          </cell>
          <cell r="DR34">
            <v>535866092</v>
          </cell>
          <cell r="DS34">
            <v>0</v>
          </cell>
          <cell r="DT34">
            <v>0</v>
          </cell>
          <cell r="DU34">
            <v>221648</v>
          </cell>
          <cell r="DV34">
            <v>14794274</v>
          </cell>
          <cell r="DW34">
            <v>0</v>
          </cell>
          <cell r="DX34">
            <v>550882014</v>
          </cell>
          <cell r="DY34">
            <v>0</v>
          </cell>
          <cell r="DZ34">
            <v>280237660</v>
          </cell>
          <cell r="EA34">
            <v>130279128</v>
          </cell>
          <cell r="EB34">
            <v>145093284</v>
          </cell>
          <cell r="EC34">
            <v>55238737</v>
          </cell>
          <cell r="ED34">
            <v>78403435</v>
          </cell>
          <cell r="EE34">
            <v>28673291</v>
          </cell>
          <cell r="EF34">
            <v>0</v>
          </cell>
          <cell r="EG34">
            <v>0</v>
          </cell>
          <cell r="EH34">
            <v>5662419</v>
          </cell>
          <cell r="EI34">
            <v>1138283</v>
          </cell>
          <cell r="EJ34">
            <v>724726237</v>
          </cell>
          <cell r="EK34">
            <v>188638497</v>
          </cell>
          <cell r="EL34">
            <v>173844223</v>
          </cell>
          <cell r="EM34">
            <v>740321</v>
          </cell>
          <cell r="EN34">
            <v>1518615</v>
          </cell>
          <cell r="EO34">
            <v>2258936</v>
          </cell>
          <cell r="EP34">
            <v>0</v>
          </cell>
          <cell r="EQ34">
            <v>0</v>
          </cell>
          <cell r="ER34">
            <v>0</v>
          </cell>
          <cell r="ES34">
            <v>2258936</v>
          </cell>
          <cell r="ET34">
            <v>0</v>
          </cell>
          <cell r="EU34">
            <v>7802469</v>
          </cell>
          <cell r="EV34">
            <v>13932102</v>
          </cell>
          <cell r="EW34">
            <v>21734571</v>
          </cell>
          <cell r="EX34">
            <v>19475635</v>
          </cell>
          <cell r="EY34">
            <v>208114132</v>
          </cell>
          <cell r="EZ34">
            <v>193319858</v>
          </cell>
          <cell r="FA34">
            <v>0</v>
          </cell>
          <cell r="FB34">
            <v>2258936</v>
          </cell>
          <cell r="FC34">
            <v>17685.16</v>
          </cell>
          <cell r="FD34">
            <v>0</v>
          </cell>
          <cell r="FE34">
            <v>193302172.84</v>
          </cell>
          <cell r="FF34">
            <v>296323357</v>
          </cell>
          <cell r="FG34">
            <v>0</v>
          </cell>
          <cell r="FH34">
            <v>296323357</v>
          </cell>
          <cell r="FI34">
            <v>2334399731</v>
          </cell>
          <cell r="FJ34">
            <v>0.12690000000000001</v>
          </cell>
          <cell r="FK34">
            <v>0.12690000000000001</v>
          </cell>
          <cell r="FL34">
            <v>93983493</v>
          </cell>
          <cell r="FM34">
            <v>0</v>
          </cell>
          <cell r="FN34">
            <v>93983493</v>
          </cell>
          <cell r="FR34">
            <v>4420900001</v>
          </cell>
          <cell r="FS34">
            <v>2.1299999999999999E-2</v>
          </cell>
          <cell r="FT34">
            <v>2.1299999999999999E-2</v>
          </cell>
          <cell r="FU34">
            <v>0.1482</v>
          </cell>
          <cell r="FV34">
            <v>169521</v>
          </cell>
          <cell r="FW34">
            <v>1804</v>
          </cell>
          <cell r="FX34">
            <v>171325</v>
          </cell>
          <cell r="FY34">
            <v>421053</v>
          </cell>
          <cell r="FZ34">
            <v>0.40689651896554591</v>
          </cell>
          <cell r="GA34" t="str">
            <v/>
          </cell>
          <cell r="GB34">
            <v>1</v>
          </cell>
          <cell r="GC34" t="str">
            <v/>
          </cell>
          <cell r="GF34">
            <v>782175567</v>
          </cell>
          <cell r="GG34">
            <v>1451472795</v>
          </cell>
          <cell r="GH34">
            <v>2233282428</v>
          </cell>
        </row>
        <row r="35">
          <cell r="B35" t="str">
            <v>DEPT OF VETERANS AFFAIRS HOSP SERV</v>
          </cell>
          <cell r="D35" t="str">
            <v xml:space="preserve">004111639         </v>
          </cell>
          <cell r="E35">
            <v>0</v>
          </cell>
          <cell r="F35">
            <v>0</v>
          </cell>
          <cell r="G35" t="str">
            <v>072006</v>
          </cell>
          <cell r="H35" t="str">
            <v>No</v>
          </cell>
          <cell r="I35" t="str">
            <v>No</v>
          </cell>
          <cell r="J35" t="str">
            <v>Yes</v>
          </cell>
          <cell r="K35" t="str">
            <v>Yes</v>
          </cell>
          <cell r="N35">
            <v>17418973</v>
          </cell>
          <cell r="O35">
            <v>0</v>
          </cell>
          <cell r="P35">
            <v>0</v>
          </cell>
          <cell r="Q35">
            <v>0</v>
          </cell>
          <cell r="R35">
            <v>0</v>
          </cell>
          <cell r="S35">
            <v>0</v>
          </cell>
          <cell r="T35">
            <v>0</v>
          </cell>
          <cell r="U35">
            <v>0</v>
          </cell>
          <cell r="V35">
            <v>17418973</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886</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886</v>
          </cell>
          <cell r="BM35">
            <v>1643602</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1643602</v>
          </cell>
          <cell r="CH35">
            <v>5520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5520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19068981</v>
          </cell>
          <cell r="DR35">
            <v>19068981</v>
          </cell>
          <cell r="DS35">
            <v>0</v>
          </cell>
          <cell r="DT35">
            <v>0</v>
          </cell>
          <cell r="DU35">
            <v>0</v>
          </cell>
          <cell r="DV35">
            <v>0</v>
          </cell>
          <cell r="DW35">
            <v>0</v>
          </cell>
          <cell r="DX35">
            <v>19068981</v>
          </cell>
          <cell r="DY35">
            <v>0</v>
          </cell>
          <cell r="DZ35">
            <v>20539014</v>
          </cell>
          <cell r="EA35">
            <v>0</v>
          </cell>
          <cell r="EB35">
            <v>120050</v>
          </cell>
          <cell r="EC35">
            <v>0</v>
          </cell>
          <cell r="ED35">
            <v>0</v>
          </cell>
          <cell r="EE35">
            <v>0</v>
          </cell>
          <cell r="EF35">
            <v>0</v>
          </cell>
          <cell r="EG35">
            <v>0</v>
          </cell>
          <cell r="EH35">
            <v>0</v>
          </cell>
          <cell r="EI35">
            <v>0</v>
          </cell>
          <cell r="EJ35">
            <v>20659065</v>
          </cell>
          <cell r="EK35">
            <v>1590084</v>
          </cell>
          <cell r="EL35">
            <v>1590084</v>
          </cell>
          <cell r="EM35">
            <v>83529</v>
          </cell>
          <cell r="EN35">
            <v>0</v>
          </cell>
          <cell r="EO35">
            <v>83529</v>
          </cell>
          <cell r="EP35">
            <v>0</v>
          </cell>
          <cell r="EQ35">
            <v>0</v>
          </cell>
          <cell r="ER35">
            <v>0</v>
          </cell>
          <cell r="ES35">
            <v>83529</v>
          </cell>
          <cell r="ET35">
            <v>0</v>
          </cell>
          <cell r="EU35">
            <v>2698612</v>
          </cell>
          <cell r="EV35">
            <v>0</v>
          </cell>
          <cell r="EW35">
            <v>2698612</v>
          </cell>
          <cell r="EX35">
            <v>2615083</v>
          </cell>
          <cell r="EY35">
            <v>4205167</v>
          </cell>
          <cell r="EZ35">
            <v>4205167</v>
          </cell>
          <cell r="FA35">
            <v>0</v>
          </cell>
          <cell r="FB35">
            <v>83529</v>
          </cell>
          <cell r="FC35">
            <v>3638210</v>
          </cell>
          <cell r="FD35">
            <v>0</v>
          </cell>
          <cell r="FE35">
            <v>566957</v>
          </cell>
          <cell r="FF35">
            <v>19063459</v>
          </cell>
          <cell r="FG35">
            <v>0</v>
          </cell>
          <cell r="FH35">
            <v>19063459</v>
          </cell>
          <cell r="FI35">
            <v>19948010</v>
          </cell>
          <cell r="FJ35">
            <v>0.95569999999999999</v>
          </cell>
          <cell r="FK35">
            <v>0.95569999999999999</v>
          </cell>
          <cell r="FL35">
            <v>0</v>
          </cell>
          <cell r="FM35">
            <v>0</v>
          </cell>
          <cell r="FN35">
            <v>0</v>
          </cell>
          <cell r="FR35">
            <v>19948010</v>
          </cell>
          <cell r="FS35">
            <v>0</v>
          </cell>
          <cell r="FT35">
            <v>0</v>
          </cell>
          <cell r="FU35">
            <v>0.95569999999999999</v>
          </cell>
          <cell r="FV35">
            <v>30616</v>
          </cell>
          <cell r="FW35">
            <v>0</v>
          </cell>
          <cell r="FX35">
            <v>30616</v>
          </cell>
          <cell r="FY35">
            <v>42004</v>
          </cell>
          <cell r="FZ35">
            <v>0.7288829635272831</v>
          </cell>
          <cell r="GA35" t="str">
            <v/>
          </cell>
          <cell r="GB35">
            <v>1</v>
          </cell>
          <cell r="GC35" t="str">
            <v/>
          </cell>
          <cell r="GF35">
            <v>28319947</v>
          </cell>
          <cell r="GG35">
            <v>0</v>
          </cell>
          <cell r="GH35">
            <v>28319947</v>
          </cell>
        </row>
        <row r="36">
          <cell r="B36" t="str">
            <v>CONNECTICUT VALLEY HOSPITAL</v>
          </cell>
          <cell r="D36" t="str">
            <v xml:space="preserve">004049607 004122941 004042206       </v>
          </cell>
          <cell r="E36">
            <v>0</v>
          </cell>
          <cell r="F36">
            <v>0</v>
          </cell>
          <cell r="G36" t="str">
            <v>074003</v>
          </cell>
          <cell r="H36" t="str">
            <v>No</v>
          </cell>
          <cell r="I36" t="str">
            <v>No</v>
          </cell>
          <cell r="J36" t="str">
            <v>Yes</v>
          </cell>
          <cell r="K36" t="str">
            <v>Yes</v>
          </cell>
          <cell r="N36">
            <v>12382745</v>
          </cell>
          <cell r="O36">
            <v>0</v>
          </cell>
          <cell r="P36">
            <v>0</v>
          </cell>
          <cell r="Q36">
            <v>0</v>
          </cell>
          <cell r="R36">
            <v>0</v>
          </cell>
          <cell r="S36">
            <v>0</v>
          </cell>
          <cell r="T36">
            <v>0</v>
          </cell>
          <cell r="U36">
            <v>0</v>
          </cell>
          <cell r="V36">
            <v>12382745</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163590</v>
          </cell>
          <cell r="BN36">
            <v>0</v>
          </cell>
          <cell r="BO36">
            <v>0</v>
          </cell>
          <cell r="BP36">
            <v>0</v>
          </cell>
          <cell r="BQ36">
            <v>0</v>
          </cell>
          <cell r="BR36">
            <v>0</v>
          </cell>
          <cell r="BS36">
            <v>0</v>
          </cell>
          <cell r="BT36">
            <v>0</v>
          </cell>
          <cell r="BU36">
            <v>0</v>
          </cell>
          <cell r="BV36">
            <v>0</v>
          </cell>
          <cell r="BW36">
            <v>914280</v>
          </cell>
          <cell r="BX36">
            <v>0</v>
          </cell>
          <cell r="BY36">
            <v>0</v>
          </cell>
          <cell r="BZ36">
            <v>0</v>
          </cell>
          <cell r="CA36">
            <v>0</v>
          </cell>
          <cell r="CB36">
            <v>0</v>
          </cell>
          <cell r="CC36">
            <v>0</v>
          </cell>
          <cell r="CD36">
            <v>0</v>
          </cell>
          <cell r="CE36">
            <v>0</v>
          </cell>
          <cell r="CF36">
            <v>0</v>
          </cell>
          <cell r="CG36">
            <v>1077870</v>
          </cell>
          <cell r="CH36">
            <v>15771021</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15771021</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29231636</v>
          </cell>
          <cell r="DR36">
            <v>29231636</v>
          </cell>
          <cell r="DS36">
            <v>0</v>
          </cell>
          <cell r="DT36">
            <v>0</v>
          </cell>
          <cell r="DU36">
            <v>0</v>
          </cell>
          <cell r="DV36">
            <v>0</v>
          </cell>
          <cell r="DW36">
            <v>0</v>
          </cell>
          <cell r="DX36">
            <v>29231636</v>
          </cell>
          <cell r="DY36">
            <v>0</v>
          </cell>
          <cell r="DZ36">
            <v>11187752</v>
          </cell>
          <cell r="EA36">
            <v>0</v>
          </cell>
          <cell r="EB36">
            <v>17169332</v>
          </cell>
          <cell r="EC36">
            <v>0</v>
          </cell>
          <cell r="ED36">
            <v>0</v>
          </cell>
          <cell r="EE36">
            <v>0</v>
          </cell>
          <cell r="EF36">
            <v>0</v>
          </cell>
          <cell r="EG36">
            <v>0</v>
          </cell>
          <cell r="EH36">
            <v>0</v>
          </cell>
          <cell r="EI36">
            <v>0</v>
          </cell>
          <cell r="EJ36">
            <v>28357083</v>
          </cell>
          <cell r="EK36">
            <v>-874553</v>
          </cell>
          <cell r="EL36">
            <v>-874553</v>
          </cell>
          <cell r="EM36">
            <v>2649933</v>
          </cell>
          <cell r="EN36">
            <v>0</v>
          </cell>
          <cell r="EO36">
            <v>2649933</v>
          </cell>
          <cell r="EP36">
            <v>0</v>
          </cell>
          <cell r="EQ36">
            <v>0</v>
          </cell>
          <cell r="ER36">
            <v>0</v>
          </cell>
          <cell r="ES36">
            <v>2649933</v>
          </cell>
          <cell r="ET36">
            <v>0</v>
          </cell>
          <cell r="EU36">
            <v>210718336</v>
          </cell>
          <cell r="EV36">
            <v>0</v>
          </cell>
          <cell r="EW36">
            <v>210718336</v>
          </cell>
          <cell r="EX36">
            <v>208068403</v>
          </cell>
          <cell r="EY36">
            <v>207193850</v>
          </cell>
          <cell r="EZ36">
            <v>207193850</v>
          </cell>
          <cell r="FA36">
            <v>0</v>
          </cell>
          <cell r="FB36">
            <v>2649933</v>
          </cell>
          <cell r="FC36">
            <v>90925405.892129079</v>
          </cell>
          <cell r="FD36">
            <v>0</v>
          </cell>
          <cell r="FE36">
            <v>116268444.10787092</v>
          </cell>
          <cell r="FF36">
            <v>12546335</v>
          </cell>
          <cell r="FG36">
            <v>0</v>
          </cell>
          <cell r="FH36">
            <v>12546335</v>
          </cell>
          <cell r="FI36">
            <v>296797423</v>
          </cell>
          <cell r="FJ36">
            <v>4.2299999999999997E-2</v>
          </cell>
          <cell r="FK36">
            <v>4.2299999999999997E-2</v>
          </cell>
          <cell r="FL36">
            <v>0</v>
          </cell>
          <cell r="FM36">
            <v>0</v>
          </cell>
          <cell r="FN36">
            <v>0</v>
          </cell>
          <cell r="FR36">
            <v>296797423</v>
          </cell>
          <cell r="FS36">
            <v>0</v>
          </cell>
          <cell r="FT36">
            <v>0</v>
          </cell>
          <cell r="FU36">
            <v>4.2299999999999997E-2</v>
          </cell>
          <cell r="FV36">
            <v>21559</v>
          </cell>
          <cell r="FW36">
            <v>0</v>
          </cell>
          <cell r="FX36">
            <v>21559</v>
          </cell>
          <cell r="FY36">
            <v>203927</v>
          </cell>
          <cell r="FZ36">
            <v>0.10571920344044683</v>
          </cell>
          <cell r="GA36" t="str">
            <v/>
          </cell>
          <cell r="GB36">
            <v>1</v>
          </cell>
          <cell r="GC36" t="str">
            <v/>
          </cell>
          <cell r="GF36">
            <v>268313310</v>
          </cell>
          <cell r="GG36">
            <v>0</v>
          </cell>
          <cell r="GH36">
            <v>268313310</v>
          </cell>
        </row>
        <row r="37">
          <cell r="B37" t="str">
            <v>CONNECTICUT MENTAL HEALTH CENTER</v>
          </cell>
          <cell r="D37" t="str">
            <v xml:space="preserve">004064218, 004122933, 004064200, 004025359, 004025607    </v>
          </cell>
          <cell r="E37">
            <v>0</v>
          </cell>
          <cell r="F37">
            <v>0</v>
          </cell>
          <cell r="G37" t="str">
            <v>074011</v>
          </cell>
          <cell r="H37" t="str">
            <v>No</v>
          </cell>
          <cell r="I37" t="str">
            <v>No</v>
          </cell>
          <cell r="J37" t="str">
            <v>Yes</v>
          </cell>
          <cell r="K37" t="str">
            <v>Yes</v>
          </cell>
          <cell r="N37">
            <v>1161458</v>
          </cell>
          <cell r="O37">
            <v>0</v>
          </cell>
          <cell r="P37">
            <v>0</v>
          </cell>
          <cell r="Q37">
            <v>0</v>
          </cell>
          <cell r="R37">
            <v>0</v>
          </cell>
          <cell r="S37">
            <v>0</v>
          </cell>
          <cell r="T37">
            <v>0</v>
          </cell>
          <cell r="U37">
            <v>0</v>
          </cell>
          <cell r="V37">
            <v>1161458</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1133</v>
          </cell>
          <cell r="BN37">
            <v>0</v>
          </cell>
          <cell r="BO37">
            <v>0</v>
          </cell>
          <cell r="BP37">
            <v>0</v>
          </cell>
          <cell r="BQ37">
            <v>0</v>
          </cell>
          <cell r="BR37">
            <v>0</v>
          </cell>
          <cell r="BS37">
            <v>0</v>
          </cell>
          <cell r="BT37">
            <v>0</v>
          </cell>
          <cell r="BU37">
            <v>0</v>
          </cell>
          <cell r="BV37">
            <v>0</v>
          </cell>
          <cell r="BW37">
            <v>2964</v>
          </cell>
          <cell r="BX37">
            <v>0</v>
          </cell>
          <cell r="BY37">
            <v>0</v>
          </cell>
          <cell r="BZ37">
            <v>0</v>
          </cell>
          <cell r="CA37">
            <v>0</v>
          </cell>
          <cell r="CB37">
            <v>0</v>
          </cell>
          <cell r="CC37">
            <v>0</v>
          </cell>
          <cell r="CD37">
            <v>0</v>
          </cell>
          <cell r="CE37">
            <v>0</v>
          </cell>
          <cell r="CF37">
            <v>0</v>
          </cell>
          <cell r="CG37">
            <v>4096</v>
          </cell>
          <cell r="CH37">
            <v>556179</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556179</v>
          </cell>
          <cell r="CY37">
            <v>0</v>
          </cell>
          <cell r="CZ37">
            <v>0</v>
          </cell>
          <cell r="DA37">
            <v>0</v>
          </cell>
          <cell r="DB37">
            <v>0</v>
          </cell>
          <cell r="DC37">
            <v>0</v>
          </cell>
          <cell r="DD37">
            <v>0</v>
          </cell>
          <cell r="DE37">
            <v>0</v>
          </cell>
          <cell r="DF37">
            <v>0</v>
          </cell>
          <cell r="DG37">
            <v>0</v>
          </cell>
          <cell r="DH37">
            <v>70188</v>
          </cell>
          <cell r="DI37">
            <v>0</v>
          </cell>
          <cell r="DJ37">
            <v>0</v>
          </cell>
          <cell r="DK37">
            <v>0</v>
          </cell>
          <cell r="DL37">
            <v>0</v>
          </cell>
          <cell r="DM37">
            <v>0</v>
          </cell>
          <cell r="DN37">
            <v>0</v>
          </cell>
          <cell r="DO37">
            <v>0</v>
          </cell>
          <cell r="DP37">
            <v>70188</v>
          </cell>
          <cell r="DQ37">
            <v>1791921</v>
          </cell>
          <cell r="DR37">
            <v>1791921</v>
          </cell>
          <cell r="DS37">
            <v>0</v>
          </cell>
          <cell r="DT37">
            <v>0</v>
          </cell>
          <cell r="DU37">
            <v>0</v>
          </cell>
          <cell r="DV37">
            <v>0</v>
          </cell>
          <cell r="DW37">
            <v>0</v>
          </cell>
          <cell r="DX37">
            <v>1791921</v>
          </cell>
          <cell r="DY37">
            <v>0</v>
          </cell>
          <cell r="DZ37">
            <v>1117775</v>
          </cell>
          <cell r="EA37">
            <v>0</v>
          </cell>
          <cell r="EB37">
            <v>977779</v>
          </cell>
          <cell r="EC37">
            <v>0</v>
          </cell>
          <cell r="ED37">
            <v>0</v>
          </cell>
          <cell r="EE37">
            <v>0</v>
          </cell>
          <cell r="EF37">
            <v>0</v>
          </cell>
          <cell r="EG37">
            <v>0</v>
          </cell>
          <cell r="EH37">
            <v>0</v>
          </cell>
          <cell r="EI37">
            <v>0</v>
          </cell>
          <cell r="EJ37">
            <v>2095554</v>
          </cell>
          <cell r="EK37">
            <v>303633</v>
          </cell>
          <cell r="EL37">
            <v>303633</v>
          </cell>
          <cell r="EM37">
            <v>671538</v>
          </cell>
          <cell r="EN37">
            <v>0</v>
          </cell>
          <cell r="EO37">
            <v>671538</v>
          </cell>
          <cell r="EP37">
            <v>0</v>
          </cell>
          <cell r="EQ37">
            <v>0</v>
          </cell>
          <cell r="ER37">
            <v>0</v>
          </cell>
          <cell r="ES37">
            <v>671538</v>
          </cell>
          <cell r="ET37">
            <v>0</v>
          </cell>
          <cell r="EU37">
            <v>13040255</v>
          </cell>
          <cell r="EV37">
            <v>0</v>
          </cell>
          <cell r="EW37">
            <v>13040255</v>
          </cell>
          <cell r="EX37">
            <v>12368717</v>
          </cell>
          <cell r="EY37">
            <v>12672350</v>
          </cell>
          <cell r="EZ37">
            <v>12672350</v>
          </cell>
          <cell r="FA37">
            <v>0</v>
          </cell>
          <cell r="FB37">
            <v>671538</v>
          </cell>
          <cell r="FC37">
            <v>4830432.3550020186</v>
          </cell>
          <cell r="FD37">
            <v>0</v>
          </cell>
          <cell r="FE37">
            <v>7841917.6449979814</v>
          </cell>
          <cell r="FF37">
            <v>1162590</v>
          </cell>
          <cell r="FG37">
            <v>0</v>
          </cell>
          <cell r="FH37">
            <v>1162590</v>
          </cell>
          <cell r="FI37">
            <v>21168468</v>
          </cell>
          <cell r="FJ37">
            <v>5.4899999999999997E-2</v>
          </cell>
          <cell r="FK37">
            <v>5.4899999999999997E-2</v>
          </cell>
          <cell r="FL37">
            <v>0</v>
          </cell>
          <cell r="FM37">
            <v>0</v>
          </cell>
          <cell r="FN37">
            <v>0</v>
          </cell>
          <cell r="FR37">
            <v>21168468</v>
          </cell>
          <cell r="FS37">
            <v>0</v>
          </cell>
          <cell r="FT37">
            <v>0</v>
          </cell>
          <cell r="FU37">
            <v>5.4899999999999997E-2</v>
          </cell>
          <cell r="FV37">
            <v>1014</v>
          </cell>
          <cell r="FW37">
            <v>0</v>
          </cell>
          <cell r="FX37">
            <v>1014</v>
          </cell>
          <cell r="FY37">
            <v>9348</v>
          </cell>
          <cell r="FZ37">
            <v>0.10847240051347883</v>
          </cell>
          <cell r="GA37" t="str">
            <v/>
          </cell>
          <cell r="GB37">
            <v>1</v>
          </cell>
          <cell r="GC37" t="str">
            <v/>
          </cell>
          <cell r="GF37">
            <v>19317783</v>
          </cell>
          <cell r="GG37">
            <v>0</v>
          </cell>
          <cell r="GH37">
            <v>19317783</v>
          </cell>
        </row>
        <row r="38">
          <cell r="B38" t="str">
            <v>SOUTHWEST CT MENTAL HEALTH SYSTEM</v>
          </cell>
          <cell r="D38" t="str">
            <v xml:space="preserve">004075651 004122925 004075669       </v>
          </cell>
          <cell r="E38">
            <v>0</v>
          </cell>
          <cell r="F38">
            <v>0</v>
          </cell>
          <cell r="G38" t="str">
            <v>074012</v>
          </cell>
          <cell r="H38" t="str">
            <v>No</v>
          </cell>
          <cell r="I38" t="str">
            <v>No</v>
          </cell>
          <cell r="J38" t="str">
            <v>Yes</v>
          </cell>
          <cell r="K38" t="str">
            <v>Yes</v>
          </cell>
          <cell r="N38">
            <v>805803</v>
          </cell>
          <cell r="O38">
            <v>0</v>
          </cell>
          <cell r="P38">
            <v>0</v>
          </cell>
          <cell r="Q38">
            <v>0</v>
          </cell>
          <cell r="R38">
            <v>0</v>
          </cell>
          <cell r="S38">
            <v>0</v>
          </cell>
          <cell r="T38">
            <v>0</v>
          </cell>
          <cell r="U38">
            <v>0</v>
          </cell>
          <cell r="V38">
            <v>805803</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87262</v>
          </cell>
          <cell r="BX38">
            <v>0</v>
          </cell>
          <cell r="BY38">
            <v>0</v>
          </cell>
          <cell r="BZ38">
            <v>0</v>
          </cell>
          <cell r="CA38">
            <v>0</v>
          </cell>
          <cell r="CB38">
            <v>0</v>
          </cell>
          <cell r="CC38">
            <v>0</v>
          </cell>
          <cell r="CD38">
            <v>0</v>
          </cell>
          <cell r="CE38">
            <v>0</v>
          </cell>
          <cell r="CF38">
            <v>0</v>
          </cell>
          <cell r="CG38">
            <v>87262</v>
          </cell>
          <cell r="CH38">
            <v>1441173</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1441173</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2334238</v>
          </cell>
          <cell r="DR38">
            <v>2334238</v>
          </cell>
          <cell r="DS38">
            <v>0</v>
          </cell>
          <cell r="DT38">
            <v>0</v>
          </cell>
          <cell r="DU38">
            <v>0</v>
          </cell>
          <cell r="DV38">
            <v>0</v>
          </cell>
          <cell r="DW38">
            <v>0</v>
          </cell>
          <cell r="DX38">
            <v>2334238</v>
          </cell>
          <cell r="DY38">
            <v>0</v>
          </cell>
          <cell r="DZ38">
            <v>679669</v>
          </cell>
          <cell r="EA38">
            <v>0</v>
          </cell>
          <cell r="EB38">
            <v>4306030</v>
          </cell>
          <cell r="EC38">
            <v>0</v>
          </cell>
          <cell r="ED38">
            <v>0</v>
          </cell>
          <cell r="EE38">
            <v>0</v>
          </cell>
          <cell r="EF38">
            <v>0</v>
          </cell>
          <cell r="EG38">
            <v>0</v>
          </cell>
          <cell r="EH38">
            <v>0</v>
          </cell>
          <cell r="EI38">
            <v>0</v>
          </cell>
          <cell r="EJ38">
            <v>4985699</v>
          </cell>
          <cell r="EK38">
            <v>2651461</v>
          </cell>
          <cell r="EL38">
            <v>2651461</v>
          </cell>
          <cell r="EM38">
            <v>464735</v>
          </cell>
          <cell r="EN38">
            <v>0</v>
          </cell>
          <cell r="EO38">
            <v>464735</v>
          </cell>
          <cell r="EP38">
            <v>0</v>
          </cell>
          <cell r="EQ38">
            <v>0</v>
          </cell>
          <cell r="ER38">
            <v>0</v>
          </cell>
          <cell r="ES38">
            <v>464735</v>
          </cell>
          <cell r="ET38">
            <v>0</v>
          </cell>
          <cell r="EU38">
            <v>23052109</v>
          </cell>
          <cell r="EV38">
            <v>0</v>
          </cell>
          <cell r="EW38">
            <v>23052109</v>
          </cell>
          <cell r="EX38">
            <v>22587374</v>
          </cell>
          <cell r="EY38">
            <v>25238835</v>
          </cell>
          <cell r="EZ38">
            <v>25238835</v>
          </cell>
          <cell r="FA38">
            <v>0</v>
          </cell>
          <cell r="FB38">
            <v>464735</v>
          </cell>
          <cell r="FC38">
            <v>9817886.7528689001</v>
          </cell>
          <cell r="FD38">
            <v>0</v>
          </cell>
          <cell r="FE38">
            <v>15420948.2471311</v>
          </cell>
          <cell r="FF38">
            <v>805803</v>
          </cell>
          <cell r="FG38">
            <v>0</v>
          </cell>
          <cell r="FH38">
            <v>805803</v>
          </cell>
          <cell r="FI38">
            <v>30798664</v>
          </cell>
          <cell r="FJ38">
            <v>2.6200000000000001E-2</v>
          </cell>
          <cell r="FK38">
            <v>2.6200000000000001E-2</v>
          </cell>
          <cell r="FL38">
            <v>0</v>
          </cell>
          <cell r="FM38">
            <v>0</v>
          </cell>
          <cell r="FN38">
            <v>0</v>
          </cell>
          <cell r="FR38">
            <v>30798664</v>
          </cell>
          <cell r="FS38">
            <v>0</v>
          </cell>
          <cell r="FT38">
            <v>0</v>
          </cell>
          <cell r="FU38">
            <v>2.6200000000000001E-2</v>
          </cell>
          <cell r="FV38">
            <v>4102</v>
          </cell>
          <cell r="FW38">
            <v>0</v>
          </cell>
          <cell r="FX38">
            <v>4102</v>
          </cell>
          <cell r="FY38">
            <v>22148</v>
          </cell>
          <cell r="FZ38">
            <v>0.18520859671302148</v>
          </cell>
          <cell r="GA38" t="str">
            <v/>
          </cell>
          <cell r="GB38">
            <v>1</v>
          </cell>
          <cell r="GC38" t="str">
            <v/>
          </cell>
          <cell r="GF38">
            <v>28037778</v>
          </cell>
          <cell r="GG38">
            <v>0</v>
          </cell>
          <cell r="GH38">
            <v>28037778</v>
          </cell>
        </row>
        <row r="39">
          <cell r="D39" t="str">
            <v/>
          </cell>
          <cell r="E39" t="str">
            <v/>
          </cell>
          <cell r="F39" t="str">
            <v/>
          </cell>
          <cell r="G39" t="str">
            <v/>
          </cell>
          <cell r="H39" t="str">
            <v/>
          </cell>
          <cell r="I39" t="str">
            <v/>
          </cell>
          <cell r="J39" t="str">
            <v/>
          </cell>
          <cell r="K39" t="str">
            <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t="str">
            <v/>
          </cell>
          <cell r="DT39" t="str">
            <v/>
          </cell>
          <cell r="DU39">
            <v>0</v>
          </cell>
          <cell r="DV39" t="str">
            <v/>
          </cell>
          <cell r="DW39" t="str">
            <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D39">
            <v>0</v>
          </cell>
          <cell r="FE39">
            <v>0</v>
          </cell>
          <cell r="FF39">
            <v>0</v>
          </cell>
          <cell r="FG39">
            <v>0</v>
          </cell>
          <cell r="FH39">
            <v>0</v>
          </cell>
          <cell r="FI39">
            <v>0</v>
          </cell>
          <cell r="FJ39">
            <v>0</v>
          </cell>
          <cell r="FK39">
            <v>0</v>
          </cell>
          <cell r="FL39">
            <v>0</v>
          </cell>
          <cell r="FM39">
            <v>0</v>
          </cell>
          <cell r="FN39">
            <v>0</v>
          </cell>
          <cell r="FR39">
            <v>0</v>
          </cell>
          <cell r="FS39">
            <v>0</v>
          </cell>
          <cell r="FT39">
            <v>0</v>
          </cell>
          <cell r="FU39">
            <v>0</v>
          </cell>
          <cell r="FV39">
            <v>0</v>
          </cell>
          <cell r="FW39">
            <v>0</v>
          </cell>
          <cell r="FX39">
            <v>0</v>
          </cell>
          <cell r="FY39">
            <v>0</v>
          </cell>
          <cell r="FZ39">
            <v>0</v>
          </cell>
          <cell r="GA39" t="str">
            <v/>
          </cell>
          <cell r="GB39">
            <v>0</v>
          </cell>
          <cell r="GC39" t="str">
            <v>CHECK - SHORT YEAR</v>
          </cell>
          <cell r="GF39">
            <v>0</v>
          </cell>
          <cell r="GG39">
            <v>0</v>
          </cell>
          <cell r="GH39">
            <v>0</v>
          </cell>
        </row>
        <row r="40">
          <cell r="D40" t="str">
            <v/>
          </cell>
          <cell r="E40" t="str">
            <v/>
          </cell>
          <cell r="F40" t="str">
            <v/>
          </cell>
          <cell r="G40" t="str">
            <v/>
          </cell>
          <cell r="H40" t="str">
            <v/>
          </cell>
          <cell r="I40" t="str">
            <v/>
          </cell>
          <cell r="J40" t="str">
            <v/>
          </cell>
          <cell r="K40" t="str">
            <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t="str">
            <v/>
          </cell>
          <cell r="DT40" t="str">
            <v/>
          </cell>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D40">
            <v>0</v>
          </cell>
          <cell r="FE40">
            <v>0</v>
          </cell>
          <cell r="FF40">
            <v>0</v>
          </cell>
          <cell r="FG40">
            <v>0</v>
          </cell>
          <cell r="FH40">
            <v>0</v>
          </cell>
          <cell r="FI40">
            <v>0</v>
          </cell>
          <cell r="FJ40">
            <v>0</v>
          </cell>
          <cell r="FK40">
            <v>0</v>
          </cell>
          <cell r="FL40">
            <v>0</v>
          </cell>
          <cell r="FM40">
            <v>0</v>
          </cell>
          <cell r="FN40">
            <v>0</v>
          </cell>
          <cell r="FR40">
            <v>0</v>
          </cell>
          <cell r="FS40">
            <v>0</v>
          </cell>
          <cell r="FT40">
            <v>0</v>
          </cell>
          <cell r="FU40">
            <v>0</v>
          </cell>
          <cell r="FV40">
            <v>0</v>
          </cell>
          <cell r="FW40">
            <v>0</v>
          </cell>
          <cell r="FX40">
            <v>0</v>
          </cell>
          <cell r="FY40">
            <v>0</v>
          </cell>
          <cell r="FZ40">
            <v>0</v>
          </cell>
          <cell r="GA40" t="str">
            <v/>
          </cell>
          <cell r="GB40">
            <v>0</v>
          </cell>
          <cell r="GC40" t="str">
            <v>CHECK - SHORT YEAR</v>
          </cell>
          <cell r="GF40">
            <v>0</v>
          </cell>
          <cell r="GG40">
            <v>0</v>
          </cell>
          <cell r="GH40">
            <v>0</v>
          </cell>
        </row>
        <row r="41">
          <cell r="D41" t="str">
            <v/>
          </cell>
          <cell r="E41" t="str">
            <v/>
          </cell>
          <cell r="F41" t="str">
            <v/>
          </cell>
          <cell r="G41" t="str">
            <v/>
          </cell>
          <cell r="H41" t="str">
            <v/>
          </cell>
          <cell r="I41" t="str">
            <v/>
          </cell>
          <cell r="J41" t="str">
            <v/>
          </cell>
          <cell r="K41" t="str">
            <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t="str">
            <v/>
          </cell>
          <cell r="DT41" t="str">
            <v/>
          </cell>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D41">
            <v>0</v>
          </cell>
          <cell r="FE41">
            <v>0</v>
          </cell>
          <cell r="FF41">
            <v>0</v>
          </cell>
          <cell r="FG41">
            <v>0</v>
          </cell>
          <cell r="FH41">
            <v>0</v>
          </cell>
          <cell r="FI41">
            <v>0</v>
          </cell>
          <cell r="FJ41">
            <v>0</v>
          </cell>
          <cell r="FK41">
            <v>0</v>
          </cell>
          <cell r="FL41">
            <v>0</v>
          </cell>
          <cell r="FM41">
            <v>0</v>
          </cell>
          <cell r="FN41">
            <v>0</v>
          </cell>
          <cell r="FR41">
            <v>0</v>
          </cell>
          <cell r="FS41">
            <v>0</v>
          </cell>
          <cell r="FT41">
            <v>0</v>
          </cell>
          <cell r="FU41">
            <v>0</v>
          </cell>
          <cell r="FV41">
            <v>0</v>
          </cell>
          <cell r="FW41">
            <v>0</v>
          </cell>
          <cell r="FX41">
            <v>0</v>
          </cell>
          <cell r="FY41">
            <v>0</v>
          </cell>
          <cell r="FZ41">
            <v>0</v>
          </cell>
          <cell r="GA41" t="str">
            <v/>
          </cell>
          <cell r="GB41">
            <v>0</v>
          </cell>
          <cell r="GC41" t="str">
            <v>CHECK - SHORT YEAR</v>
          </cell>
          <cell r="GF41">
            <v>0</v>
          </cell>
          <cell r="GG41">
            <v>0</v>
          </cell>
          <cell r="GH41">
            <v>0</v>
          </cell>
        </row>
        <row r="42">
          <cell r="D42" t="str">
            <v/>
          </cell>
          <cell r="E42" t="str">
            <v/>
          </cell>
          <cell r="F42" t="str">
            <v/>
          </cell>
          <cell r="G42" t="str">
            <v/>
          </cell>
          <cell r="H42" t="str">
            <v/>
          </cell>
          <cell r="I42" t="str">
            <v/>
          </cell>
          <cell r="J42" t="str">
            <v/>
          </cell>
          <cell r="K42" t="str">
            <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t="str">
            <v/>
          </cell>
          <cell r="DT42" t="str">
            <v/>
          </cell>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D42">
            <v>0</v>
          </cell>
          <cell r="FE42">
            <v>0</v>
          </cell>
          <cell r="FF42">
            <v>0</v>
          </cell>
          <cell r="FG42">
            <v>0</v>
          </cell>
          <cell r="FH42">
            <v>0</v>
          </cell>
          <cell r="FI42">
            <v>0</v>
          </cell>
          <cell r="FJ42">
            <v>0</v>
          </cell>
          <cell r="FK42">
            <v>0</v>
          </cell>
          <cell r="FL42">
            <v>0</v>
          </cell>
          <cell r="FM42">
            <v>0</v>
          </cell>
          <cell r="FN42">
            <v>0</v>
          </cell>
          <cell r="FR42">
            <v>0</v>
          </cell>
          <cell r="FS42">
            <v>0</v>
          </cell>
          <cell r="FT42">
            <v>0</v>
          </cell>
          <cell r="FU42">
            <v>0</v>
          </cell>
          <cell r="FV42">
            <v>0</v>
          </cell>
          <cell r="FW42">
            <v>0</v>
          </cell>
          <cell r="FX42">
            <v>0</v>
          </cell>
          <cell r="FY42">
            <v>0</v>
          </cell>
          <cell r="FZ42">
            <v>0</v>
          </cell>
          <cell r="GA42" t="str">
            <v/>
          </cell>
          <cell r="GB42">
            <v>0</v>
          </cell>
          <cell r="GC42" t="str">
            <v>CHECK - SHORT YEAR</v>
          </cell>
          <cell r="GF42">
            <v>0</v>
          </cell>
          <cell r="GG42">
            <v>0</v>
          </cell>
          <cell r="GH42">
            <v>0</v>
          </cell>
        </row>
        <row r="43">
          <cell r="D43" t="str">
            <v/>
          </cell>
          <cell r="E43" t="str">
            <v/>
          </cell>
          <cell r="F43" t="str">
            <v/>
          </cell>
          <cell r="G43" t="str">
            <v/>
          </cell>
          <cell r="H43" t="str">
            <v/>
          </cell>
          <cell r="I43" t="str">
            <v/>
          </cell>
          <cell r="J43" t="str">
            <v/>
          </cell>
          <cell r="K43" t="str">
            <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t="str">
            <v/>
          </cell>
          <cell r="DT43" t="str">
            <v/>
          </cell>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D43">
            <v>0</v>
          </cell>
          <cell r="FE43">
            <v>0</v>
          </cell>
          <cell r="FF43">
            <v>0</v>
          </cell>
          <cell r="FG43">
            <v>0</v>
          </cell>
          <cell r="FH43">
            <v>0</v>
          </cell>
          <cell r="FI43">
            <v>0</v>
          </cell>
          <cell r="FJ43">
            <v>0</v>
          </cell>
          <cell r="FK43">
            <v>0</v>
          </cell>
          <cell r="FL43">
            <v>0</v>
          </cell>
          <cell r="FM43">
            <v>0</v>
          </cell>
          <cell r="FN43">
            <v>0</v>
          </cell>
          <cell r="FR43">
            <v>0</v>
          </cell>
          <cell r="FS43">
            <v>0</v>
          </cell>
          <cell r="FT43">
            <v>0</v>
          </cell>
          <cell r="FU43">
            <v>0</v>
          </cell>
          <cell r="FV43">
            <v>0</v>
          </cell>
          <cell r="FW43">
            <v>0</v>
          </cell>
          <cell r="FX43">
            <v>0</v>
          </cell>
          <cell r="FY43">
            <v>0</v>
          </cell>
          <cell r="FZ43">
            <v>0</v>
          </cell>
          <cell r="GA43" t="str">
            <v/>
          </cell>
          <cell r="GB43">
            <v>0</v>
          </cell>
          <cell r="GC43" t="str">
            <v>CHECK - SHORT YEAR</v>
          </cell>
          <cell r="GF43">
            <v>0</v>
          </cell>
          <cell r="GG43">
            <v>0</v>
          </cell>
          <cell r="GH43">
            <v>0</v>
          </cell>
        </row>
        <row r="44">
          <cell r="D44" t="str">
            <v/>
          </cell>
          <cell r="E44" t="str">
            <v/>
          </cell>
          <cell r="F44" t="str">
            <v/>
          </cell>
          <cell r="G44" t="str">
            <v/>
          </cell>
          <cell r="H44" t="str">
            <v/>
          </cell>
          <cell r="I44" t="str">
            <v/>
          </cell>
          <cell r="J44" t="str">
            <v/>
          </cell>
          <cell r="K44" t="str">
            <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t="str">
            <v/>
          </cell>
          <cell r="DT44" t="str">
            <v/>
          </cell>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D44">
            <v>0</v>
          </cell>
          <cell r="FE44">
            <v>0</v>
          </cell>
          <cell r="FF44">
            <v>0</v>
          </cell>
          <cell r="FG44">
            <v>0</v>
          </cell>
          <cell r="FH44">
            <v>0</v>
          </cell>
          <cell r="FI44">
            <v>0</v>
          </cell>
          <cell r="FJ44">
            <v>0</v>
          </cell>
          <cell r="FK44">
            <v>0</v>
          </cell>
          <cell r="FL44">
            <v>0</v>
          </cell>
          <cell r="FM44">
            <v>0</v>
          </cell>
          <cell r="FN44">
            <v>0</v>
          </cell>
          <cell r="FR44">
            <v>0</v>
          </cell>
          <cell r="FS44">
            <v>0</v>
          </cell>
          <cell r="FT44">
            <v>0</v>
          </cell>
          <cell r="FU44">
            <v>0</v>
          </cell>
          <cell r="FV44">
            <v>0</v>
          </cell>
          <cell r="FW44">
            <v>0</v>
          </cell>
          <cell r="FX44">
            <v>0</v>
          </cell>
          <cell r="FY44">
            <v>0</v>
          </cell>
          <cell r="FZ44">
            <v>0</v>
          </cell>
          <cell r="GA44" t="str">
            <v/>
          </cell>
          <cell r="GB44">
            <v>0</v>
          </cell>
          <cell r="GC44" t="str">
            <v>CHECK - SHORT YEAR</v>
          </cell>
          <cell r="GF44">
            <v>0</v>
          </cell>
          <cell r="GG44">
            <v>0</v>
          </cell>
          <cell r="GH44">
            <v>0</v>
          </cell>
        </row>
        <row r="45">
          <cell r="D45" t="str">
            <v/>
          </cell>
          <cell r="E45" t="str">
            <v/>
          </cell>
          <cell r="F45" t="str">
            <v/>
          </cell>
          <cell r="G45" t="str">
            <v/>
          </cell>
          <cell r="H45" t="str">
            <v/>
          </cell>
          <cell r="I45" t="str">
            <v/>
          </cell>
          <cell r="J45" t="str">
            <v/>
          </cell>
          <cell r="K45" t="str">
            <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t="str">
            <v/>
          </cell>
          <cell r="DT45" t="str">
            <v/>
          </cell>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D45">
            <v>0</v>
          </cell>
          <cell r="FE45">
            <v>0</v>
          </cell>
          <cell r="FF45">
            <v>0</v>
          </cell>
          <cell r="FG45">
            <v>0</v>
          </cell>
          <cell r="FH45">
            <v>0</v>
          </cell>
          <cell r="FI45">
            <v>0</v>
          </cell>
          <cell r="FJ45">
            <v>0</v>
          </cell>
          <cell r="FK45">
            <v>0</v>
          </cell>
          <cell r="FL45">
            <v>0</v>
          </cell>
          <cell r="FM45">
            <v>0</v>
          </cell>
          <cell r="FN45">
            <v>0</v>
          </cell>
          <cell r="FR45">
            <v>0</v>
          </cell>
          <cell r="FS45">
            <v>0</v>
          </cell>
          <cell r="FT45">
            <v>0</v>
          </cell>
          <cell r="FU45">
            <v>0</v>
          </cell>
          <cell r="FV45">
            <v>0</v>
          </cell>
          <cell r="FW45">
            <v>0</v>
          </cell>
          <cell r="FX45">
            <v>0</v>
          </cell>
          <cell r="FY45">
            <v>0</v>
          </cell>
          <cell r="FZ45">
            <v>0</v>
          </cell>
          <cell r="GA45" t="str">
            <v/>
          </cell>
          <cell r="GB45">
            <v>0</v>
          </cell>
          <cell r="GC45" t="str">
            <v>CHECK - SHORT YEAR</v>
          </cell>
          <cell r="GF45">
            <v>0</v>
          </cell>
          <cell r="GG45">
            <v>0</v>
          </cell>
          <cell r="GH45">
            <v>0</v>
          </cell>
        </row>
        <row r="46">
          <cell r="D46" t="str">
            <v/>
          </cell>
          <cell r="E46" t="str">
            <v/>
          </cell>
          <cell r="F46" t="str">
            <v/>
          </cell>
          <cell r="G46" t="str">
            <v/>
          </cell>
          <cell r="H46" t="str">
            <v/>
          </cell>
          <cell r="I46" t="str">
            <v/>
          </cell>
          <cell r="J46" t="str">
            <v/>
          </cell>
          <cell r="K46" t="str">
            <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t="str">
            <v/>
          </cell>
          <cell r="DT46" t="str">
            <v/>
          </cell>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D46">
            <v>0</v>
          </cell>
          <cell r="FE46">
            <v>0</v>
          </cell>
          <cell r="FF46">
            <v>0</v>
          </cell>
          <cell r="FG46">
            <v>0</v>
          </cell>
          <cell r="FH46">
            <v>0</v>
          </cell>
          <cell r="FI46">
            <v>0</v>
          </cell>
          <cell r="FJ46">
            <v>0</v>
          </cell>
          <cell r="FK46">
            <v>0</v>
          </cell>
          <cell r="FL46">
            <v>0</v>
          </cell>
          <cell r="FM46">
            <v>0</v>
          </cell>
          <cell r="FN46">
            <v>0</v>
          </cell>
          <cell r="FR46">
            <v>0</v>
          </cell>
          <cell r="FS46">
            <v>0</v>
          </cell>
          <cell r="FT46">
            <v>0</v>
          </cell>
          <cell r="FU46">
            <v>0</v>
          </cell>
          <cell r="FV46">
            <v>0</v>
          </cell>
          <cell r="FW46">
            <v>0</v>
          </cell>
          <cell r="FX46">
            <v>0</v>
          </cell>
          <cell r="FY46">
            <v>0</v>
          </cell>
          <cell r="FZ46">
            <v>0</v>
          </cell>
          <cell r="GA46" t="str">
            <v/>
          </cell>
          <cell r="GB46">
            <v>0</v>
          </cell>
          <cell r="GC46" t="str">
            <v>CHECK - SHORT YEAR</v>
          </cell>
          <cell r="GF46">
            <v>0</v>
          </cell>
          <cell r="GG46">
            <v>0</v>
          </cell>
          <cell r="GH46">
            <v>0</v>
          </cell>
        </row>
        <row r="47">
          <cell r="D47" t="str">
            <v/>
          </cell>
          <cell r="E47" t="str">
            <v/>
          </cell>
          <cell r="F47" t="str">
            <v/>
          </cell>
          <cell r="G47" t="str">
            <v/>
          </cell>
          <cell r="H47" t="str">
            <v/>
          </cell>
          <cell r="I47" t="str">
            <v/>
          </cell>
          <cell r="J47" t="str">
            <v/>
          </cell>
          <cell r="K47" t="str">
            <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t="str">
            <v/>
          </cell>
          <cell r="DT47" t="str">
            <v/>
          </cell>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D47">
            <v>0</v>
          </cell>
          <cell r="FE47">
            <v>0</v>
          </cell>
          <cell r="FF47">
            <v>0</v>
          </cell>
          <cell r="FG47">
            <v>0</v>
          </cell>
          <cell r="FH47">
            <v>0</v>
          </cell>
          <cell r="FI47">
            <v>0</v>
          </cell>
          <cell r="FJ47">
            <v>0</v>
          </cell>
          <cell r="FK47">
            <v>0</v>
          </cell>
          <cell r="FL47">
            <v>0</v>
          </cell>
          <cell r="FM47">
            <v>0</v>
          </cell>
          <cell r="FN47">
            <v>0</v>
          </cell>
          <cell r="FR47">
            <v>0</v>
          </cell>
          <cell r="FS47">
            <v>0</v>
          </cell>
          <cell r="FT47">
            <v>0</v>
          </cell>
          <cell r="FU47">
            <v>0</v>
          </cell>
          <cell r="FV47">
            <v>0</v>
          </cell>
          <cell r="FW47">
            <v>0</v>
          </cell>
          <cell r="FX47">
            <v>0</v>
          </cell>
          <cell r="FY47">
            <v>0</v>
          </cell>
          <cell r="FZ47">
            <v>0</v>
          </cell>
          <cell r="GA47" t="str">
            <v/>
          </cell>
          <cell r="GB47">
            <v>0</v>
          </cell>
          <cell r="GC47" t="str">
            <v>CHECK - SHORT YEAR</v>
          </cell>
          <cell r="GF47">
            <v>0</v>
          </cell>
          <cell r="GG47">
            <v>0</v>
          </cell>
          <cell r="GH47">
            <v>0</v>
          </cell>
        </row>
        <row r="48">
          <cell r="D48" t="str">
            <v/>
          </cell>
          <cell r="E48" t="str">
            <v/>
          </cell>
          <cell r="F48" t="str">
            <v/>
          </cell>
          <cell r="G48" t="str">
            <v/>
          </cell>
          <cell r="H48" t="str">
            <v/>
          </cell>
          <cell r="I48" t="str">
            <v/>
          </cell>
          <cell r="J48" t="str">
            <v/>
          </cell>
          <cell r="K48" t="str">
            <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t="str">
            <v/>
          </cell>
          <cell r="DT48" t="str">
            <v/>
          </cell>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D48">
            <v>0</v>
          </cell>
          <cell r="FE48">
            <v>0</v>
          </cell>
          <cell r="FF48">
            <v>0</v>
          </cell>
          <cell r="FG48">
            <v>0</v>
          </cell>
          <cell r="FH48">
            <v>0</v>
          </cell>
          <cell r="FI48">
            <v>0</v>
          </cell>
          <cell r="FJ48">
            <v>0</v>
          </cell>
          <cell r="FK48">
            <v>0</v>
          </cell>
          <cell r="FL48">
            <v>0</v>
          </cell>
          <cell r="FM48">
            <v>0</v>
          </cell>
          <cell r="FN48">
            <v>0</v>
          </cell>
          <cell r="FR48">
            <v>0</v>
          </cell>
          <cell r="FS48">
            <v>0</v>
          </cell>
          <cell r="FT48">
            <v>0</v>
          </cell>
          <cell r="FU48">
            <v>0</v>
          </cell>
          <cell r="FV48">
            <v>0</v>
          </cell>
          <cell r="FW48">
            <v>0</v>
          </cell>
          <cell r="FX48">
            <v>0</v>
          </cell>
          <cell r="FY48">
            <v>0</v>
          </cell>
          <cell r="FZ48">
            <v>0</v>
          </cell>
          <cell r="GA48" t="str">
            <v/>
          </cell>
          <cell r="GB48">
            <v>0</v>
          </cell>
          <cell r="GC48" t="str">
            <v>CHECK - SHORT YEAR</v>
          </cell>
          <cell r="GF48">
            <v>0</v>
          </cell>
          <cell r="GG48">
            <v>0</v>
          </cell>
          <cell r="GH48">
            <v>0</v>
          </cell>
        </row>
        <row r="49">
          <cell r="D49" t="str">
            <v/>
          </cell>
          <cell r="E49" t="str">
            <v/>
          </cell>
          <cell r="F49" t="str">
            <v/>
          </cell>
          <cell r="G49" t="str">
            <v/>
          </cell>
          <cell r="H49" t="str">
            <v/>
          </cell>
          <cell r="I49" t="str">
            <v/>
          </cell>
          <cell r="J49" t="str">
            <v/>
          </cell>
          <cell r="K49" t="str">
            <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t="str">
            <v/>
          </cell>
          <cell r="DT49" t="str">
            <v/>
          </cell>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D49">
            <v>0</v>
          </cell>
          <cell r="FE49">
            <v>0</v>
          </cell>
          <cell r="FF49">
            <v>0</v>
          </cell>
          <cell r="FG49">
            <v>0</v>
          </cell>
          <cell r="FH49">
            <v>0</v>
          </cell>
          <cell r="FI49">
            <v>0</v>
          </cell>
          <cell r="FJ49">
            <v>0</v>
          </cell>
          <cell r="FK49">
            <v>0</v>
          </cell>
          <cell r="FL49">
            <v>0</v>
          </cell>
          <cell r="FM49">
            <v>0</v>
          </cell>
          <cell r="FN49">
            <v>0</v>
          </cell>
          <cell r="FR49">
            <v>0</v>
          </cell>
          <cell r="FS49">
            <v>0</v>
          </cell>
          <cell r="FT49">
            <v>0</v>
          </cell>
          <cell r="FU49">
            <v>0</v>
          </cell>
          <cell r="FV49">
            <v>0</v>
          </cell>
          <cell r="FW49">
            <v>0</v>
          </cell>
          <cell r="FX49">
            <v>0</v>
          </cell>
          <cell r="FY49">
            <v>0</v>
          </cell>
          <cell r="FZ49">
            <v>0</v>
          </cell>
          <cell r="GA49" t="str">
            <v/>
          </cell>
          <cell r="GB49">
            <v>0</v>
          </cell>
          <cell r="GC49" t="str">
            <v>CHECK - SHORT YEAR</v>
          </cell>
          <cell r="GF49">
            <v>0</v>
          </cell>
          <cell r="GG49">
            <v>0</v>
          </cell>
          <cell r="GH49">
            <v>0</v>
          </cell>
        </row>
        <row r="50">
          <cell r="D50" t="str">
            <v/>
          </cell>
          <cell r="E50" t="str">
            <v/>
          </cell>
          <cell r="F50" t="str">
            <v/>
          </cell>
          <cell r="G50" t="str">
            <v/>
          </cell>
          <cell r="H50" t="str">
            <v/>
          </cell>
          <cell r="I50" t="str">
            <v/>
          </cell>
          <cell r="J50" t="str">
            <v/>
          </cell>
          <cell r="K50" t="str">
            <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t="str">
            <v/>
          </cell>
          <cell r="DT50" t="str">
            <v/>
          </cell>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D50">
            <v>0</v>
          </cell>
          <cell r="FE50">
            <v>0</v>
          </cell>
          <cell r="FF50">
            <v>0</v>
          </cell>
          <cell r="FG50">
            <v>0</v>
          </cell>
          <cell r="FH50">
            <v>0</v>
          </cell>
          <cell r="FI50">
            <v>0</v>
          </cell>
          <cell r="FJ50">
            <v>0</v>
          </cell>
          <cell r="FK50">
            <v>0</v>
          </cell>
          <cell r="FL50">
            <v>0</v>
          </cell>
          <cell r="FM50">
            <v>0</v>
          </cell>
          <cell r="FN50">
            <v>0</v>
          </cell>
          <cell r="FR50">
            <v>0</v>
          </cell>
          <cell r="FS50">
            <v>0</v>
          </cell>
          <cell r="FT50">
            <v>0</v>
          </cell>
          <cell r="FU50">
            <v>0</v>
          </cell>
          <cell r="FV50">
            <v>0</v>
          </cell>
          <cell r="FW50">
            <v>0</v>
          </cell>
          <cell r="FX50">
            <v>0</v>
          </cell>
          <cell r="FY50">
            <v>0</v>
          </cell>
          <cell r="FZ50">
            <v>0</v>
          </cell>
          <cell r="GA50" t="str">
            <v/>
          </cell>
          <cell r="GB50">
            <v>0</v>
          </cell>
          <cell r="GC50" t="str">
            <v>CHECK - SHORT YEAR</v>
          </cell>
          <cell r="GF50">
            <v>0</v>
          </cell>
          <cell r="GG50">
            <v>0</v>
          </cell>
          <cell r="GH50">
            <v>0</v>
          </cell>
        </row>
        <row r="51">
          <cell r="D51" t="str">
            <v/>
          </cell>
          <cell r="E51" t="str">
            <v/>
          </cell>
          <cell r="F51" t="str">
            <v/>
          </cell>
          <cell r="G51" t="str">
            <v/>
          </cell>
          <cell r="H51" t="str">
            <v/>
          </cell>
          <cell r="I51" t="str">
            <v/>
          </cell>
          <cell r="J51" t="str">
            <v/>
          </cell>
          <cell r="K51" t="str">
            <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t="str">
            <v/>
          </cell>
          <cell r="DT51" t="str">
            <v/>
          </cell>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D51">
            <v>0</v>
          </cell>
          <cell r="FE51">
            <v>0</v>
          </cell>
          <cell r="FF51">
            <v>0</v>
          </cell>
          <cell r="FG51">
            <v>0</v>
          </cell>
          <cell r="FH51">
            <v>0</v>
          </cell>
          <cell r="FI51">
            <v>0</v>
          </cell>
          <cell r="FJ51">
            <v>0</v>
          </cell>
          <cell r="FK51">
            <v>0</v>
          </cell>
          <cell r="FL51">
            <v>0</v>
          </cell>
          <cell r="FM51">
            <v>0</v>
          </cell>
          <cell r="FN51">
            <v>0</v>
          </cell>
          <cell r="FR51">
            <v>0</v>
          </cell>
          <cell r="FS51">
            <v>0</v>
          </cell>
          <cell r="FT51">
            <v>0</v>
          </cell>
          <cell r="FU51">
            <v>0</v>
          </cell>
          <cell r="FV51">
            <v>0</v>
          </cell>
          <cell r="FW51">
            <v>0</v>
          </cell>
          <cell r="FX51">
            <v>0</v>
          </cell>
          <cell r="FY51">
            <v>0</v>
          </cell>
          <cell r="FZ51">
            <v>0</v>
          </cell>
          <cell r="GA51" t="str">
            <v/>
          </cell>
          <cell r="GB51">
            <v>0</v>
          </cell>
          <cell r="GC51" t="str">
            <v>CHECK - SHORT YEAR</v>
          </cell>
          <cell r="GF51">
            <v>0</v>
          </cell>
          <cell r="GG51">
            <v>0</v>
          </cell>
          <cell r="GH51">
            <v>0</v>
          </cell>
        </row>
        <row r="52">
          <cell r="D52" t="str">
            <v/>
          </cell>
          <cell r="E52" t="str">
            <v/>
          </cell>
          <cell r="F52" t="str">
            <v/>
          </cell>
          <cell r="G52" t="str">
            <v/>
          </cell>
          <cell r="H52" t="str">
            <v/>
          </cell>
          <cell r="I52" t="str">
            <v/>
          </cell>
          <cell r="J52" t="str">
            <v/>
          </cell>
          <cell r="K52" t="str">
            <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t="str">
            <v/>
          </cell>
          <cell r="DT52" t="str">
            <v/>
          </cell>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D52">
            <v>0</v>
          </cell>
          <cell r="FE52">
            <v>0</v>
          </cell>
          <cell r="FF52">
            <v>0</v>
          </cell>
          <cell r="FG52">
            <v>0</v>
          </cell>
          <cell r="FH52">
            <v>0</v>
          </cell>
          <cell r="FI52">
            <v>0</v>
          </cell>
          <cell r="FJ52">
            <v>0</v>
          </cell>
          <cell r="FK52">
            <v>0</v>
          </cell>
          <cell r="FL52">
            <v>0</v>
          </cell>
          <cell r="FM52">
            <v>0</v>
          </cell>
          <cell r="FN52">
            <v>0</v>
          </cell>
          <cell r="FR52">
            <v>0</v>
          </cell>
          <cell r="FS52">
            <v>0</v>
          </cell>
          <cell r="FT52">
            <v>0</v>
          </cell>
          <cell r="FU52">
            <v>0</v>
          </cell>
          <cell r="FV52">
            <v>0</v>
          </cell>
          <cell r="FW52">
            <v>0</v>
          </cell>
          <cell r="FX52">
            <v>0</v>
          </cell>
          <cell r="FY52">
            <v>0</v>
          </cell>
          <cell r="FZ52">
            <v>0</v>
          </cell>
          <cell r="GA52" t="str">
            <v/>
          </cell>
          <cell r="GB52">
            <v>0</v>
          </cell>
          <cell r="GC52" t="str">
            <v>CHECK - SHORT YEAR</v>
          </cell>
          <cell r="GF52">
            <v>0</v>
          </cell>
          <cell r="GG52">
            <v>0</v>
          </cell>
          <cell r="GH52">
            <v>0</v>
          </cell>
        </row>
        <row r="53">
          <cell r="D53" t="str">
            <v/>
          </cell>
          <cell r="E53" t="str">
            <v/>
          </cell>
          <cell r="F53" t="str">
            <v/>
          </cell>
          <cell r="G53" t="str">
            <v/>
          </cell>
          <cell r="H53" t="str">
            <v/>
          </cell>
          <cell r="I53" t="str">
            <v/>
          </cell>
          <cell r="J53" t="str">
            <v/>
          </cell>
          <cell r="K53" t="str">
            <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t="str">
            <v/>
          </cell>
          <cell r="DT53" t="str">
            <v/>
          </cell>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D53">
            <v>0</v>
          </cell>
          <cell r="FE53">
            <v>0</v>
          </cell>
          <cell r="FF53">
            <v>0</v>
          </cell>
          <cell r="FG53">
            <v>0</v>
          </cell>
          <cell r="FH53">
            <v>0</v>
          </cell>
          <cell r="FI53">
            <v>0</v>
          </cell>
          <cell r="FJ53">
            <v>0</v>
          </cell>
          <cell r="FK53">
            <v>0</v>
          </cell>
          <cell r="FL53">
            <v>0</v>
          </cell>
          <cell r="FM53">
            <v>0</v>
          </cell>
          <cell r="FN53">
            <v>0</v>
          </cell>
          <cell r="FR53">
            <v>0</v>
          </cell>
          <cell r="FS53">
            <v>0</v>
          </cell>
          <cell r="FT53">
            <v>0</v>
          </cell>
          <cell r="FU53">
            <v>0</v>
          </cell>
          <cell r="FV53">
            <v>0</v>
          </cell>
          <cell r="FW53">
            <v>0</v>
          </cell>
          <cell r="FX53">
            <v>0</v>
          </cell>
          <cell r="FY53">
            <v>0</v>
          </cell>
          <cell r="FZ53">
            <v>0</v>
          </cell>
          <cell r="GA53" t="str">
            <v/>
          </cell>
          <cell r="GB53">
            <v>0</v>
          </cell>
          <cell r="GC53" t="str">
            <v>CHECK - SHORT YEAR</v>
          </cell>
          <cell r="GF53">
            <v>0</v>
          </cell>
          <cell r="GG53">
            <v>0</v>
          </cell>
          <cell r="GH53">
            <v>0</v>
          </cell>
        </row>
        <row r="54">
          <cell r="D54" t="str">
            <v/>
          </cell>
          <cell r="E54" t="str">
            <v/>
          </cell>
          <cell r="F54" t="str">
            <v/>
          </cell>
          <cell r="G54" t="str">
            <v/>
          </cell>
          <cell r="H54" t="str">
            <v/>
          </cell>
          <cell r="I54" t="str">
            <v/>
          </cell>
          <cell r="J54" t="str">
            <v/>
          </cell>
          <cell r="K54" t="str">
            <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t="str">
            <v/>
          </cell>
          <cell r="DT54" t="str">
            <v/>
          </cell>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D54">
            <v>0</v>
          </cell>
          <cell r="FE54">
            <v>0</v>
          </cell>
          <cell r="FF54">
            <v>0</v>
          </cell>
          <cell r="FG54">
            <v>0</v>
          </cell>
          <cell r="FH54">
            <v>0</v>
          </cell>
          <cell r="FI54">
            <v>0</v>
          </cell>
          <cell r="FJ54">
            <v>0</v>
          </cell>
          <cell r="FK54">
            <v>0</v>
          </cell>
          <cell r="FL54">
            <v>0</v>
          </cell>
          <cell r="FM54">
            <v>0</v>
          </cell>
          <cell r="FN54">
            <v>0</v>
          </cell>
          <cell r="FR54">
            <v>0</v>
          </cell>
          <cell r="FS54">
            <v>0</v>
          </cell>
          <cell r="FT54">
            <v>0</v>
          </cell>
          <cell r="FU54">
            <v>0</v>
          </cell>
          <cell r="FV54">
            <v>0</v>
          </cell>
          <cell r="FW54">
            <v>0</v>
          </cell>
          <cell r="FX54">
            <v>0</v>
          </cell>
          <cell r="FY54">
            <v>0</v>
          </cell>
          <cell r="FZ54">
            <v>0</v>
          </cell>
          <cell r="GA54" t="str">
            <v/>
          </cell>
          <cell r="GB54">
            <v>0</v>
          </cell>
          <cell r="GC54" t="str">
            <v>CHECK - SHORT YEAR</v>
          </cell>
          <cell r="GF54">
            <v>0</v>
          </cell>
          <cell r="GG54">
            <v>0</v>
          </cell>
          <cell r="GH54">
            <v>0</v>
          </cell>
        </row>
        <row r="55">
          <cell r="D55" t="str">
            <v/>
          </cell>
          <cell r="E55" t="str">
            <v/>
          </cell>
          <cell r="F55" t="str">
            <v/>
          </cell>
          <cell r="G55" t="str">
            <v/>
          </cell>
          <cell r="H55" t="str">
            <v/>
          </cell>
          <cell r="I55" t="str">
            <v/>
          </cell>
          <cell r="J55" t="str">
            <v/>
          </cell>
          <cell r="K55" t="str">
            <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t="str">
            <v/>
          </cell>
          <cell r="DT55" t="str">
            <v/>
          </cell>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D55">
            <v>0</v>
          </cell>
          <cell r="FE55">
            <v>0</v>
          </cell>
          <cell r="FF55">
            <v>0</v>
          </cell>
          <cell r="FG55">
            <v>0</v>
          </cell>
          <cell r="FH55">
            <v>0</v>
          </cell>
          <cell r="FI55">
            <v>0</v>
          </cell>
          <cell r="FJ55">
            <v>0</v>
          </cell>
          <cell r="FK55">
            <v>0</v>
          </cell>
          <cell r="FL55">
            <v>0</v>
          </cell>
          <cell r="FM55">
            <v>0</v>
          </cell>
          <cell r="FN55">
            <v>0</v>
          </cell>
          <cell r="FR55">
            <v>0</v>
          </cell>
          <cell r="FS55">
            <v>0</v>
          </cell>
          <cell r="FT55">
            <v>0</v>
          </cell>
          <cell r="FU55">
            <v>0</v>
          </cell>
          <cell r="FV55">
            <v>0</v>
          </cell>
          <cell r="FW55">
            <v>0</v>
          </cell>
          <cell r="FX55">
            <v>0</v>
          </cell>
          <cell r="FY55">
            <v>0</v>
          </cell>
          <cell r="FZ55">
            <v>0</v>
          </cell>
          <cell r="GA55" t="str">
            <v/>
          </cell>
          <cell r="GB55">
            <v>0</v>
          </cell>
          <cell r="GC55" t="str">
            <v>CHECK - SHORT YEAR</v>
          </cell>
          <cell r="GF55">
            <v>0</v>
          </cell>
          <cell r="GG55">
            <v>0</v>
          </cell>
          <cell r="GH55">
            <v>0</v>
          </cell>
        </row>
        <row r="56">
          <cell r="D56" t="str">
            <v/>
          </cell>
          <cell r="E56" t="str">
            <v/>
          </cell>
          <cell r="F56" t="str">
            <v/>
          </cell>
          <cell r="G56" t="str">
            <v/>
          </cell>
          <cell r="H56" t="str">
            <v/>
          </cell>
          <cell r="I56" t="str">
            <v/>
          </cell>
          <cell r="J56" t="str">
            <v/>
          </cell>
          <cell r="K56" t="str">
            <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t="str">
            <v/>
          </cell>
          <cell r="DT56" t="str">
            <v/>
          </cell>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D56">
            <v>0</v>
          </cell>
          <cell r="FE56">
            <v>0</v>
          </cell>
          <cell r="FF56">
            <v>0</v>
          </cell>
          <cell r="FG56">
            <v>0</v>
          </cell>
          <cell r="FH56">
            <v>0</v>
          </cell>
          <cell r="FI56">
            <v>0</v>
          </cell>
          <cell r="FJ56">
            <v>0</v>
          </cell>
          <cell r="FK56">
            <v>0</v>
          </cell>
          <cell r="FL56">
            <v>0</v>
          </cell>
          <cell r="FM56">
            <v>0</v>
          </cell>
          <cell r="FN56">
            <v>0</v>
          </cell>
          <cell r="FR56">
            <v>0</v>
          </cell>
          <cell r="FS56">
            <v>0</v>
          </cell>
          <cell r="FT56">
            <v>0</v>
          </cell>
          <cell r="FU56">
            <v>0</v>
          </cell>
          <cell r="FV56">
            <v>0</v>
          </cell>
          <cell r="FW56">
            <v>0</v>
          </cell>
          <cell r="FX56">
            <v>0</v>
          </cell>
          <cell r="FY56">
            <v>0</v>
          </cell>
          <cell r="FZ56">
            <v>0</v>
          </cell>
          <cell r="GA56" t="str">
            <v/>
          </cell>
          <cell r="GB56">
            <v>0</v>
          </cell>
          <cell r="GC56" t="str">
            <v>CHECK - SHORT YEAR</v>
          </cell>
          <cell r="GF56">
            <v>0</v>
          </cell>
          <cell r="GG56">
            <v>0</v>
          </cell>
          <cell r="GH56">
            <v>0</v>
          </cell>
        </row>
        <row r="57">
          <cell r="D57" t="str">
            <v/>
          </cell>
          <cell r="E57" t="str">
            <v/>
          </cell>
          <cell r="F57" t="str">
            <v/>
          </cell>
          <cell r="G57" t="str">
            <v/>
          </cell>
          <cell r="H57" t="str">
            <v/>
          </cell>
          <cell r="I57" t="str">
            <v/>
          </cell>
          <cell r="J57" t="str">
            <v/>
          </cell>
          <cell r="K57" t="str">
            <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t="str">
            <v/>
          </cell>
          <cell r="DT57" t="str">
            <v/>
          </cell>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D57">
            <v>0</v>
          </cell>
          <cell r="FE57">
            <v>0</v>
          </cell>
          <cell r="FF57">
            <v>0</v>
          </cell>
          <cell r="FG57">
            <v>0</v>
          </cell>
          <cell r="FH57">
            <v>0</v>
          </cell>
          <cell r="FI57">
            <v>0</v>
          </cell>
          <cell r="FJ57">
            <v>0</v>
          </cell>
          <cell r="FK57">
            <v>0</v>
          </cell>
          <cell r="FL57">
            <v>0</v>
          </cell>
          <cell r="FM57">
            <v>0</v>
          </cell>
          <cell r="FN57">
            <v>0</v>
          </cell>
          <cell r="FR57">
            <v>0</v>
          </cell>
          <cell r="FS57">
            <v>0</v>
          </cell>
          <cell r="FT57">
            <v>0</v>
          </cell>
          <cell r="FU57">
            <v>0</v>
          </cell>
          <cell r="FV57">
            <v>0</v>
          </cell>
          <cell r="FW57">
            <v>0</v>
          </cell>
          <cell r="FX57">
            <v>0</v>
          </cell>
          <cell r="FY57">
            <v>0</v>
          </cell>
          <cell r="FZ57">
            <v>0</v>
          </cell>
          <cell r="GA57" t="str">
            <v/>
          </cell>
          <cell r="GB57">
            <v>0</v>
          </cell>
          <cell r="GC57" t="str">
            <v>CHECK - SHORT YEAR</v>
          </cell>
          <cell r="GF57">
            <v>0</v>
          </cell>
          <cell r="GG57">
            <v>0</v>
          </cell>
          <cell r="GH57">
            <v>0</v>
          </cell>
        </row>
        <row r="58">
          <cell r="D58" t="str">
            <v/>
          </cell>
          <cell r="E58" t="str">
            <v/>
          </cell>
          <cell r="F58" t="str">
            <v/>
          </cell>
          <cell r="G58" t="str">
            <v/>
          </cell>
          <cell r="H58" t="str">
            <v/>
          </cell>
          <cell r="I58" t="str">
            <v/>
          </cell>
          <cell r="J58" t="str">
            <v/>
          </cell>
          <cell r="K58" t="str">
            <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t="str">
            <v/>
          </cell>
          <cell r="DT58" t="str">
            <v/>
          </cell>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D58">
            <v>0</v>
          </cell>
          <cell r="FE58">
            <v>0</v>
          </cell>
          <cell r="FF58">
            <v>0</v>
          </cell>
          <cell r="FG58">
            <v>0</v>
          </cell>
          <cell r="FH58">
            <v>0</v>
          </cell>
          <cell r="FI58">
            <v>0</v>
          </cell>
          <cell r="FJ58">
            <v>0</v>
          </cell>
          <cell r="FK58">
            <v>0</v>
          </cell>
          <cell r="FL58">
            <v>0</v>
          </cell>
          <cell r="FM58">
            <v>0</v>
          </cell>
          <cell r="FN58">
            <v>0</v>
          </cell>
          <cell r="FR58">
            <v>0</v>
          </cell>
          <cell r="FS58">
            <v>0</v>
          </cell>
          <cell r="FT58">
            <v>0</v>
          </cell>
          <cell r="FU58">
            <v>0</v>
          </cell>
          <cell r="FV58">
            <v>0</v>
          </cell>
          <cell r="FW58">
            <v>0</v>
          </cell>
          <cell r="FX58">
            <v>0</v>
          </cell>
          <cell r="FY58">
            <v>0</v>
          </cell>
          <cell r="FZ58">
            <v>0</v>
          </cell>
          <cell r="GA58" t="str">
            <v/>
          </cell>
          <cell r="GB58">
            <v>0</v>
          </cell>
          <cell r="GC58" t="str">
            <v>CHECK - SHORT YEAR</v>
          </cell>
          <cell r="GF58">
            <v>0</v>
          </cell>
          <cell r="GG58">
            <v>0</v>
          </cell>
          <cell r="GH58">
            <v>0</v>
          </cell>
        </row>
        <row r="59">
          <cell r="D59" t="str">
            <v/>
          </cell>
          <cell r="E59" t="str">
            <v/>
          </cell>
          <cell r="F59" t="str">
            <v/>
          </cell>
          <cell r="G59" t="str">
            <v/>
          </cell>
          <cell r="H59" t="str">
            <v/>
          </cell>
          <cell r="I59" t="str">
            <v/>
          </cell>
          <cell r="J59" t="str">
            <v/>
          </cell>
          <cell r="K59" t="str">
            <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t="str">
            <v/>
          </cell>
          <cell r="DT59" t="str">
            <v/>
          </cell>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D59">
            <v>0</v>
          </cell>
          <cell r="FE59">
            <v>0</v>
          </cell>
          <cell r="FF59">
            <v>0</v>
          </cell>
          <cell r="FG59">
            <v>0</v>
          </cell>
          <cell r="FH59">
            <v>0</v>
          </cell>
          <cell r="FI59">
            <v>0</v>
          </cell>
          <cell r="FJ59">
            <v>0</v>
          </cell>
          <cell r="FK59">
            <v>0</v>
          </cell>
          <cell r="FL59">
            <v>0</v>
          </cell>
          <cell r="FM59">
            <v>0</v>
          </cell>
          <cell r="FN59">
            <v>0</v>
          </cell>
          <cell r="FR59">
            <v>0</v>
          </cell>
          <cell r="FS59">
            <v>0</v>
          </cell>
          <cell r="FT59">
            <v>0</v>
          </cell>
          <cell r="FU59">
            <v>0</v>
          </cell>
          <cell r="FV59">
            <v>0</v>
          </cell>
          <cell r="FW59">
            <v>0</v>
          </cell>
          <cell r="FX59">
            <v>0</v>
          </cell>
          <cell r="FY59">
            <v>0</v>
          </cell>
          <cell r="FZ59">
            <v>0</v>
          </cell>
          <cell r="GA59" t="str">
            <v/>
          </cell>
          <cell r="GB59">
            <v>0</v>
          </cell>
          <cell r="GC59" t="str">
            <v>CHECK - SHORT YEAR</v>
          </cell>
          <cell r="GF59">
            <v>0</v>
          </cell>
          <cell r="GG59">
            <v>0</v>
          </cell>
          <cell r="GH59">
            <v>0</v>
          </cell>
        </row>
        <row r="60">
          <cell r="D60" t="str">
            <v/>
          </cell>
          <cell r="E60" t="str">
            <v/>
          </cell>
          <cell r="F60" t="str">
            <v/>
          </cell>
          <cell r="G60" t="str">
            <v/>
          </cell>
          <cell r="H60" t="str">
            <v/>
          </cell>
          <cell r="I60" t="str">
            <v/>
          </cell>
          <cell r="J60" t="str">
            <v/>
          </cell>
          <cell r="K60" t="str">
            <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t="str">
            <v/>
          </cell>
          <cell r="DT60" t="str">
            <v/>
          </cell>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D60">
            <v>0</v>
          </cell>
          <cell r="FE60">
            <v>0</v>
          </cell>
          <cell r="FF60">
            <v>0</v>
          </cell>
          <cell r="FG60">
            <v>0</v>
          </cell>
          <cell r="FH60">
            <v>0</v>
          </cell>
          <cell r="FI60">
            <v>0</v>
          </cell>
          <cell r="FJ60">
            <v>0</v>
          </cell>
          <cell r="FK60">
            <v>0</v>
          </cell>
          <cell r="FL60">
            <v>0</v>
          </cell>
          <cell r="FM60">
            <v>0</v>
          </cell>
          <cell r="FN60">
            <v>0</v>
          </cell>
          <cell r="FR60">
            <v>0</v>
          </cell>
          <cell r="FS60">
            <v>0</v>
          </cell>
          <cell r="FT60">
            <v>0</v>
          </cell>
          <cell r="FU60">
            <v>0</v>
          </cell>
          <cell r="FV60">
            <v>0</v>
          </cell>
          <cell r="FW60">
            <v>0</v>
          </cell>
          <cell r="FX60">
            <v>0</v>
          </cell>
          <cell r="FY60">
            <v>0</v>
          </cell>
          <cell r="FZ60">
            <v>0</v>
          </cell>
          <cell r="GA60" t="str">
            <v/>
          </cell>
          <cell r="GB60">
            <v>0</v>
          </cell>
          <cell r="GC60" t="str">
            <v>CHECK - SHORT YEAR</v>
          </cell>
          <cell r="GF60">
            <v>0</v>
          </cell>
          <cell r="GG60">
            <v>0</v>
          </cell>
          <cell r="GH60">
            <v>0</v>
          </cell>
        </row>
        <row r="61">
          <cell r="D61" t="str">
            <v/>
          </cell>
          <cell r="E61" t="str">
            <v/>
          </cell>
          <cell r="F61" t="str">
            <v/>
          </cell>
          <cell r="G61" t="str">
            <v/>
          </cell>
          <cell r="H61" t="str">
            <v/>
          </cell>
          <cell r="I61" t="str">
            <v/>
          </cell>
          <cell r="J61" t="str">
            <v/>
          </cell>
          <cell r="K61" t="str">
            <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t="str">
            <v/>
          </cell>
          <cell r="DT61" t="str">
            <v/>
          </cell>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D61">
            <v>0</v>
          </cell>
          <cell r="FE61">
            <v>0</v>
          </cell>
          <cell r="FF61">
            <v>0</v>
          </cell>
          <cell r="FG61">
            <v>0</v>
          </cell>
          <cell r="FH61">
            <v>0</v>
          </cell>
          <cell r="FI61">
            <v>0</v>
          </cell>
          <cell r="FJ61">
            <v>0</v>
          </cell>
          <cell r="FK61">
            <v>0</v>
          </cell>
          <cell r="FL61">
            <v>0</v>
          </cell>
          <cell r="FM61">
            <v>0</v>
          </cell>
          <cell r="FN61">
            <v>0</v>
          </cell>
          <cell r="FR61">
            <v>0</v>
          </cell>
          <cell r="FS61">
            <v>0</v>
          </cell>
          <cell r="FT61">
            <v>0</v>
          </cell>
          <cell r="FU61">
            <v>0</v>
          </cell>
          <cell r="FV61">
            <v>0</v>
          </cell>
          <cell r="FW61">
            <v>0</v>
          </cell>
          <cell r="FX61">
            <v>0</v>
          </cell>
          <cell r="FY61">
            <v>0</v>
          </cell>
          <cell r="FZ61">
            <v>0</v>
          </cell>
          <cell r="GA61" t="str">
            <v/>
          </cell>
          <cell r="GB61">
            <v>0</v>
          </cell>
          <cell r="GC61" t="str">
            <v>CHECK - SHORT YEAR</v>
          </cell>
          <cell r="GF61">
            <v>0</v>
          </cell>
          <cell r="GG61">
            <v>0</v>
          </cell>
          <cell r="GH61">
            <v>0</v>
          </cell>
        </row>
        <row r="62">
          <cell r="D62" t="str">
            <v/>
          </cell>
          <cell r="E62" t="str">
            <v/>
          </cell>
          <cell r="F62" t="str">
            <v/>
          </cell>
          <cell r="G62" t="str">
            <v/>
          </cell>
          <cell r="H62" t="str">
            <v/>
          </cell>
          <cell r="I62" t="str">
            <v/>
          </cell>
          <cell r="J62" t="str">
            <v/>
          </cell>
          <cell r="K62" t="str">
            <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t="str">
            <v/>
          </cell>
          <cell r="DT62" t="str">
            <v/>
          </cell>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D62">
            <v>0</v>
          </cell>
          <cell r="FE62">
            <v>0</v>
          </cell>
          <cell r="FF62">
            <v>0</v>
          </cell>
          <cell r="FG62">
            <v>0</v>
          </cell>
          <cell r="FH62">
            <v>0</v>
          </cell>
          <cell r="FI62">
            <v>0</v>
          </cell>
          <cell r="FJ62">
            <v>0</v>
          </cell>
          <cell r="FK62">
            <v>0</v>
          </cell>
          <cell r="FL62">
            <v>0</v>
          </cell>
          <cell r="FM62">
            <v>0</v>
          </cell>
          <cell r="FN62">
            <v>0</v>
          </cell>
          <cell r="FR62">
            <v>0</v>
          </cell>
          <cell r="FS62">
            <v>0</v>
          </cell>
          <cell r="FT62">
            <v>0</v>
          </cell>
          <cell r="FU62">
            <v>0</v>
          </cell>
          <cell r="FV62">
            <v>0</v>
          </cell>
          <cell r="FW62">
            <v>0</v>
          </cell>
          <cell r="FX62">
            <v>0</v>
          </cell>
          <cell r="FY62">
            <v>0</v>
          </cell>
          <cell r="FZ62">
            <v>0</v>
          </cell>
          <cell r="GA62" t="str">
            <v/>
          </cell>
          <cell r="GB62">
            <v>0</v>
          </cell>
          <cell r="GC62" t="str">
            <v>CHECK - SHORT YEAR</v>
          </cell>
          <cell r="GF62">
            <v>0</v>
          </cell>
          <cell r="GG62">
            <v>0</v>
          </cell>
          <cell r="GH62">
            <v>0</v>
          </cell>
        </row>
        <row r="63">
          <cell r="D63" t="str">
            <v/>
          </cell>
          <cell r="E63" t="str">
            <v/>
          </cell>
          <cell r="F63" t="str">
            <v/>
          </cell>
          <cell r="G63" t="str">
            <v/>
          </cell>
          <cell r="H63" t="str">
            <v/>
          </cell>
          <cell r="I63" t="str">
            <v/>
          </cell>
          <cell r="J63" t="str">
            <v/>
          </cell>
          <cell r="K63" t="str">
            <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t="str">
            <v/>
          </cell>
          <cell r="DT63" t="str">
            <v/>
          </cell>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D63">
            <v>0</v>
          </cell>
          <cell r="FE63">
            <v>0</v>
          </cell>
          <cell r="FF63">
            <v>0</v>
          </cell>
          <cell r="FG63">
            <v>0</v>
          </cell>
          <cell r="FH63">
            <v>0</v>
          </cell>
          <cell r="FI63">
            <v>0</v>
          </cell>
          <cell r="FJ63">
            <v>0</v>
          </cell>
          <cell r="FK63">
            <v>0</v>
          </cell>
          <cell r="FL63">
            <v>0</v>
          </cell>
          <cell r="FM63">
            <v>0</v>
          </cell>
          <cell r="FN63">
            <v>0</v>
          </cell>
          <cell r="FR63">
            <v>0</v>
          </cell>
          <cell r="FS63">
            <v>0</v>
          </cell>
          <cell r="FT63">
            <v>0</v>
          </cell>
          <cell r="FU63">
            <v>0</v>
          </cell>
          <cell r="FV63">
            <v>0</v>
          </cell>
          <cell r="FW63">
            <v>0</v>
          </cell>
          <cell r="FX63">
            <v>0</v>
          </cell>
          <cell r="FY63">
            <v>0</v>
          </cell>
          <cell r="FZ63">
            <v>0</v>
          </cell>
          <cell r="GA63" t="str">
            <v/>
          </cell>
          <cell r="GB63">
            <v>0</v>
          </cell>
          <cell r="GC63" t="str">
            <v>CHECK - SHORT YEAR</v>
          </cell>
          <cell r="GF63">
            <v>0</v>
          </cell>
          <cell r="GG63">
            <v>0</v>
          </cell>
          <cell r="GH63">
            <v>0</v>
          </cell>
        </row>
        <row r="64">
          <cell r="D64" t="str">
            <v/>
          </cell>
          <cell r="E64" t="str">
            <v/>
          </cell>
          <cell r="F64" t="str">
            <v/>
          </cell>
          <cell r="G64" t="str">
            <v/>
          </cell>
          <cell r="H64" t="str">
            <v/>
          </cell>
          <cell r="I64" t="str">
            <v/>
          </cell>
          <cell r="J64" t="str">
            <v/>
          </cell>
          <cell r="K64" t="str">
            <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t="str">
            <v/>
          </cell>
          <cell r="DT64" t="str">
            <v/>
          </cell>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D64">
            <v>0</v>
          </cell>
          <cell r="FE64">
            <v>0</v>
          </cell>
          <cell r="FF64">
            <v>0</v>
          </cell>
          <cell r="FG64">
            <v>0</v>
          </cell>
          <cell r="FH64">
            <v>0</v>
          </cell>
          <cell r="FI64">
            <v>0</v>
          </cell>
          <cell r="FJ64">
            <v>0</v>
          </cell>
          <cell r="FK64">
            <v>0</v>
          </cell>
          <cell r="FL64">
            <v>0</v>
          </cell>
          <cell r="FM64">
            <v>0</v>
          </cell>
          <cell r="FN64">
            <v>0</v>
          </cell>
          <cell r="FR64">
            <v>0</v>
          </cell>
          <cell r="FS64">
            <v>0</v>
          </cell>
          <cell r="FT64">
            <v>0</v>
          </cell>
          <cell r="FU64">
            <v>0</v>
          </cell>
          <cell r="FV64">
            <v>0</v>
          </cell>
          <cell r="FW64">
            <v>0</v>
          </cell>
          <cell r="FX64">
            <v>0</v>
          </cell>
          <cell r="FY64">
            <v>0</v>
          </cell>
          <cell r="FZ64">
            <v>0</v>
          </cell>
          <cell r="GA64" t="str">
            <v/>
          </cell>
          <cell r="GB64">
            <v>0</v>
          </cell>
          <cell r="GC64" t="str">
            <v>CHECK - SHORT YEAR</v>
          </cell>
          <cell r="GF64">
            <v>0</v>
          </cell>
          <cell r="GG64">
            <v>0</v>
          </cell>
          <cell r="GH64">
            <v>0</v>
          </cell>
        </row>
        <row r="65">
          <cell r="D65" t="str">
            <v/>
          </cell>
          <cell r="E65" t="str">
            <v/>
          </cell>
          <cell r="F65" t="str">
            <v/>
          </cell>
          <cell r="G65" t="str">
            <v/>
          </cell>
          <cell r="H65" t="str">
            <v/>
          </cell>
          <cell r="I65" t="str">
            <v/>
          </cell>
          <cell r="J65" t="str">
            <v/>
          </cell>
          <cell r="K65" t="str">
            <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t="str">
            <v/>
          </cell>
          <cell r="DT65" t="str">
            <v/>
          </cell>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D65">
            <v>0</v>
          </cell>
          <cell r="FE65">
            <v>0</v>
          </cell>
          <cell r="FF65">
            <v>0</v>
          </cell>
          <cell r="FG65">
            <v>0</v>
          </cell>
          <cell r="FH65">
            <v>0</v>
          </cell>
          <cell r="FI65">
            <v>0</v>
          </cell>
          <cell r="FJ65">
            <v>0</v>
          </cell>
          <cell r="FK65">
            <v>0</v>
          </cell>
          <cell r="FL65">
            <v>0</v>
          </cell>
          <cell r="FM65">
            <v>0</v>
          </cell>
          <cell r="FN65">
            <v>0</v>
          </cell>
          <cell r="FR65">
            <v>0</v>
          </cell>
          <cell r="FS65">
            <v>0</v>
          </cell>
          <cell r="FT65">
            <v>0</v>
          </cell>
          <cell r="FU65">
            <v>0</v>
          </cell>
          <cell r="FV65">
            <v>0</v>
          </cell>
          <cell r="FW65">
            <v>0</v>
          </cell>
          <cell r="FX65">
            <v>0</v>
          </cell>
          <cell r="FY65">
            <v>0</v>
          </cell>
          <cell r="FZ65">
            <v>0</v>
          </cell>
          <cell r="GA65" t="str">
            <v/>
          </cell>
          <cell r="GB65">
            <v>0</v>
          </cell>
          <cell r="GC65" t="str">
            <v>CHECK - SHORT YEAR</v>
          </cell>
          <cell r="GF65">
            <v>0</v>
          </cell>
          <cell r="GG65">
            <v>0</v>
          </cell>
          <cell r="GH65">
            <v>0</v>
          </cell>
        </row>
        <row r="66">
          <cell r="D66" t="str">
            <v/>
          </cell>
          <cell r="E66" t="str">
            <v/>
          </cell>
          <cell r="F66" t="str">
            <v/>
          </cell>
          <cell r="G66" t="str">
            <v/>
          </cell>
          <cell r="H66" t="str">
            <v/>
          </cell>
          <cell r="I66" t="str">
            <v/>
          </cell>
          <cell r="J66" t="str">
            <v/>
          </cell>
          <cell r="K66" t="str">
            <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t="str">
            <v/>
          </cell>
          <cell r="DT66" t="str">
            <v/>
          </cell>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D66">
            <v>0</v>
          </cell>
          <cell r="FE66">
            <v>0</v>
          </cell>
          <cell r="FF66">
            <v>0</v>
          </cell>
          <cell r="FG66">
            <v>0</v>
          </cell>
          <cell r="FH66">
            <v>0</v>
          </cell>
          <cell r="FI66">
            <v>0</v>
          </cell>
          <cell r="FJ66">
            <v>0</v>
          </cell>
          <cell r="FK66">
            <v>0</v>
          </cell>
          <cell r="FL66">
            <v>0</v>
          </cell>
          <cell r="FM66">
            <v>0</v>
          </cell>
          <cell r="FN66">
            <v>0</v>
          </cell>
          <cell r="FR66">
            <v>0</v>
          </cell>
          <cell r="FS66">
            <v>0</v>
          </cell>
          <cell r="FT66">
            <v>0</v>
          </cell>
          <cell r="FU66">
            <v>0</v>
          </cell>
          <cell r="FV66">
            <v>0</v>
          </cell>
          <cell r="FW66">
            <v>0</v>
          </cell>
          <cell r="FX66">
            <v>0</v>
          </cell>
          <cell r="FY66">
            <v>0</v>
          </cell>
          <cell r="FZ66">
            <v>0</v>
          </cell>
          <cell r="GA66" t="str">
            <v/>
          </cell>
          <cell r="GB66">
            <v>0</v>
          </cell>
          <cell r="GC66" t="str">
            <v>CHECK - SHORT YEAR</v>
          </cell>
          <cell r="GF66">
            <v>0</v>
          </cell>
          <cell r="GG66">
            <v>0</v>
          </cell>
          <cell r="GH66">
            <v>0</v>
          </cell>
        </row>
        <row r="67">
          <cell r="D67" t="str">
            <v/>
          </cell>
          <cell r="E67" t="str">
            <v/>
          </cell>
          <cell r="F67" t="str">
            <v/>
          </cell>
          <cell r="G67" t="str">
            <v/>
          </cell>
          <cell r="H67" t="str">
            <v/>
          </cell>
          <cell r="I67" t="str">
            <v/>
          </cell>
          <cell r="J67" t="str">
            <v/>
          </cell>
          <cell r="K67" t="str">
            <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t="str">
            <v/>
          </cell>
          <cell r="DT67" t="str">
            <v/>
          </cell>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D67">
            <v>0</v>
          </cell>
          <cell r="FE67">
            <v>0</v>
          </cell>
          <cell r="FF67">
            <v>0</v>
          </cell>
          <cell r="FG67">
            <v>0</v>
          </cell>
          <cell r="FH67">
            <v>0</v>
          </cell>
          <cell r="FI67">
            <v>0</v>
          </cell>
          <cell r="FJ67">
            <v>0</v>
          </cell>
          <cell r="FK67">
            <v>0</v>
          </cell>
          <cell r="FL67">
            <v>0</v>
          </cell>
          <cell r="FM67">
            <v>0</v>
          </cell>
          <cell r="FN67">
            <v>0</v>
          </cell>
          <cell r="FR67">
            <v>0</v>
          </cell>
          <cell r="FS67">
            <v>0</v>
          </cell>
          <cell r="FT67">
            <v>0</v>
          </cell>
          <cell r="FU67">
            <v>0</v>
          </cell>
          <cell r="FV67">
            <v>0</v>
          </cell>
          <cell r="FW67">
            <v>0</v>
          </cell>
          <cell r="FX67">
            <v>0</v>
          </cell>
          <cell r="FY67">
            <v>0</v>
          </cell>
          <cell r="FZ67">
            <v>0</v>
          </cell>
          <cell r="GA67" t="str">
            <v/>
          </cell>
          <cell r="GB67">
            <v>0</v>
          </cell>
          <cell r="GC67" t="str">
            <v>CHECK - SHORT YEAR</v>
          </cell>
          <cell r="GF67">
            <v>0</v>
          </cell>
          <cell r="GG67">
            <v>0</v>
          </cell>
          <cell r="GH67">
            <v>0</v>
          </cell>
        </row>
        <row r="68">
          <cell r="D68" t="str">
            <v/>
          </cell>
          <cell r="E68" t="str">
            <v/>
          </cell>
          <cell r="F68" t="str">
            <v/>
          </cell>
          <cell r="G68" t="str">
            <v/>
          </cell>
          <cell r="H68" t="str">
            <v/>
          </cell>
          <cell r="I68" t="str">
            <v/>
          </cell>
          <cell r="J68" t="str">
            <v/>
          </cell>
          <cell r="K68" t="str">
            <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t="str">
            <v/>
          </cell>
          <cell r="DT68" t="str">
            <v/>
          </cell>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D68">
            <v>0</v>
          </cell>
          <cell r="FE68">
            <v>0</v>
          </cell>
          <cell r="FF68">
            <v>0</v>
          </cell>
          <cell r="FG68">
            <v>0</v>
          </cell>
          <cell r="FH68">
            <v>0</v>
          </cell>
          <cell r="FI68">
            <v>0</v>
          </cell>
          <cell r="FJ68">
            <v>0</v>
          </cell>
          <cell r="FK68">
            <v>0</v>
          </cell>
          <cell r="FL68">
            <v>0</v>
          </cell>
          <cell r="FM68">
            <v>0</v>
          </cell>
          <cell r="FN68">
            <v>0</v>
          </cell>
          <cell r="FR68">
            <v>0</v>
          </cell>
          <cell r="FS68">
            <v>0</v>
          </cell>
          <cell r="FT68">
            <v>0</v>
          </cell>
          <cell r="FU68">
            <v>0</v>
          </cell>
          <cell r="FV68">
            <v>0</v>
          </cell>
          <cell r="FW68">
            <v>0</v>
          </cell>
          <cell r="FX68">
            <v>0</v>
          </cell>
          <cell r="FY68">
            <v>0</v>
          </cell>
          <cell r="FZ68">
            <v>0</v>
          </cell>
          <cell r="GA68" t="str">
            <v/>
          </cell>
          <cell r="GB68">
            <v>0</v>
          </cell>
          <cell r="GC68" t="str">
            <v>CHECK - SHORT YEAR</v>
          </cell>
          <cell r="GF68">
            <v>0</v>
          </cell>
          <cell r="GG68">
            <v>0</v>
          </cell>
          <cell r="GH68">
            <v>0</v>
          </cell>
        </row>
        <row r="69">
          <cell r="D69" t="str">
            <v/>
          </cell>
          <cell r="E69" t="str">
            <v/>
          </cell>
          <cell r="F69" t="str">
            <v/>
          </cell>
          <cell r="G69" t="str">
            <v/>
          </cell>
          <cell r="H69" t="str">
            <v/>
          </cell>
          <cell r="I69" t="str">
            <v/>
          </cell>
          <cell r="J69" t="str">
            <v/>
          </cell>
          <cell r="K69" t="str">
            <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t="str">
            <v/>
          </cell>
          <cell r="DT69" t="str">
            <v/>
          </cell>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D69">
            <v>0</v>
          </cell>
          <cell r="FE69">
            <v>0</v>
          </cell>
          <cell r="FF69">
            <v>0</v>
          </cell>
          <cell r="FG69">
            <v>0</v>
          </cell>
          <cell r="FH69">
            <v>0</v>
          </cell>
          <cell r="FI69">
            <v>0</v>
          </cell>
          <cell r="FJ69">
            <v>0</v>
          </cell>
          <cell r="FK69">
            <v>0</v>
          </cell>
          <cell r="FL69">
            <v>0</v>
          </cell>
          <cell r="FM69">
            <v>0</v>
          </cell>
          <cell r="FN69">
            <v>0</v>
          </cell>
          <cell r="FR69">
            <v>0</v>
          </cell>
          <cell r="FS69">
            <v>0</v>
          </cell>
          <cell r="FT69">
            <v>0</v>
          </cell>
          <cell r="FU69">
            <v>0</v>
          </cell>
          <cell r="FV69">
            <v>0</v>
          </cell>
          <cell r="FW69">
            <v>0</v>
          </cell>
          <cell r="FX69">
            <v>0</v>
          </cell>
          <cell r="FY69">
            <v>0</v>
          </cell>
          <cell r="FZ69">
            <v>0</v>
          </cell>
          <cell r="GA69" t="str">
            <v/>
          </cell>
          <cell r="GB69">
            <v>0</v>
          </cell>
          <cell r="GC69" t="str">
            <v>CHECK - SHORT YEAR</v>
          </cell>
          <cell r="GF69">
            <v>0</v>
          </cell>
          <cell r="GG69">
            <v>0</v>
          </cell>
          <cell r="GH69">
            <v>0</v>
          </cell>
        </row>
        <row r="70">
          <cell r="D70" t="str">
            <v/>
          </cell>
          <cell r="E70" t="str">
            <v/>
          </cell>
          <cell r="F70" t="str">
            <v/>
          </cell>
          <cell r="G70" t="str">
            <v/>
          </cell>
          <cell r="H70" t="str">
            <v/>
          </cell>
          <cell r="I70" t="str">
            <v/>
          </cell>
          <cell r="J70" t="str">
            <v/>
          </cell>
          <cell r="K70" t="str">
            <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t="str">
            <v/>
          </cell>
          <cell r="DT70" t="str">
            <v/>
          </cell>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D70">
            <v>0</v>
          </cell>
          <cell r="FE70">
            <v>0</v>
          </cell>
          <cell r="FF70">
            <v>0</v>
          </cell>
          <cell r="FG70">
            <v>0</v>
          </cell>
          <cell r="FH70">
            <v>0</v>
          </cell>
          <cell r="FI70">
            <v>0</v>
          </cell>
          <cell r="FJ70">
            <v>0</v>
          </cell>
          <cell r="FK70">
            <v>0</v>
          </cell>
          <cell r="FL70">
            <v>0</v>
          </cell>
          <cell r="FM70">
            <v>0</v>
          </cell>
          <cell r="FN70">
            <v>0</v>
          </cell>
          <cell r="FR70">
            <v>0</v>
          </cell>
          <cell r="FS70">
            <v>0</v>
          </cell>
          <cell r="FT70">
            <v>0</v>
          </cell>
          <cell r="FU70">
            <v>0</v>
          </cell>
          <cell r="FV70">
            <v>0</v>
          </cell>
          <cell r="FW70">
            <v>0</v>
          </cell>
          <cell r="FX70">
            <v>0</v>
          </cell>
          <cell r="FY70">
            <v>0</v>
          </cell>
          <cell r="FZ70">
            <v>0</v>
          </cell>
          <cell r="GA70" t="str">
            <v/>
          </cell>
          <cell r="GB70">
            <v>0</v>
          </cell>
          <cell r="GC70" t="str">
            <v>CHECK - SHORT YEAR</v>
          </cell>
          <cell r="GF70">
            <v>0</v>
          </cell>
          <cell r="GG70">
            <v>0</v>
          </cell>
          <cell r="GH70">
            <v>0</v>
          </cell>
        </row>
        <row r="71">
          <cell r="D71" t="str">
            <v/>
          </cell>
          <cell r="E71" t="str">
            <v/>
          </cell>
          <cell r="F71" t="str">
            <v/>
          </cell>
          <cell r="G71" t="str">
            <v/>
          </cell>
          <cell r="H71" t="str">
            <v/>
          </cell>
          <cell r="I71" t="str">
            <v/>
          </cell>
          <cell r="J71" t="str">
            <v/>
          </cell>
          <cell r="K71" t="str">
            <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t="str">
            <v/>
          </cell>
          <cell r="DT71" t="str">
            <v/>
          </cell>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D71">
            <v>0</v>
          </cell>
          <cell r="FE71">
            <v>0</v>
          </cell>
          <cell r="FF71">
            <v>0</v>
          </cell>
          <cell r="FG71">
            <v>0</v>
          </cell>
          <cell r="FH71">
            <v>0</v>
          </cell>
          <cell r="FI71">
            <v>0</v>
          </cell>
          <cell r="FJ71">
            <v>0</v>
          </cell>
          <cell r="FK71">
            <v>0</v>
          </cell>
          <cell r="FL71">
            <v>0</v>
          </cell>
          <cell r="FM71">
            <v>0</v>
          </cell>
          <cell r="FN71">
            <v>0</v>
          </cell>
          <cell r="FR71">
            <v>0</v>
          </cell>
          <cell r="FS71">
            <v>0</v>
          </cell>
          <cell r="FT71">
            <v>0</v>
          </cell>
          <cell r="FU71">
            <v>0</v>
          </cell>
          <cell r="FV71">
            <v>0</v>
          </cell>
          <cell r="FW71">
            <v>0</v>
          </cell>
          <cell r="FX71">
            <v>0</v>
          </cell>
          <cell r="FY71">
            <v>0</v>
          </cell>
          <cell r="FZ71">
            <v>0</v>
          </cell>
          <cell r="GA71" t="str">
            <v/>
          </cell>
          <cell r="GB71">
            <v>0</v>
          </cell>
          <cell r="GC71" t="str">
            <v>CHECK - SHORT YEAR</v>
          </cell>
          <cell r="GF71">
            <v>0</v>
          </cell>
          <cell r="GG71">
            <v>0</v>
          </cell>
          <cell r="GH71">
            <v>0</v>
          </cell>
        </row>
        <row r="72">
          <cell r="D72" t="str">
            <v/>
          </cell>
          <cell r="E72" t="str">
            <v/>
          </cell>
          <cell r="F72" t="str">
            <v/>
          </cell>
          <cell r="G72" t="str">
            <v/>
          </cell>
          <cell r="H72" t="str">
            <v/>
          </cell>
          <cell r="I72" t="str">
            <v/>
          </cell>
          <cell r="J72" t="str">
            <v/>
          </cell>
          <cell r="K72" t="str">
            <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t="str">
            <v/>
          </cell>
          <cell r="DT72" t="str">
            <v/>
          </cell>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D72">
            <v>0</v>
          </cell>
          <cell r="FE72">
            <v>0</v>
          </cell>
          <cell r="FF72">
            <v>0</v>
          </cell>
          <cell r="FG72">
            <v>0</v>
          </cell>
          <cell r="FH72">
            <v>0</v>
          </cell>
          <cell r="FI72">
            <v>0</v>
          </cell>
          <cell r="FJ72">
            <v>0</v>
          </cell>
          <cell r="FK72">
            <v>0</v>
          </cell>
          <cell r="FL72">
            <v>0</v>
          </cell>
          <cell r="FM72">
            <v>0</v>
          </cell>
          <cell r="FN72">
            <v>0</v>
          </cell>
          <cell r="FR72">
            <v>0</v>
          </cell>
          <cell r="FS72">
            <v>0</v>
          </cell>
          <cell r="FT72">
            <v>0</v>
          </cell>
          <cell r="FU72">
            <v>0</v>
          </cell>
          <cell r="FV72">
            <v>0</v>
          </cell>
          <cell r="FW72">
            <v>0</v>
          </cell>
          <cell r="FX72">
            <v>0</v>
          </cell>
          <cell r="FY72">
            <v>0</v>
          </cell>
          <cell r="FZ72">
            <v>0</v>
          </cell>
          <cell r="GA72" t="str">
            <v/>
          </cell>
          <cell r="GB72">
            <v>0</v>
          </cell>
          <cell r="GC72" t="str">
            <v>CHECK - SHORT YEAR</v>
          </cell>
          <cell r="GF72">
            <v>0</v>
          </cell>
          <cell r="GG72">
            <v>0</v>
          </cell>
          <cell r="GH72">
            <v>0</v>
          </cell>
        </row>
        <row r="73">
          <cell r="D73" t="str">
            <v/>
          </cell>
          <cell r="E73" t="str">
            <v/>
          </cell>
          <cell r="F73" t="str">
            <v/>
          </cell>
          <cell r="G73" t="str">
            <v/>
          </cell>
          <cell r="H73" t="str">
            <v/>
          </cell>
          <cell r="I73" t="str">
            <v/>
          </cell>
          <cell r="J73" t="str">
            <v/>
          </cell>
          <cell r="K73" t="str">
            <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t="str">
            <v/>
          </cell>
          <cell r="DT73" t="str">
            <v/>
          </cell>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D73">
            <v>0</v>
          </cell>
          <cell r="FE73">
            <v>0</v>
          </cell>
          <cell r="FF73">
            <v>0</v>
          </cell>
          <cell r="FG73">
            <v>0</v>
          </cell>
          <cell r="FH73">
            <v>0</v>
          </cell>
          <cell r="FI73">
            <v>0</v>
          </cell>
          <cell r="FJ73">
            <v>0</v>
          </cell>
          <cell r="FK73">
            <v>0</v>
          </cell>
          <cell r="FL73">
            <v>0</v>
          </cell>
          <cell r="FM73">
            <v>0</v>
          </cell>
          <cell r="FN73">
            <v>0</v>
          </cell>
          <cell r="FR73">
            <v>0</v>
          </cell>
          <cell r="FS73">
            <v>0</v>
          </cell>
          <cell r="FT73">
            <v>0</v>
          </cell>
          <cell r="FU73">
            <v>0</v>
          </cell>
          <cell r="FV73">
            <v>0</v>
          </cell>
          <cell r="FW73">
            <v>0</v>
          </cell>
          <cell r="FX73">
            <v>0</v>
          </cell>
          <cell r="FY73">
            <v>0</v>
          </cell>
          <cell r="FZ73">
            <v>0</v>
          </cell>
          <cell r="GA73" t="str">
            <v/>
          </cell>
          <cell r="GB73">
            <v>0</v>
          </cell>
          <cell r="GC73" t="str">
            <v>CHECK - SHORT YEAR</v>
          </cell>
          <cell r="GF73">
            <v>0</v>
          </cell>
          <cell r="GG73">
            <v>0</v>
          </cell>
          <cell r="GH73">
            <v>0</v>
          </cell>
        </row>
        <row r="74">
          <cell r="D74" t="str">
            <v/>
          </cell>
          <cell r="E74" t="str">
            <v/>
          </cell>
          <cell r="F74" t="str">
            <v/>
          </cell>
          <cell r="G74" t="str">
            <v/>
          </cell>
          <cell r="H74" t="str">
            <v/>
          </cell>
          <cell r="I74" t="str">
            <v/>
          </cell>
          <cell r="J74" t="str">
            <v/>
          </cell>
          <cell r="K74" t="str">
            <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t="str">
            <v/>
          </cell>
          <cell r="DT74" t="str">
            <v/>
          </cell>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D74">
            <v>0</v>
          </cell>
          <cell r="FE74">
            <v>0</v>
          </cell>
          <cell r="FF74">
            <v>0</v>
          </cell>
          <cell r="FG74">
            <v>0</v>
          </cell>
          <cell r="FH74">
            <v>0</v>
          </cell>
          <cell r="FI74">
            <v>0</v>
          </cell>
          <cell r="FJ74">
            <v>0</v>
          </cell>
          <cell r="FK74">
            <v>0</v>
          </cell>
          <cell r="FL74">
            <v>0</v>
          </cell>
          <cell r="FM74">
            <v>0</v>
          </cell>
          <cell r="FN74">
            <v>0</v>
          </cell>
          <cell r="FR74">
            <v>0</v>
          </cell>
          <cell r="FS74">
            <v>0</v>
          </cell>
          <cell r="FT74">
            <v>0</v>
          </cell>
          <cell r="FU74">
            <v>0</v>
          </cell>
          <cell r="FV74">
            <v>0</v>
          </cell>
          <cell r="FW74">
            <v>0</v>
          </cell>
          <cell r="FX74">
            <v>0</v>
          </cell>
          <cell r="FY74">
            <v>0</v>
          </cell>
          <cell r="FZ74">
            <v>0</v>
          </cell>
          <cell r="GA74" t="str">
            <v/>
          </cell>
          <cell r="GB74">
            <v>0</v>
          </cell>
          <cell r="GC74" t="str">
            <v>CHECK - SHORT YEAR</v>
          </cell>
          <cell r="GF74">
            <v>0</v>
          </cell>
          <cell r="GG74">
            <v>0</v>
          </cell>
          <cell r="GH74">
            <v>0</v>
          </cell>
        </row>
        <row r="75">
          <cell r="D75" t="str">
            <v/>
          </cell>
          <cell r="E75" t="str">
            <v/>
          </cell>
          <cell r="F75" t="str">
            <v/>
          </cell>
          <cell r="G75" t="str">
            <v/>
          </cell>
          <cell r="H75" t="str">
            <v/>
          </cell>
          <cell r="I75" t="str">
            <v/>
          </cell>
          <cell r="J75" t="str">
            <v/>
          </cell>
          <cell r="K75" t="str">
            <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t="str">
            <v/>
          </cell>
          <cell r="DT75" t="str">
            <v/>
          </cell>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D75">
            <v>0</v>
          </cell>
          <cell r="FE75">
            <v>0</v>
          </cell>
          <cell r="FF75">
            <v>0</v>
          </cell>
          <cell r="FG75">
            <v>0</v>
          </cell>
          <cell r="FH75">
            <v>0</v>
          </cell>
          <cell r="FI75">
            <v>0</v>
          </cell>
          <cell r="FJ75">
            <v>0</v>
          </cell>
          <cell r="FK75">
            <v>0</v>
          </cell>
          <cell r="FL75">
            <v>0</v>
          </cell>
          <cell r="FM75">
            <v>0</v>
          </cell>
          <cell r="FN75">
            <v>0</v>
          </cell>
          <cell r="FR75">
            <v>0</v>
          </cell>
          <cell r="FS75">
            <v>0</v>
          </cell>
          <cell r="FT75">
            <v>0</v>
          </cell>
          <cell r="FU75">
            <v>0</v>
          </cell>
          <cell r="FV75">
            <v>0</v>
          </cell>
          <cell r="FW75">
            <v>0</v>
          </cell>
          <cell r="FX75">
            <v>0</v>
          </cell>
          <cell r="FY75">
            <v>0</v>
          </cell>
          <cell r="FZ75">
            <v>0</v>
          </cell>
          <cell r="GA75" t="str">
            <v/>
          </cell>
          <cell r="GB75">
            <v>0</v>
          </cell>
          <cell r="GC75" t="str">
            <v>CHECK - SHORT YEAR</v>
          </cell>
          <cell r="GF75">
            <v>0</v>
          </cell>
          <cell r="GG75">
            <v>0</v>
          </cell>
          <cell r="GH75">
            <v>0</v>
          </cell>
        </row>
        <row r="76">
          <cell r="D76" t="str">
            <v/>
          </cell>
          <cell r="E76" t="str">
            <v/>
          </cell>
          <cell r="F76" t="str">
            <v/>
          </cell>
          <cell r="G76" t="str">
            <v/>
          </cell>
          <cell r="H76" t="str">
            <v/>
          </cell>
          <cell r="I76" t="str">
            <v/>
          </cell>
          <cell r="J76" t="str">
            <v/>
          </cell>
          <cell r="K76" t="str">
            <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t="str">
            <v/>
          </cell>
          <cell r="DT76" t="str">
            <v/>
          </cell>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D76">
            <v>0</v>
          </cell>
          <cell r="FE76">
            <v>0</v>
          </cell>
          <cell r="FF76">
            <v>0</v>
          </cell>
          <cell r="FG76">
            <v>0</v>
          </cell>
          <cell r="FH76">
            <v>0</v>
          </cell>
          <cell r="FI76">
            <v>0</v>
          </cell>
          <cell r="FJ76">
            <v>0</v>
          </cell>
          <cell r="FK76">
            <v>0</v>
          </cell>
          <cell r="FL76">
            <v>0</v>
          </cell>
          <cell r="FM76">
            <v>0</v>
          </cell>
          <cell r="FN76">
            <v>0</v>
          </cell>
          <cell r="FR76">
            <v>0</v>
          </cell>
          <cell r="FS76">
            <v>0</v>
          </cell>
          <cell r="FT76">
            <v>0</v>
          </cell>
          <cell r="FU76">
            <v>0</v>
          </cell>
          <cell r="FV76">
            <v>0</v>
          </cell>
          <cell r="FW76">
            <v>0</v>
          </cell>
          <cell r="FX76">
            <v>0</v>
          </cell>
          <cell r="FY76">
            <v>0</v>
          </cell>
          <cell r="FZ76">
            <v>0</v>
          </cell>
          <cell r="GA76" t="str">
            <v/>
          </cell>
          <cell r="GB76">
            <v>0</v>
          </cell>
          <cell r="GC76" t="str">
            <v>CHECK - SHORT YEAR</v>
          </cell>
          <cell r="GF76">
            <v>0</v>
          </cell>
          <cell r="GG76">
            <v>0</v>
          </cell>
          <cell r="GH76">
            <v>0</v>
          </cell>
        </row>
        <row r="77">
          <cell r="D77" t="str">
            <v/>
          </cell>
          <cell r="E77" t="str">
            <v/>
          </cell>
          <cell r="F77" t="str">
            <v/>
          </cell>
          <cell r="G77" t="str">
            <v/>
          </cell>
          <cell r="H77" t="str">
            <v/>
          </cell>
          <cell r="I77" t="str">
            <v/>
          </cell>
          <cell r="J77" t="str">
            <v/>
          </cell>
          <cell r="K77" t="str">
            <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t="str">
            <v/>
          </cell>
          <cell r="DT77" t="str">
            <v/>
          </cell>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D77">
            <v>0</v>
          </cell>
          <cell r="FE77">
            <v>0</v>
          </cell>
          <cell r="FF77">
            <v>0</v>
          </cell>
          <cell r="FG77">
            <v>0</v>
          </cell>
          <cell r="FH77">
            <v>0</v>
          </cell>
          <cell r="FI77">
            <v>0</v>
          </cell>
          <cell r="FJ77">
            <v>0</v>
          </cell>
          <cell r="FK77">
            <v>0</v>
          </cell>
          <cell r="FL77">
            <v>0</v>
          </cell>
          <cell r="FM77">
            <v>0</v>
          </cell>
          <cell r="FN77">
            <v>0</v>
          </cell>
          <cell r="FR77">
            <v>0</v>
          </cell>
          <cell r="FS77">
            <v>0</v>
          </cell>
          <cell r="FT77">
            <v>0</v>
          </cell>
          <cell r="FU77">
            <v>0</v>
          </cell>
          <cell r="FV77">
            <v>0</v>
          </cell>
          <cell r="FW77">
            <v>0</v>
          </cell>
          <cell r="FX77">
            <v>0</v>
          </cell>
          <cell r="FY77">
            <v>0</v>
          </cell>
          <cell r="FZ77">
            <v>0</v>
          </cell>
          <cell r="GA77" t="str">
            <v/>
          </cell>
          <cell r="GB77">
            <v>0</v>
          </cell>
          <cell r="GC77" t="str">
            <v>CHECK - SHORT YEAR</v>
          </cell>
          <cell r="GF77">
            <v>0</v>
          </cell>
          <cell r="GG77">
            <v>0</v>
          </cell>
          <cell r="GH77">
            <v>0</v>
          </cell>
        </row>
        <row r="78">
          <cell r="D78" t="str">
            <v/>
          </cell>
          <cell r="E78" t="str">
            <v/>
          </cell>
          <cell r="F78" t="str">
            <v/>
          </cell>
          <cell r="G78" t="str">
            <v/>
          </cell>
          <cell r="H78" t="str">
            <v/>
          </cell>
          <cell r="I78" t="str">
            <v/>
          </cell>
          <cell r="J78" t="str">
            <v/>
          </cell>
          <cell r="K78" t="str">
            <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t="str">
            <v/>
          </cell>
          <cell r="DT78" t="str">
            <v/>
          </cell>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D78">
            <v>0</v>
          </cell>
          <cell r="FE78">
            <v>0</v>
          </cell>
          <cell r="FF78">
            <v>0</v>
          </cell>
          <cell r="FG78">
            <v>0</v>
          </cell>
          <cell r="FH78">
            <v>0</v>
          </cell>
          <cell r="FI78">
            <v>0</v>
          </cell>
          <cell r="FJ78">
            <v>0</v>
          </cell>
          <cell r="FK78">
            <v>0</v>
          </cell>
          <cell r="FL78">
            <v>0</v>
          </cell>
          <cell r="FM78">
            <v>0</v>
          </cell>
          <cell r="FN78">
            <v>0</v>
          </cell>
          <cell r="FR78">
            <v>0</v>
          </cell>
          <cell r="FS78">
            <v>0</v>
          </cell>
          <cell r="FT78">
            <v>0</v>
          </cell>
          <cell r="FU78">
            <v>0</v>
          </cell>
          <cell r="FV78">
            <v>0</v>
          </cell>
          <cell r="FW78">
            <v>0</v>
          </cell>
          <cell r="FX78">
            <v>0</v>
          </cell>
          <cell r="FY78">
            <v>0</v>
          </cell>
          <cell r="FZ78">
            <v>0</v>
          </cell>
          <cell r="GA78" t="str">
            <v/>
          </cell>
          <cell r="GB78">
            <v>0</v>
          </cell>
          <cell r="GC78" t="str">
            <v>CHECK - SHORT YEAR</v>
          </cell>
          <cell r="GF78">
            <v>0</v>
          </cell>
          <cell r="GG78">
            <v>0</v>
          </cell>
          <cell r="GH78">
            <v>0</v>
          </cell>
        </row>
        <row r="79">
          <cell r="D79" t="str">
            <v/>
          </cell>
          <cell r="E79" t="str">
            <v/>
          </cell>
          <cell r="F79" t="str">
            <v/>
          </cell>
          <cell r="G79" t="str">
            <v/>
          </cell>
          <cell r="H79" t="str">
            <v/>
          </cell>
          <cell r="I79" t="str">
            <v/>
          </cell>
          <cell r="J79" t="str">
            <v/>
          </cell>
          <cell r="K79" t="str">
            <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t="str">
            <v/>
          </cell>
          <cell r="DT79" t="str">
            <v/>
          </cell>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D79">
            <v>0</v>
          </cell>
          <cell r="FE79">
            <v>0</v>
          </cell>
          <cell r="FF79">
            <v>0</v>
          </cell>
          <cell r="FG79">
            <v>0</v>
          </cell>
          <cell r="FH79">
            <v>0</v>
          </cell>
          <cell r="FI79">
            <v>0</v>
          </cell>
          <cell r="FJ79">
            <v>0</v>
          </cell>
          <cell r="FK79">
            <v>0</v>
          </cell>
          <cell r="FL79">
            <v>0</v>
          </cell>
          <cell r="FM79">
            <v>0</v>
          </cell>
          <cell r="FN79">
            <v>0</v>
          </cell>
          <cell r="FR79">
            <v>0</v>
          </cell>
          <cell r="FS79">
            <v>0</v>
          </cell>
          <cell r="FT79">
            <v>0</v>
          </cell>
          <cell r="FU79">
            <v>0</v>
          </cell>
          <cell r="FV79">
            <v>0</v>
          </cell>
          <cell r="FW79">
            <v>0</v>
          </cell>
          <cell r="FX79">
            <v>0</v>
          </cell>
          <cell r="FY79">
            <v>0</v>
          </cell>
          <cell r="FZ79">
            <v>0</v>
          </cell>
          <cell r="GA79" t="str">
            <v/>
          </cell>
          <cell r="GB79">
            <v>0</v>
          </cell>
          <cell r="GC79" t="str">
            <v>CHECK - SHORT YEAR</v>
          </cell>
          <cell r="GF79">
            <v>0</v>
          </cell>
          <cell r="GG79">
            <v>0</v>
          </cell>
          <cell r="GH79">
            <v>0</v>
          </cell>
        </row>
        <row r="80">
          <cell r="D80" t="str">
            <v/>
          </cell>
          <cell r="E80" t="str">
            <v/>
          </cell>
          <cell r="F80" t="str">
            <v/>
          </cell>
          <cell r="G80" t="str">
            <v/>
          </cell>
          <cell r="H80" t="str">
            <v/>
          </cell>
          <cell r="I80" t="str">
            <v/>
          </cell>
          <cell r="J80" t="str">
            <v/>
          </cell>
          <cell r="K80" t="str">
            <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t="str">
            <v/>
          </cell>
          <cell r="DT80" t="str">
            <v/>
          </cell>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D80">
            <v>0</v>
          </cell>
          <cell r="FE80">
            <v>0</v>
          </cell>
          <cell r="FF80">
            <v>0</v>
          </cell>
          <cell r="FG80">
            <v>0</v>
          </cell>
          <cell r="FH80">
            <v>0</v>
          </cell>
          <cell r="FI80">
            <v>0</v>
          </cell>
          <cell r="FJ80">
            <v>0</v>
          </cell>
          <cell r="FK80">
            <v>0</v>
          </cell>
          <cell r="FL80">
            <v>0</v>
          </cell>
          <cell r="FM80">
            <v>0</v>
          </cell>
          <cell r="FN80">
            <v>0</v>
          </cell>
          <cell r="FR80">
            <v>0</v>
          </cell>
          <cell r="FS80">
            <v>0</v>
          </cell>
          <cell r="FT80">
            <v>0</v>
          </cell>
          <cell r="FU80">
            <v>0</v>
          </cell>
          <cell r="FV80">
            <v>0</v>
          </cell>
          <cell r="FW80">
            <v>0</v>
          </cell>
          <cell r="FX80">
            <v>0</v>
          </cell>
          <cell r="FY80">
            <v>0</v>
          </cell>
          <cell r="FZ80">
            <v>0</v>
          </cell>
          <cell r="GA80" t="str">
            <v/>
          </cell>
          <cell r="GB80">
            <v>0</v>
          </cell>
          <cell r="GC80" t="str">
            <v>CHECK - SHORT YEAR</v>
          </cell>
          <cell r="GF80">
            <v>0</v>
          </cell>
          <cell r="GG80">
            <v>0</v>
          </cell>
          <cell r="GH80">
            <v>0</v>
          </cell>
        </row>
        <row r="81">
          <cell r="D81" t="str">
            <v/>
          </cell>
          <cell r="E81" t="str">
            <v/>
          </cell>
          <cell r="F81" t="str">
            <v/>
          </cell>
          <cell r="G81" t="str">
            <v/>
          </cell>
          <cell r="H81" t="str">
            <v/>
          </cell>
          <cell r="I81" t="str">
            <v/>
          </cell>
          <cell r="J81" t="str">
            <v/>
          </cell>
          <cell r="K81" t="str">
            <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t="str">
            <v/>
          </cell>
          <cell r="DT81" t="str">
            <v/>
          </cell>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D81">
            <v>0</v>
          </cell>
          <cell r="FE81">
            <v>0</v>
          </cell>
          <cell r="FF81">
            <v>0</v>
          </cell>
          <cell r="FG81">
            <v>0</v>
          </cell>
          <cell r="FH81">
            <v>0</v>
          </cell>
          <cell r="FI81">
            <v>0</v>
          </cell>
          <cell r="FJ81">
            <v>0</v>
          </cell>
          <cell r="FK81">
            <v>0</v>
          </cell>
          <cell r="FL81">
            <v>0</v>
          </cell>
          <cell r="FM81">
            <v>0</v>
          </cell>
          <cell r="FN81">
            <v>0</v>
          </cell>
          <cell r="FR81">
            <v>0</v>
          </cell>
          <cell r="FS81">
            <v>0</v>
          </cell>
          <cell r="FT81">
            <v>0</v>
          </cell>
          <cell r="FU81">
            <v>0</v>
          </cell>
          <cell r="FV81">
            <v>0</v>
          </cell>
          <cell r="FW81">
            <v>0</v>
          </cell>
          <cell r="FX81">
            <v>0</v>
          </cell>
          <cell r="FY81">
            <v>0</v>
          </cell>
          <cell r="FZ81">
            <v>0</v>
          </cell>
          <cell r="GA81" t="str">
            <v/>
          </cell>
          <cell r="GB81">
            <v>0</v>
          </cell>
          <cell r="GC81" t="str">
            <v>CHECK - SHORT YEAR</v>
          </cell>
          <cell r="GF81">
            <v>0</v>
          </cell>
          <cell r="GG81">
            <v>0</v>
          </cell>
          <cell r="GH81">
            <v>0</v>
          </cell>
        </row>
        <row r="82">
          <cell r="D82" t="str">
            <v/>
          </cell>
          <cell r="E82" t="str">
            <v/>
          </cell>
          <cell r="F82" t="str">
            <v/>
          </cell>
          <cell r="G82" t="str">
            <v/>
          </cell>
          <cell r="H82" t="str">
            <v/>
          </cell>
          <cell r="I82" t="str">
            <v/>
          </cell>
          <cell r="J82" t="str">
            <v/>
          </cell>
          <cell r="K82" t="str">
            <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t="str">
            <v/>
          </cell>
          <cell r="DT82" t="str">
            <v/>
          </cell>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D82">
            <v>0</v>
          </cell>
          <cell r="FE82">
            <v>0</v>
          </cell>
          <cell r="FF82">
            <v>0</v>
          </cell>
          <cell r="FG82">
            <v>0</v>
          </cell>
          <cell r="FH82">
            <v>0</v>
          </cell>
          <cell r="FI82">
            <v>0</v>
          </cell>
          <cell r="FJ82">
            <v>0</v>
          </cell>
          <cell r="FK82">
            <v>0</v>
          </cell>
          <cell r="FL82">
            <v>0</v>
          </cell>
          <cell r="FM82">
            <v>0</v>
          </cell>
          <cell r="FN82">
            <v>0</v>
          </cell>
          <cell r="FR82">
            <v>0</v>
          </cell>
          <cell r="FS82">
            <v>0</v>
          </cell>
          <cell r="FT82">
            <v>0</v>
          </cell>
          <cell r="FU82">
            <v>0</v>
          </cell>
          <cell r="FV82">
            <v>0</v>
          </cell>
          <cell r="FW82">
            <v>0</v>
          </cell>
          <cell r="FX82">
            <v>0</v>
          </cell>
          <cell r="FY82">
            <v>0</v>
          </cell>
          <cell r="FZ82">
            <v>0</v>
          </cell>
          <cell r="GA82" t="str">
            <v/>
          </cell>
          <cell r="GB82">
            <v>0</v>
          </cell>
          <cell r="GC82" t="str">
            <v>CHECK - SHORT YEAR</v>
          </cell>
          <cell r="GF82">
            <v>0</v>
          </cell>
          <cell r="GG82">
            <v>0</v>
          </cell>
          <cell r="GH82">
            <v>0</v>
          </cell>
        </row>
        <row r="83">
          <cell r="D83" t="str">
            <v/>
          </cell>
          <cell r="E83" t="str">
            <v/>
          </cell>
          <cell r="F83" t="str">
            <v/>
          </cell>
          <cell r="G83" t="str">
            <v/>
          </cell>
          <cell r="H83" t="str">
            <v/>
          </cell>
          <cell r="I83" t="str">
            <v/>
          </cell>
          <cell r="J83" t="str">
            <v/>
          </cell>
          <cell r="K83" t="str">
            <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t="str">
            <v/>
          </cell>
          <cell r="DT83" t="str">
            <v/>
          </cell>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D83">
            <v>0</v>
          </cell>
          <cell r="FE83">
            <v>0</v>
          </cell>
          <cell r="FF83">
            <v>0</v>
          </cell>
          <cell r="FG83">
            <v>0</v>
          </cell>
          <cell r="FH83">
            <v>0</v>
          </cell>
          <cell r="FI83">
            <v>0</v>
          </cell>
          <cell r="FJ83">
            <v>0</v>
          </cell>
          <cell r="FK83">
            <v>0</v>
          </cell>
          <cell r="FL83">
            <v>0</v>
          </cell>
          <cell r="FM83">
            <v>0</v>
          </cell>
          <cell r="FN83">
            <v>0</v>
          </cell>
          <cell r="FR83">
            <v>0</v>
          </cell>
          <cell r="FS83">
            <v>0</v>
          </cell>
          <cell r="FT83">
            <v>0</v>
          </cell>
          <cell r="FU83">
            <v>0</v>
          </cell>
          <cell r="FV83">
            <v>0</v>
          </cell>
          <cell r="FW83">
            <v>0</v>
          </cell>
          <cell r="FX83">
            <v>0</v>
          </cell>
          <cell r="FY83">
            <v>0</v>
          </cell>
          <cell r="FZ83">
            <v>0</v>
          </cell>
          <cell r="GA83" t="str">
            <v/>
          </cell>
          <cell r="GB83">
            <v>0</v>
          </cell>
          <cell r="GC83" t="str">
            <v>CHECK - SHORT YEAR</v>
          </cell>
          <cell r="GF83">
            <v>0</v>
          </cell>
          <cell r="GG83">
            <v>0</v>
          </cell>
          <cell r="GH83">
            <v>0</v>
          </cell>
        </row>
        <row r="84">
          <cell r="D84" t="str">
            <v/>
          </cell>
          <cell r="E84" t="str">
            <v/>
          </cell>
          <cell r="F84" t="str">
            <v/>
          </cell>
          <cell r="G84" t="str">
            <v/>
          </cell>
          <cell r="H84" t="str">
            <v/>
          </cell>
          <cell r="I84" t="str">
            <v/>
          </cell>
          <cell r="J84" t="str">
            <v/>
          </cell>
          <cell r="K84" t="str">
            <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t="str">
            <v/>
          </cell>
          <cell r="DT84" t="str">
            <v/>
          </cell>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D84">
            <v>0</v>
          </cell>
          <cell r="FE84">
            <v>0</v>
          </cell>
          <cell r="FF84">
            <v>0</v>
          </cell>
          <cell r="FG84">
            <v>0</v>
          </cell>
          <cell r="FH84">
            <v>0</v>
          </cell>
          <cell r="FI84">
            <v>0</v>
          </cell>
          <cell r="FJ84">
            <v>0</v>
          </cell>
          <cell r="FK84">
            <v>0</v>
          </cell>
          <cell r="FL84">
            <v>0</v>
          </cell>
          <cell r="FM84">
            <v>0</v>
          </cell>
          <cell r="FN84">
            <v>0</v>
          </cell>
          <cell r="FR84">
            <v>0</v>
          </cell>
          <cell r="FS84">
            <v>0</v>
          </cell>
          <cell r="FT84">
            <v>0</v>
          </cell>
          <cell r="FU84">
            <v>0</v>
          </cell>
          <cell r="FV84">
            <v>0</v>
          </cell>
          <cell r="FW84">
            <v>0</v>
          </cell>
          <cell r="FX84">
            <v>0</v>
          </cell>
          <cell r="FY84">
            <v>0</v>
          </cell>
          <cell r="FZ84">
            <v>0</v>
          </cell>
          <cell r="GA84" t="str">
            <v/>
          </cell>
          <cell r="GB84">
            <v>0</v>
          </cell>
          <cell r="GC84" t="str">
            <v>CHECK - SHORT YEAR</v>
          </cell>
          <cell r="GF84">
            <v>0</v>
          </cell>
          <cell r="GG84">
            <v>0</v>
          </cell>
          <cell r="GH84">
            <v>0</v>
          </cell>
        </row>
        <row r="85">
          <cell r="D85" t="str">
            <v/>
          </cell>
          <cell r="E85" t="str">
            <v/>
          </cell>
          <cell r="F85" t="str">
            <v/>
          </cell>
          <cell r="G85" t="str">
            <v/>
          </cell>
          <cell r="H85" t="str">
            <v/>
          </cell>
          <cell r="I85" t="str">
            <v/>
          </cell>
          <cell r="J85" t="str">
            <v/>
          </cell>
          <cell r="K85" t="str">
            <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t="str">
            <v/>
          </cell>
          <cell r="DT85" t="str">
            <v/>
          </cell>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D85">
            <v>0</v>
          </cell>
          <cell r="FE85">
            <v>0</v>
          </cell>
          <cell r="FF85">
            <v>0</v>
          </cell>
          <cell r="FG85">
            <v>0</v>
          </cell>
          <cell r="FH85">
            <v>0</v>
          </cell>
          <cell r="FI85">
            <v>0</v>
          </cell>
          <cell r="FJ85">
            <v>0</v>
          </cell>
          <cell r="FK85">
            <v>0</v>
          </cell>
          <cell r="FL85">
            <v>0</v>
          </cell>
          <cell r="FM85">
            <v>0</v>
          </cell>
          <cell r="FN85">
            <v>0</v>
          </cell>
          <cell r="FR85">
            <v>0</v>
          </cell>
          <cell r="FS85">
            <v>0</v>
          </cell>
          <cell r="FT85">
            <v>0</v>
          </cell>
          <cell r="FU85">
            <v>0</v>
          </cell>
          <cell r="FV85">
            <v>0</v>
          </cell>
          <cell r="FW85">
            <v>0</v>
          </cell>
          <cell r="FX85">
            <v>0</v>
          </cell>
          <cell r="FY85">
            <v>0</v>
          </cell>
          <cell r="FZ85">
            <v>0</v>
          </cell>
          <cell r="GA85" t="str">
            <v/>
          </cell>
          <cell r="GB85">
            <v>0</v>
          </cell>
          <cell r="GC85" t="str">
            <v>CHECK - SHORT YEAR</v>
          </cell>
          <cell r="GF85">
            <v>0</v>
          </cell>
          <cell r="GG85">
            <v>0</v>
          </cell>
          <cell r="GH85">
            <v>0</v>
          </cell>
        </row>
        <row r="86">
          <cell r="D86" t="str">
            <v/>
          </cell>
          <cell r="E86" t="str">
            <v/>
          </cell>
          <cell r="F86" t="str">
            <v/>
          </cell>
          <cell r="G86" t="str">
            <v/>
          </cell>
          <cell r="H86" t="str">
            <v/>
          </cell>
          <cell r="I86" t="str">
            <v/>
          </cell>
          <cell r="J86" t="str">
            <v/>
          </cell>
          <cell r="K86" t="str">
            <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t="str">
            <v/>
          </cell>
          <cell r="DT86" t="str">
            <v/>
          </cell>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D86">
            <v>0</v>
          </cell>
          <cell r="FE86">
            <v>0</v>
          </cell>
          <cell r="FF86">
            <v>0</v>
          </cell>
          <cell r="FG86">
            <v>0</v>
          </cell>
          <cell r="FH86">
            <v>0</v>
          </cell>
          <cell r="FI86">
            <v>0</v>
          </cell>
          <cell r="FJ86">
            <v>0</v>
          </cell>
          <cell r="FK86">
            <v>0</v>
          </cell>
          <cell r="FL86">
            <v>0</v>
          </cell>
          <cell r="FM86">
            <v>0</v>
          </cell>
          <cell r="FN86">
            <v>0</v>
          </cell>
          <cell r="FR86">
            <v>0</v>
          </cell>
          <cell r="FS86">
            <v>0</v>
          </cell>
          <cell r="FT86">
            <v>0</v>
          </cell>
          <cell r="FU86">
            <v>0</v>
          </cell>
          <cell r="FV86">
            <v>0</v>
          </cell>
          <cell r="FW86">
            <v>0</v>
          </cell>
          <cell r="FX86">
            <v>0</v>
          </cell>
          <cell r="FY86">
            <v>0</v>
          </cell>
          <cell r="FZ86">
            <v>0</v>
          </cell>
          <cell r="GA86" t="str">
            <v/>
          </cell>
          <cell r="GB86">
            <v>0</v>
          </cell>
          <cell r="GC86" t="str">
            <v>CHECK - SHORT YEAR</v>
          </cell>
          <cell r="GF86">
            <v>0</v>
          </cell>
          <cell r="GG86">
            <v>0</v>
          </cell>
          <cell r="GH86">
            <v>0</v>
          </cell>
        </row>
        <row r="87">
          <cell r="D87" t="str">
            <v/>
          </cell>
          <cell r="E87" t="str">
            <v/>
          </cell>
          <cell r="F87" t="str">
            <v/>
          </cell>
          <cell r="G87" t="str">
            <v/>
          </cell>
          <cell r="H87" t="str">
            <v/>
          </cell>
          <cell r="I87" t="str">
            <v/>
          </cell>
          <cell r="J87" t="str">
            <v/>
          </cell>
          <cell r="K87" t="str">
            <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t="str">
            <v/>
          </cell>
          <cell r="DT87" t="str">
            <v/>
          </cell>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D87">
            <v>0</v>
          </cell>
          <cell r="FE87">
            <v>0</v>
          </cell>
          <cell r="FF87">
            <v>0</v>
          </cell>
          <cell r="FG87">
            <v>0</v>
          </cell>
          <cell r="FH87">
            <v>0</v>
          </cell>
          <cell r="FI87">
            <v>0</v>
          </cell>
          <cell r="FJ87">
            <v>0</v>
          </cell>
          <cell r="FK87">
            <v>0</v>
          </cell>
          <cell r="FL87">
            <v>0</v>
          </cell>
          <cell r="FM87">
            <v>0</v>
          </cell>
          <cell r="FN87">
            <v>0</v>
          </cell>
          <cell r="FR87">
            <v>0</v>
          </cell>
          <cell r="FS87">
            <v>0</v>
          </cell>
          <cell r="FT87">
            <v>0</v>
          </cell>
          <cell r="FU87">
            <v>0</v>
          </cell>
          <cell r="FV87">
            <v>0</v>
          </cell>
          <cell r="FW87">
            <v>0</v>
          </cell>
          <cell r="FX87">
            <v>0</v>
          </cell>
          <cell r="FY87">
            <v>0</v>
          </cell>
          <cell r="FZ87">
            <v>0</v>
          </cell>
          <cell r="GA87" t="str">
            <v/>
          </cell>
          <cell r="GB87">
            <v>0</v>
          </cell>
          <cell r="GC87" t="str">
            <v>CHECK - SHORT YEAR</v>
          </cell>
          <cell r="GF87">
            <v>0</v>
          </cell>
          <cell r="GG87">
            <v>0</v>
          </cell>
          <cell r="GH87">
            <v>0</v>
          </cell>
        </row>
        <row r="88">
          <cell r="D88" t="str">
            <v/>
          </cell>
          <cell r="E88" t="str">
            <v/>
          </cell>
          <cell r="F88" t="str">
            <v/>
          </cell>
          <cell r="G88" t="str">
            <v/>
          </cell>
          <cell r="H88" t="str">
            <v/>
          </cell>
          <cell r="I88" t="str">
            <v/>
          </cell>
          <cell r="J88" t="str">
            <v/>
          </cell>
          <cell r="K88" t="str">
            <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t="str">
            <v/>
          </cell>
          <cell r="DT88" t="str">
            <v/>
          </cell>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D88">
            <v>0</v>
          </cell>
          <cell r="FE88">
            <v>0</v>
          </cell>
          <cell r="FF88">
            <v>0</v>
          </cell>
          <cell r="FG88">
            <v>0</v>
          </cell>
          <cell r="FH88">
            <v>0</v>
          </cell>
          <cell r="FI88">
            <v>0</v>
          </cell>
          <cell r="FJ88">
            <v>0</v>
          </cell>
          <cell r="FK88">
            <v>0</v>
          </cell>
          <cell r="FL88">
            <v>0</v>
          </cell>
          <cell r="FM88">
            <v>0</v>
          </cell>
          <cell r="FN88">
            <v>0</v>
          </cell>
          <cell r="FR88">
            <v>0</v>
          </cell>
          <cell r="FS88">
            <v>0</v>
          </cell>
          <cell r="FT88">
            <v>0</v>
          </cell>
          <cell r="FU88">
            <v>0</v>
          </cell>
          <cell r="FV88">
            <v>0</v>
          </cell>
          <cell r="FW88">
            <v>0</v>
          </cell>
          <cell r="FX88">
            <v>0</v>
          </cell>
          <cell r="FY88">
            <v>0</v>
          </cell>
          <cell r="FZ88">
            <v>0</v>
          </cell>
          <cell r="GA88" t="str">
            <v/>
          </cell>
          <cell r="GB88">
            <v>0</v>
          </cell>
          <cell r="GC88" t="str">
            <v>CHECK - SHORT YEAR</v>
          </cell>
          <cell r="GF88">
            <v>0</v>
          </cell>
          <cell r="GG88">
            <v>0</v>
          </cell>
          <cell r="GH88">
            <v>0</v>
          </cell>
        </row>
        <row r="89">
          <cell r="D89" t="str">
            <v/>
          </cell>
          <cell r="E89" t="str">
            <v/>
          </cell>
          <cell r="F89" t="str">
            <v/>
          </cell>
          <cell r="G89" t="str">
            <v/>
          </cell>
          <cell r="H89" t="str">
            <v/>
          </cell>
          <cell r="I89" t="str">
            <v/>
          </cell>
          <cell r="J89" t="str">
            <v/>
          </cell>
          <cell r="K89" t="str">
            <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t="str">
            <v/>
          </cell>
          <cell r="DT89" t="str">
            <v/>
          </cell>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D89">
            <v>0</v>
          </cell>
          <cell r="FE89">
            <v>0</v>
          </cell>
          <cell r="FF89">
            <v>0</v>
          </cell>
          <cell r="FG89">
            <v>0</v>
          </cell>
          <cell r="FH89">
            <v>0</v>
          </cell>
          <cell r="FI89">
            <v>0</v>
          </cell>
          <cell r="FJ89">
            <v>0</v>
          </cell>
          <cell r="FK89">
            <v>0</v>
          </cell>
          <cell r="FL89">
            <v>0</v>
          </cell>
          <cell r="FM89">
            <v>0</v>
          </cell>
          <cell r="FN89">
            <v>0</v>
          </cell>
          <cell r="FR89">
            <v>0</v>
          </cell>
          <cell r="FS89">
            <v>0</v>
          </cell>
          <cell r="FT89">
            <v>0</v>
          </cell>
          <cell r="FU89">
            <v>0</v>
          </cell>
          <cell r="FV89">
            <v>0</v>
          </cell>
          <cell r="FW89">
            <v>0</v>
          </cell>
          <cell r="FX89">
            <v>0</v>
          </cell>
          <cell r="FY89">
            <v>0</v>
          </cell>
          <cell r="FZ89">
            <v>0</v>
          </cell>
          <cell r="GA89" t="str">
            <v/>
          </cell>
          <cell r="GB89">
            <v>0</v>
          </cell>
          <cell r="GC89" t="str">
            <v>CHECK - SHORT YEAR</v>
          </cell>
          <cell r="GF89">
            <v>0</v>
          </cell>
          <cell r="GG89">
            <v>0</v>
          </cell>
          <cell r="GH89">
            <v>0</v>
          </cell>
        </row>
        <row r="90">
          <cell r="D90" t="str">
            <v/>
          </cell>
          <cell r="E90" t="str">
            <v/>
          </cell>
          <cell r="F90" t="str">
            <v/>
          </cell>
          <cell r="G90" t="str">
            <v/>
          </cell>
          <cell r="H90" t="str">
            <v/>
          </cell>
          <cell r="I90" t="str">
            <v/>
          </cell>
          <cell r="J90" t="str">
            <v/>
          </cell>
          <cell r="K90" t="str">
            <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t="str">
            <v/>
          </cell>
          <cell r="DT90" t="str">
            <v/>
          </cell>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D90">
            <v>0</v>
          </cell>
          <cell r="FE90">
            <v>0</v>
          </cell>
          <cell r="FF90">
            <v>0</v>
          </cell>
          <cell r="FG90">
            <v>0</v>
          </cell>
          <cell r="FH90">
            <v>0</v>
          </cell>
          <cell r="FI90">
            <v>0</v>
          </cell>
          <cell r="FJ90">
            <v>0</v>
          </cell>
          <cell r="FK90">
            <v>0</v>
          </cell>
          <cell r="FL90">
            <v>0</v>
          </cell>
          <cell r="FM90">
            <v>0</v>
          </cell>
          <cell r="FN90">
            <v>0</v>
          </cell>
          <cell r="FR90">
            <v>0</v>
          </cell>
          <cell r="FS90">
            <v>0</v>
          </cell>
          <cell r="FT90">
            <v>0</v>
          </cell>
          <cell r="FU90">
            <v>0</v>
          </cell>
          <cell r="FV90">
            <v>0</v>
          </cell>
          <cell r="FW90">
            <v>0</v>
          </cell>
          <cell r="FX90">
            <v>0</v>
          </cell>
          <cell r="FY90">
            <v>0</v>
          </cell>
          <cell r="FZ90">
            <v>0</v>
          </cell>
          <cell r="GA90" t="str">
            <v/>
          </cell>
          <cell r="GB90">
            <v>0</v>
          </cell>
          <cell r="GC90" t="str">
            <v>CHECK - SHORT YEAR</v>
          </cell>
          <cell r="GF90">
            <v>0</v>
          </cell>
          <cell r="GG90">
            <v>0</v>
          </cell>
          <cell r="GH90">
            <v>0</v>
          </cell>
        </row>
        <row r="91">
          <cell r="D91" t="str">
            <v/>
          </cell>
          <cell r="E91" t="str">
            <v/>
          </cell>
          <cell r="F91" t="str">
            <v/>
          </cell>
          <cell r="G91" t="str">
            <v/>
          </cell>
          <cell r="H91" t="str">
            <v/>
          </cell>
          <cell r="I91" t="str">
            <v/>
          </cell>
          <cell r="J91" t="str">
            <v/>
          </cell>
          <cell r="K91" t="str">
            <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t="str">
            <v/>
          </cell>
          <cell r="DT91" t="str">
            <v/>
          </cell>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D91">
            <v>0</v>
          </cell>
          <cell r="FE91">
            <v>0</v>
          </cell>
          <cell r="FF91">
            <v>0</v>
          </cell>
          <cell r="FG91">
            <v>0</v>
          </cell>
          <cell r="FH91">
            <v>0</v>
          </cell>
          <cell r="FI91">
            <v>0</v>
          </cell>
          <cell r="FJ91">
            <v>0</v>
          </cell>
          <cell r="FK91">
            <v>0</v>
          </cell>
          <cell r="FL91">
            <v>0</v>
          </cell>
          <cell r="FM91">
            <v>0</v>
          </cell>
          <cell r="FN91">
            <v>0</v>
          </cell>
          <cell r="FR91">
            <v>0</v>
          </cell>
          <cell r="FS91">
            <v>0</v>
          </cell>
          <cell r="FT91">
            <v>0</v>
          </cell>
          <cell r="FU91">
            <v>0</v>
          </cell>
          <cell r="FV91">
            <v>0</v>
          </cell>
          <cell r="FW91">
            <v>0</v>
          </cell>
          <cell r="FX91">
            <v>0</v>
          </cell>
          <cell r="FY91">
            <v>0</v>
          </cell>
          <cell r="FZ91">
            <v>0</v>
          </cell>
          <cell r="GA91" t="str">
            <v/>
          </cell>
          <cell r="GB91">
            <v>0</v>
          </cell>
          <cell r="GC91" t="str">
            <v>CHECK - SHORT YEAR</v>
          </cell>
          <cell r="GF91">
            <v>0</v>
          </cell>
          <cell r="GG91">
            <v>0</v>
          </cell>
          <cell r="GH91">
            <v>0</v>
          </cell>
        </row>
        <row r="92">
          <cell r="D92" t="str">
            <v/>
          </cell>
          <cell r="E92" t="str">
            <v/>
          </cell>
          <cell r="F92" t="str">
            <v/>
          </cell>
          <cell r="G92" t="str">
            <v/>
          </cell>
          <cell r="H92" t="str">
            <v/>
          </cell>
          <cell r="I92" t="str">
            <v/>
          </cell>
          <cell r="J92" t="str">
            <v/>
          </cell>
          <cell r="K92" t="str">
            <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t="str">
            <v/>
          </cell>
          <cell r="DT92" t="str">
            <v/>
          </cell>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D92">
            <v>0</v>
          </cell>
          <cell r="FE92">
            <v>0</v>
          </cell>
          <cell r="FF92">
            <v>0</v>
          </cell>
          <cell r="FG92">
            <v>0</v>
          </cell>
          <cell r="FH92">
            <v>0</v>
          </cell>
          <cell r="FI92">
            <v>0</v>
          </cell>
          <cell r="FJ92">
            <v>0</v>
          </cell>
          <cell r="FK92">
            <v>0</v>
          </cell>
          <cell r="FL92">
            <v>0</v>
          </cell>
          <cell r="FM92">
            <v>0</v>
          </cell>
          <cell r="FN92">
            <v>0</v>
          </cell>
          <cell r="FR92">
            <v>0</v>
          </cell>
          <cell r="FS92">
            <v>0</v>
          </cell>
          <cell r="FT92">
            <v>0</v>
          </cell>
          <cell r="FU92">
            <v>0</v>
          </cell>
          <cell r="FV92">
            <v>0</v>
          </cell>
          <cell r="FW92">
            <v>0</v>
          </cell>
          <cell r="FX92">
            <v>0</v>
          </cell>
          <cell r="FY92">
            <v>0</v>
          </cell>
          <cell r="FZ92">
            <v>0</v>
          </cell>
          <cell r="GA92" t="str">
            <v/>
          </cell>
          <cell r="GB92">
            <v>0</v>
          </cell>
          <cell r="GC92" t="str">
            <v>CHECK - SHORT YEAR</v>
          </cell>
          <cell r="GF92">
            <v>0</v>
          </cell>
          <cell r="GG92">
            <v>0</v>
          </cell>
          <cell r="GH92">
            <v>0</v>
          </cell>
        </row>
        <row r="93">
          <cell r="D93" t="str">
            <v/>
          </cell>
          <cell r="E93" t="str">
            <v/>
          </cell>
          <cell r="F93" t="str">
            <v/>
          </cell>
          <cell r="G93" t="str">
            <v/>
          </cell>
          <cell r="H93" t="str">
            <v/>
          </cell>
          <cell r="I93" t="str">
            <v/>
          </cell>
          <cell r="J93" t="str">
            <v/>
          </cell>
          <cell r="K93" t="str">
            <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t="str">
            <v/>
          </cell>
          <cell r="DT93" t="str">
            <v/>
          </cell>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D93">
            <v>0</v>
          </cell>
          <cell r="FE93">
            <v>0</v>
          </cell>
          <cell r="FF93">
            <v>0</v>
          </cell>
          <cell r="FG93">
            <v>0</v>
          </cell>
          <cell r="FH93">
            <v>0</v>
          </cell>
          <cell r="FI93">
            <v>0</v>
          </cell>
          <cell r="FJ93">
            <v>0</v>
          </cell>
          <cell r="FK93">
            <v>0</v>
          </cell>
          <cell r="FL93">
            <v>0</v>
          </cell>
          <cell r="FM93">
            <v>0</v>
          </cell>
          <cell r="FN93">
            <v>0</v>
          </cell>
          <cell r="FR93">
            <v>0</v>
          </cell>
          <cell r="FS93">
            <v>0</v>
          </cell>
          <cell r="FT93">
            <v>0</v>
          </cell>
          <cell r="FU93">
            <v>0</v>
          </cell>
          <cell r="FV93">
            <v>0</v>
          </cell>
          <cell r="FW93">
            <v>0</v>
          </cell>
          <cell r="FX93">
            <v>0</v>
          </cell>
          <cell r="FY93">
            <v>0</v>
          </cell>
          <cell r="FZ93">
            <v>0</v>
          </cell>
          <cell r="GA93" t="str">
            <v/>
          </cell>
          <cell r="GB93">
            <v>0</v>
          </cell>
          <cell r="GC93" t="str">
            <v>CHECK - SHORT YEAR</v>
          </cell>
          <cell r="GF93">
            <v>0</v>
          </cell>
          <cell r="GG93">
            <v>0</v>
          </cell>
          <cell r="GH93">
            <v>0</v>
          </cell>
        </row>
        <row r="94">
          <cell r="D94" t="str">
            <v/>
          </cell>
          <cell r="E94" t="str">
            <v/>
          </cell>
          <cell r="F94" t="str">
            <v/>
          </cell>
          <cell r="G94" t="str">
            <v/>
          </cell>
          <cell r="H94" t="str">
            <v/>
          </cell>
          <cell r="I94" t="str">
            <v/>
          </cell>
          <cell r="J94" t="str">
            <v/>
          </cell>
          <cell r="K94" t="str">
            <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t="str">
            <v/>
          </cell>
          <cell r="DT94" t="str">
            <v/>
          </cell>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D94">
            <v>0</v>
          </cell>
          <cell r="FE94">
            <v>0</v>
          </cell>
          <cell r="FF94">
            <v>0</v>
          </cell>
          <cell r="FG94">
            <v>0</v>
          </cell>
          <cell r="FH94">
            <v>0</v>
          </cell>
          <cell r="FI94">
            <v>0</v>
          </cell>
          <cell r="FJ94">
            <v>0</v>
          </cell>
          <cell r="FK94">
            <v>0</v>
          </cell>
          <cell r="FL94">
            <v>0</v>
          </cell>
          <cell r="FM94">
            <v>0</v>
          </cell>
          <cell r="FN94">
            <v>0</v>
          </cell>
          <cell r="FR94">
            <v>0</v>
          </cell>
          <cell r="FS94">
            <v>0</v>
          </cell>
          <cell r="FT94">
            <v>0</v>
          </cell>
          <cell r="FU94">
            <v>0</v>
          </cell>
          <cell r="FV94">
            <v>0</v>
          </cell>
          <cell r="FW94">
            <v>0</v>
          </cell>
          <cell r="FX94">
            <v>0</v>
          </cell>
          <cell r="FY94">
            <v>0</v>
          </cell>
          <cell r="FZ94">
            <v>0</v>
          </cell>
          <cell r="GA94" t="str">
            <v/>
          </cell>
          <cell r="GB94">
            <v>0</v>
          </cell>
          <cell r="GC94" t="str">
            <v>CHECK - SHORT YEAR</v>
          </cell>
          <cell r="GF94">
            <v>0</v>
          </cell>
          <cell r="GG94">
            <v>0</v>
          </cell>
          <cell r="GH94">
            <v>0</v>
          </cell>
        </row>
        <row r="95">
          <cell r="D95" t="str">
            <v/>
          </cell>
          <cell r="E95" t="str">
            <v/>
          </cell>
          <cell r="F95" t="str">
            <v/>
          </cell>
          <cell r="G95" t="str">
            <v/>
          </cell>
          <cell r="H95" t="str">
            <v/>
          </cell>
          <cell r="I95" t="str">
            <v/>
          </cell>
          <cell r="J95" t="str">
            <v/>
          </cell>
          <cell r="K95" t="str">
            <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t="str">
            <v/>
          </cell>
          <cell r="DT95" t="str">
            <v/>
          </cell>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D95">
            <v>0</v>
          </cell>
          <cell r="FE95">
            <v>0</v>
          </cell>
          <cell r="FF95">
            <v>0</v>
          </cell>
          <cell r="FG95">
            <v>0</v>
          </cell>
          <cell r="FH95">
            <v>0</v>
          </cell>
          <cell r="FI95">
            <v>0</v>
          </cell>
          <cell r="FJ95">
            <v>0</v>
          </cell>
          <cell r="FK95">
            <v>0</v>
          </cell>
          <cell r="FL95">
            <v>0</v>
          </cell>
          <cell r="FM95">
            <v>0</v>
          </cell>
          <cell r="FN95">
            <v>0</v>
          </cell>
          <cell r="FR95">
            <v>0</v>
          </cell>
          <cell r="FS95">
            <v>0</v>
          </cell>
          <cell r="FT95">
            <v>0</v>
          </cell>
          <cell r="FU95">
            <v>0</v>
          </cell>
          <cell r="FV95">
            <v>0</v>
          </cell>
          <cell r="FW95">
            <v>0</v>
          </cell>
          <cell r="FX95">
            <v>0</v>
          </cell>
          <cell r="FY95">
            <v>0</v>
          </cell>
          <cell r="FZ95">
            <v>0</v>
          </cell>
          <cell r="GA95" t="str">
            <v/>
          </cell>
          <cell r="GB95">
            <v>0</v>
          </cell>
          <cell r="GC95" t="str">
            <v>CHECK - SHORT YEAR</v>
          </cell>
          <cell r="GF95">
            <v>0</v>
          </cell>
          <cell r="GG95">
            <v>0</v>
          </cell>
          <cell r="GH95">
            <v>0</v>
          </cell>
        </row>
        <row r="96">
          <cell r="D96" t="str">
            <v/>
          </cell>
          <cell r="E96" t="str">
            <v/>
          </cell>
          <cell r="F96" t="str">
            <v/>
          </cell>
          <cell r="G96" t="str">
            <v/>
          </cell>
          <cell r="H96" t="str">
            <v/>
          </cell>
          <cell r="I96" t="str">
            <v/>
          </cell>
          <cell r="J96" t="str">
            <v/>
          </cell>
          <cell r="K96" t="str">
            <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t="str">
            <v/>
          </cell>
          <cell r="DT96" t="str">
            <v/>
          </cell>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D96">
            <v>0</v>
          </cell>
          <cell r="FE96">
            <v>0</v>
          </cell>
          <cell r="FF96">
            <v>0</v>
          </cell>
          <cell r="FG96">
            <v>0</v>
          </cell>
          <cell r="FH96">
            <v>0</v>
          </cell>
          <cell r="FI96">
            <v>0</v>
          </cell>
          <cell r="FJ96">
            <v>0</v>
          </cell>
          <cell r="FK96">
            <v>0</v>
          </cell>
          <cell r="FL96">
            <v>0</v>
          </cell>
          <cell r="FM96">
            <v>0</v>
          </cell>
          <cell r="FN96">
            <v>0</v>
          </cell>
          <cell r="FR96">
            <v>0</v>
          </cell>
          <cell r="FS96">
            <v>0</v>
          </cell>
          <cell r="FT96">
            <v>0</v>
          </cell>
          <cell r="FU96">
            <v>0</v>
          </cell>
          <cell r="FV96">
            <v>0</v>
          </cell>
          <cell r="FW96">
            <v>0</v>
          </cell>
          <cell r="FX96">
            <v>0</v>
          </cell>
          <cell r="FY96">
            <v>0</v>
          </cell>
          <cell r="FZ96">
            <v>0</v>
          </cell>
          <cell r="GA96" t="str">
            <v/>
          </cell>
          <cell r="GB96">
            <v>0</v>
          </cell>
          <cell r="GC96" t="str">
            <v>CHECK - SHORT YEAR</v>
          </cell>
          <cell r="GF96">
            <v>0</v>
          </cell>
          <cell r="GG96">
            <v>0</v>
          </cell>
          <cell r="GH96">
            <v>0</v>
          </cell>
        </row>
        <row r="97">
          <cell r="D97" t="str">
            <v/>
          </cell>
          <cell r="E97" t="str">
            <v/>
          </cell>
          <cell r="F97" t="str">
            <v/>
          </cell>
          <cell r="G97" t="str">
            <v/>
          </cell>
          <cell r="H97" t="str">
            <v/>
          </cell>
          <cell r="I97" t="str">
            <v/>
          </cell>
          <cell r="J97" t="str">
            <v/>
          </cell>
          <cell r="K97" t="str">
            <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t="str">
            <v/>
          </cell>
          <cell r="DT97" t="str">
            <v/>
          </cell>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D97">
            <v>0</v>
          </cell>
          <cell r="FE97">
            <v>0</v>
          </cell>
          <cell r="FF97">
            <v>0</v>
          </cell>
          <cell r="FG97">
            <v>0</v>
          </cell>
          <cell r="FH97">
            <v>0</v>
          </cell>
          <cell r="FI97">
            <v>0</v>
          </cell>
          <cell r="FJ97">
            <v>0</v>
          </cell>
          <cell r="FK97">
            <v>0</v>
          </cell>
          <cell r="FL97">
            <v>0</v>
          </cell>
          <cell r="FM97">
            <v>0</v>
          </cell>
          <cell r="FN97">
            <v>0</v>
          </cell>
          <cell r="FR97">
            <v>0</v>
          </cell>
          <cell r="FS97">
            <v>0</v>
          </cell>
          <cell r="FT97">
            <v>0</v>
          </cell>
          <cell r="FU97">
            <v>0</v>
          </cell>
          <cell r="FV97">
            <v>0</v>
          </cell>
          <cell r="FW97">
            <v>0</v>
          </cell>
          <cell r="FX97">
            <v>0</v>
          </cell>
          <cell r="FY97">
            <v>0</v>
          </cell>
          <cell r="FZ97">
            <v>0</v>
          </cell>
          <cell r="GA97" t="str">
            <v/>
          </cell>
          <cell r="GB97">
            <v>0</v>
          </cell>
          <cell r="GC97" t="str">
            <v>CHECK - SHORT YEAR</v>
          </cell>
          <cell r="GF97">
            <v>0</v>
          </cell>
          <cell r="GG97">
            <v>0</v>
          </cell>
          <cell r="GH97">
            <v>0</v>
          </cell>
        </row>
        <row r="98">
          <cell r="D98" t="str">
            <v/>
          </cell>
          <cell r="E98" t="str">
            <v/>
          </cell>
          <cell r="F98" t="str">
            <v/>
          </cell>
          <cell r="G98" t="str">
            <v/>
          </cell>
          <cell r="H98" t="str">
            <v/>
          </cell>
          <cell r="I98" t="str">
            <v/>
          </cell>
          <cell r="J98" t="str">
            <v/>
          </cell>
          <cell r="K98" t="str">
            <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t="str">
            <v/>
          </cell>
          <cell r="DT98" t="str">
            <v/>
          </cell>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D98">
            <v>0</v>
          </cell>
          <cell r="FE98">
            <v>0</v>
          </cell>
          <cell r="FF98">
            <v>0</v>
          </cell>
          <cell r="FG98">
            <v>0</v>
          </cell>
          <cell r="FH98">
            <v>0</v>
          </cell>
          <cell r="FI98">
            <v>0</v>
          </cell>
          <cell r="FJ98">
            <v>0</v>
          </cell>
          <cell r="FK98">
            <v>0</v>
          </cell>
          <cell r="FL98">
            <v>0</v>
          </cell>
          <cell r="FM98">
            <v>0</v>
          </cell>
          <cell r="FN98">
            <v>0</v>
          </cell>
          <cell r="FR98">
            <v>0</v>
          </cell>
          <cell r="FS98">
            <v>0</v>
          </cell>
          <cell r="FT98">
            <v>0</v>
          </cell>
          <cell r="FU98">
            <v>0</v>
          </cell>
          <cell r="FV98">
            <v>0</v>
          </cell>
          <cell r="FW98">
            <v>0</v>
          </cell>
          <cell r="FX98">
            <v>0</v>
          </cell>
          <cell r="FY98">
            <v>0</v>
          </cell>
          <cell r="FZ98">
            <v>0</v>
          </cell>
          <cell r="GA98" t="str">
            <v/>
          </cell>
          <cell r="GB98">
            <v>0</v>
          </cell>
          <cell r="GC98" t="str">
            <v>CHECK - SHORT YEAR</v>
          </cell>
          <cell r="GF98">
            <v>0</v>
          </cell>
          <cell r="GG98">
            <v>0</v>
          </cell>
          <cell r="GH98">
            <v>0</v>
          </cell>
        </row>
        <row r="99">
          <cell r="D99" t="str">
            <v/>
          </cell>
          <cell r="E99" t="str">
            <v/>
          </cell>
          <cell r="F99" t="str">
            <v/>
          </cell>
          <cell r="G99" t="str">
            <v/>
          </cell>
          <cell r="H99" t="str">
            <v/>
          </cell>
          <cell r="I99" t="str">
            <v/>
          </cell>
          <cell r="J99" t="str">
            <v/>
          </cell>
          <cell r="K99" t="str">
            <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t="str">
            <v/>
          </cell>
          <cell r="DT99" t="str">
            <v/>
          </cell>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D99">
            <v>0</v>
          </cell>
          <cell r="FE99">
            <v>0</v>
          </cell>
          <cell r="FF99">
            <v>0</v>
          </cell>
          <cell r="FG99">
            <v>0</v>
          </cell>
          <cell r="FH99">
            <v>0</v>
          </cell>
          <cell r="FI99">
            <v>0</v>
          </cell>
          <cell r="FJ99">
            <v>0</v>
          </cell>
          <cell r="FK99">
            <v>0</v>
          </cell>
          <cell r="FL99">
            <v>0</v>
          </cell>
          <cell r="FM99">
            <v>0</v>
          </cell>
          <cell r="FN99">
            <v>0</v>
          </cell>
          <cell r="FR99">
            <v>0</v>
          </cell>
          <cell r="FS99">
            <v>0</v>
          </cell>
          <cell r="FT99">
            <v>0</v>
          </cell>
          <cell r="FU99">
            <v>0</v>
          </cell>
          <cell r="FV99">
            <v>0</v>
          </cell>
          <cell r="FW99">
            <v>0</v>
          </cell>
          <cell r="FX99">
            <v>0</v>
          </cell>
          <cell r="FY99">
            <v>0</v>
          </cell>
          <cell r="FZ99">
            <v>0</v>
          </cell>
          <cell r="GA99" t="str">
            <v/>
          </cell>
          <cell r="GB99">
            <v>0</v>
          </cell>
          <cell r="GC99" t="str">
            <v>CHECK - SHORT YEAR</v>
          </cell>
          <cell r="GF99">
            <v>0</v>
          </cell>
          <cell r="GG99">
            <v>0</v>
          </cell>
          <cell r="GH99">
            <v>0</v>
          </cell>
        </row>
        <row r="100">
          <cell r="D100" t="str">
            <v/>
          </cell>
          <cell r="E100" t="str">
            <v/>
          </cell>
          <cell r="F100" t="str">
            <v/>
          </cell>
          <cell r="G100" t="str">
            <v/>
          </cell>
          <cell r="H100" t="str">
            <v/>
          </cell>
          <cell r="I100" t="str">
            <v/>
          </cell>
          <cell r="J100" t="str">
            <v/>
          </cell>
          <cell r="K100" t="str">
            <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t="str">
            <v/>
          </cell>
          <cell r="DT100" t="str">
            <v/>
          </cell>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D100">
            <v>0</v>
          </cell>
          <cell r="FE100">
            <v>0</v>
          </cell>
          <cell r="FF100">
            <v>0</v>
          </cell>
          <cell r="FG100">
            <v>0</v>
          </cell>
          <cell r="FH100">
            <v>0</v>
          </cell>
          <cell r="FI100">
            <v>0</v>
          </cell>
          <cell r="FJ100">
            <v>0</v>
          </cell>
          <cell r="FK100">
            <v>0</v>
          </cell>
          <cell r="FL100">
            <v>0</v>
          </cell>
          <cell r="FM100">
            <v>0</v>
          </cell>
          <cell r="FN100">
            <v>0</v>
          </cell>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F100">
            <v>0</v>
          </cell>
          <cell r="GG100">
            <v>0</v>
          </cell>
          <cell r="GH100">
            <v>0</v>
          </cell>
        </row>
        <row r="101">
          <cell r="D101" t="str">
            <v/>
          </cell>
          <cell r="E101" t="str">
            <v/>
          </cell>
          <cell r="F101" t="str">
            <v/>
          </cell>
          <cell r="G101" t="str">
            <v/>
          </cell>
          <cell r="H101" t="str">
            <v/>
          </cell>
          <cell r="I101" t="str">
            <v/>
          </cell>
          <cell r="J101" t="str">
            <v/>
          </cell>
          <cell r="K101" t="str">
            <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t="str">
            <v/>
          </cell>
          <cell r="DT101" t="str">
            <v/>
          </cell>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D101">
            <v>0</v>
          </cell>
          <cell r="FE101">
            <v>0</v>
          </cell>
          <cell r="FF101">
            <v>0</v>
          </cell>
          <cell r="FG101">
            <v>0</v>
          </cell>
          <cell r="FH101">
            <v>0</v>
          </cell>
          <cell r="FI101">
            <v>0</v>
          </cell>
          <cell r="FJ101">
            <v>0</v>
          </cell>
          <cell r="FK101">
            <v>0</v>
          </cell>
          <cell r="FL101">
            <v>0</v>
          </cell>
          <cell r="FM101">
            <v>0</v>
          </cell>
          <cell r="FN101">
            <v>0</v>
          </cell>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F101">
            <v>0</v>
          </cell>
          <cell r="GG101">
            <v>0</v>
          </cell>
          <cell r="GH101">
            <v>0</v>
          </cell>
        </row>
        <row r="102">
          <cell r="D102" t="str">
            <v/>
          </cell>
          <cell r="E102" t="str">
            <v/>
          </cell>
          <cell r="F102" t="str">
            <v/>
          </cell>
          <cell r="G102" t="str">
            <v/>
          </cell>
          <cell r="H102" t="str">
            <v/>
          </cell>
          <cell r="I102" t="str">
            <v/>
          </cell>
          <cell r="J102" t="str">
            <v/>
          </cell>
          <cell r="K102" t="str">
            <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t="str">
            <v/>
          </cell>
          <cell r="DT102" t="str">
            <v/>
          </cell>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D102">
            <v>0</v>
          </cell>
          <cell r="FE102">
            <v>0</v>
          </cell>
          <cell r="FF102">
            <v>0</v>
          </cell>
          <cell r="FG102">
            <v>0</v>
          </cell>
          <cell r="FH102">
            <v>0</v>
          </cell>
          <cell r="FI102">
            <v>0</v>
          </cell>
          <cell r="FJ102">
            <v>0</v>
          </cell>
          <cell r="FK102">
            <v>0</v>
          </cell>
          <cell r="FL102">
            <v>0</v>
          </cell>
          <cell r="FM102">
            <v>0</v>
          </cell>
          <cell r="FN102">
            <v>0</v>
          </cell>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F102">
            <v>0</v>
          </cell>
          <cell r="GG102">
            <v>0</v>
          </cell>
          <cell r="GH102">
            <v>0</v>
          </cell>
        </row>
        <row r="103">
          <cell r="D103" t="str">
            <v/>
          </cell>
          <cell r="E103" t="str">
            <v/>
          </cell>
          <cell r="F103" t="str">
            <v/>
          </cell>
          <cell r="G103" t="str">
            <v/>
          </cell>
          <cell r="H103" t="str">
            <v/>
          </cell>
          <cell r="I103" t="str">
            <v/>
          </cell>
          <cell r="J103" t="str">
            <v/>
          </cell>
          <cell r="K103" t="str">
            <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t="str">
            <v/>
          </cell>
          <cell r="DT103" t="str">
            <v/>
          </cell>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D103">
            <v>0</v>
          </cell>
          <cell r="FE103">
            <v>0</v>
          </cell>
          <cell r="FF103">
            <v>0</v>
          </cell>
          <cell r="FG103">
            <v>0</v>
          </cell>
          <cell r="FH103">
            <v>0</v>
          </cell>
          <cell r="FI103">
            <v>0</v>
          </cell>
          <cell r="FJ103">
            <v>0</v>
          </cell>
          <cell r="FK103">
            <v>0</v>
          </cell>
          <cell r="FL103">
            <v>0</v>
          </cell>
          <cell r="FM103">
            <v>0</v>
          </cell>
          <cell r="FN103">
            <v>0</v>
          </cell>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F103">
            <v>0</v>
          </cell>
          <cell r="GG103">
            <v>0</v>
          </cell>
          <cell r="GH103">
            <v>0</v>
          </cell>
        </row>
        <row r="104">
          <cell r="D104" t="str">
            <v/>
          </cell>
          <cell r="E104" t="str">
            <v/>
          </cell>
          <cell r="F104" t="str">
            <v/>
          </cell>
          <cell r="G104" t="str">
            <v/>
          </cell>
          <cell r="H104" t="str">
            <v/>
          </cell>
          <cell r="I104" t="str">
            <v/>
          </cell>
          <cell r="J104" t="str">
            <v/>
          </cell>
          <cell r="K104" t="str">
            <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t="str">
            <v/>
          </cell>
          <cell r="DT104" t="str">
            <v/>
          </cell>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D104">
            <v>0</v>
          </cell>
          <cell r="FE104">
            <v>0</v>
          </cell>
          <cell r="FF104">
            <v>0</v>
          </cell>
          <cell r="FG104">
            <v>0</v>
          </cell>
          <cell r="FH104">
            <v>0</v>
          </cell>
          <cell r="FI104">
            <v>0</v>
          </cell>
          <cell r="FJ104">
            <v>0</v>
          </cell>
          <cell r="FK104">
            <v>0</v>
          </cell>
          <cell r="FL104">
            <v>0</v>
          </cell>
          <cell r="FM104">
            <v>0</v>
          </cell>
          <cell r="FN104">
            <v>0</v>
          </cell>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F104">
            <v>0</v>
          </cell>
          <cell r="GG104">
            <v>0</v>
          </cell>
          <cell r="GH104">
            <v>0</v>
          </cell>
        </row>
        <row r="105">
          <cell r="D105" t="str">
            <v/>
          </cell>
          <cell r="E105" t="str">
            <v/>
          </cell>
          <cell r="F105" t="str">
            <v/>
          </cell>
          <cell r="G105" t="str">
            <v/>
          </cell>
          <cell r="H105" t="str">
            <v/>
          </cell>
          <cell r="I105" t="str">
            <v/>
          </cell>
          <cell r="J105" t="str">
            <v/>
          </cell>
          <cell r="K105" t="str">
            <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t="str">
            <v/>
          </cell>
          <cell r="DT105" t="str">
            <v/>
          </cell>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D105">
            <v>0</v>
          </cell>
          <cell r="FE105">
            <v>0</v>
          </cell>
          <cell r="FF105">
            <v>0</v>
          </cell>
          <cell r="FG105">
            <v>0</v>
          </cell>
          <cell r="FH105">
            <v>0</v>
          </cell>
          <cell r="FI105">
            <v>0</v>
          </cell>
          <cell r="FJ105">
            <v>0</v>
          </cell>
          <cell r="FK105">
            <v>0</v>
          </cell>
          <cell r="FL105">
            <v>0</v>
          </cell>
          <cell r="FM105">
            <v>0</v>
          </cell>
          <cell r="FN105">
            <v>0</v>
          </cell>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F105">
            <v>0</v>
          </cell>
          <cell r="GG105">
            <v>0</v>
          </cell>
          <cell r="GH105">
            <v>0</v>
          </cell>
        </row>
        <row r="106">
          <cell r="D106" t="str">
            <v/>
          </cell>
          <cell r="E106" t="str">
            <v/>
          </cell>
          <cell r="F106" t="str">
            <v/>
          </cell>
          <cell r="G106" t="str">
            <v/>
          </cell>
          <cell r="H106" t="str">
            <v/>
          </cell>
          <cell r="I106" t="str">
            <v/>
          </cell>
          <cell r="J106" t="str">
            <v/>
          </cell>
          <cell r="K106" t="str">
            <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t="str">
            <v/>
          </cell>
          <cell r="DT106" t="str">
            <v/>
          </cell>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D106">
            <v>0</v>
          </cell>
          <cell r="FE106">
            <v>0</v>
          </cell>
          <cell r="FF106">
            <v>0</v>
          </cell>
          <cell r="FG106">
            <v>0</v>
          </cell>
          <cell r="FH106">
            <v>0</v>
          </cell>
          <cell r="FI106">
            <v>0</v>
          </cell>
          <cell r="FJ106">
            <v>0</v>
          </cell>
          <cell r="FK106">
            <v>0</v>
          </cell>
          <cell r="FL106">
            <v>0</v>
          </cell>
          <cell r="FM106">
            <v>0</v>
          </cell>
          <cell r="FN106">
            <v>0</v>
          </cell>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F106">
            <v>0</v>
          </cell>
          <cell r="GG106">
            <v>0</v>
          </cell>
          <cell r="GH106">
            <v>0</v>
          </cell>
        </row>
        <row r="107">
          <cell r="D107" t="str">
            <v/>
          </cell>
          <cell r="E107" t="str">
            <v/>
          </cell>
          <cell r="F107" t="str">
            <v/>
          </cell>
          <cell r="G107" t="str">
            <v/>
          </cell>
          <cell r="H107" t="str">
            <v/>
          </cell>
          <cell r="I107" t="str">
            <v/>
          </cell>
          <cell r="J107" t="str">
            <v/>
          </cell>
          <cell r="K107" t="str">
            <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t="str">
            <v/>
          </cell>
          <cell r="DT107" t="str">
            <v/>
          </cell>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D107">
            <v>0</v>
          </cell>
          <cell r="FE107">
            <v>0</v>
          </cell>
          <cell r="FF107">
            <v>0</v>
          </cell>
          <cell r="FG107">
            <v>0</v>
          </cell>
          <cell r="FH107">
            <v>0</v>
          </cell>
          <cell r="FI107">
            <v>0</v>
          </cell>
          <cell r="FJ107">
            <v>0</v>
          </cell>
          <cell r="FK107">
            <v>0</v>
          </cell>
          <cell r="FL107">
            <v>0</v>
          </cell>
          <cell r="FM107">
            <v>0</v>
          </cell>
          <cell r="FN107">
            <v>0</v>
          </cell>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F107">
            <v>0</v>
          </cell>
          <cell r="GG107">
            <v>0</v>
          </cell>
          <cell r="GH107">
            <v>0</v>
          </cell>
        </row>
        <row r="108">
          <cell r="D108" t="str">
            <v/>
          </cell>
          <cell r="E108" t="str">
            <v/>
          </cell>
          <cell r="F108" t="str">
            <v/>
          </cell>
          <cell r="G108" t="str">
            <v/>
          </cell>
          <cell r="H108" t="str">
            <v/>
          </cell>
          <cell r="I108" t="str">
            <v/>
          </cell>
          <cell r="J108" t="str">
            <v/>
          </cell>
          <cell r="K108" t="str">
            <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t="str">
            <v/>
          </cell>
          <cell r="DT108" t="str">
            <v/>
          </cell>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D108">
            <v>0</v>
          </cell>
          <cell r="FE108">
            <v>0</v>
          </cell>
          <cell r="FF108">
            <v>0</v>
          </cell>
          <cell r="FG108">
            <v>0</v>
          </cell>
          <cell r="FH108">
            <v>0</v>
          </cell>
          <cell r="FI108">
            <v>0</v>
          </cell>
          <cell r="FJ108">
            <v>0</v>
          </cell>
          <cell r="FK108">
            <v>0</v>
          </cell>
          <cell r="FL108">
            <v>0</v>
          </cell>
          <cell r="FM108">
            <v>0</v>
          </cell>
          <cell r="FN108">
            <v>0</v>
          </cell>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F108">
            <v>0</v>
          </cell>
          <cell r="GG108">
            <v>0</v>
          </cell>
          <cell r="GH108">
            <v>0</v>
          </cell>
        </row>
        <row r="109">
          <cell r="D109" t="str">
            <v/>
          </cell>
          <cell r="E109" t="str">
            <v/>
          </cell>
          <cell r="F109" t="str">
            <v/>
          </cell>
          <cell r="G109" t="str">
            <v/>
          </cell>
          <cell r="H109" t="str">
            <v/>
          </cell>
          <cell r="I109" t="str">
            <v/>
          </cell>
          <cell r="J109" t="str">
            <v/>
          </cell>
          <cell r="K109" t="str">
            <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t="str">
            <v/>
          </cell>
          <cell r="DT109" t="str">
            <v/>
          </cell>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D109">
            <v>0</v>
          </cell>
          <cell r="FE109">
            <v>0</v>
          </cell>
          <cell r="FF109">
            <v>0</v>
          </cell>
          <cell r="FG109">
            <v>0</v>
          </cell>
          <cell r="FH109">
            <v>0</v>
          </cell>
          <cell r="FI109">
            <v>0</v>
          </cell>
          <cell r="FJ109">
            <v>0</v>
          </cell>
          <cell r="FK109">
            <v>0</v>
          </cell>
          <cell r="FL109">
            <v>0</v>
          </cell>
          <cell r="FM109">
            <v>0</v>
          </cell>
          <cell r="FN109">
            <v>0</v>
          </cell>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F109">
            <v>0</v>
          </cell>
          <cell r="GG109">
            <v>0</v>
          </cell>
          <cell r="GH109">
            <v>0</v>
          </cell>
        </row>
        <row r="110">
          <cell r="D110" t="str">
            <v/>
          </cell>
          <cell r="E110" t="str">
            <v/>
          </cell>
          <cell r="F110" t="str">
            <v/>
          </cell>
          <cell r="G110" t="str">
            <v/>
          </cell>
          <cell r="H110" t="str">
            <v/>
          </cell>
          <cell r="I110" t="str">
            <v/>
          </cell>
          <cell r="J110" t="str">
            <v/>
          </cell>
          <cell r="K110" t="str">
            <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t="str">
            <v/>
          </cell>
          <cell r="DT110" t="str">
            <v/>
          </cell>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D110">
            <v>0</v>
          </cell>
          <cell r="FE110">
            <v>0</v>
          </cell>
          <cell r="FF110">
            <v>0</v>
          </cell>
          <cell r="FG110">
            <v>0</v>
          </cell>
          <cell r="FH110">
            <v>0</v>
          </cell>
          <cell r="FI110">
            <v>0</v>
          </cell>
          <cell r="FJ110">
            <v>0</v>
          </cell>
          <cell r="FK110">
            <v>0</v>
          </cell>
          <cell r="FL110">
            <v>0</v>
          </cell>
          <cell r="FM110">
            <v>0</v>
          </cell>
          <cell r="FN110">
            <v>0</v>
          </cell>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F110">
            <v>0</v>
          </cell>
          <cell r="GG110">
            <v>0</v>
          </cell>
          <cell r="GH110">
            <v>0</v>
          </cell>
        </row>
        <row r="111">
          <cell r="D111" t="str">
            <v/>
          </cell>
          <cell r="E111" t="str">
            <v/>
          </cell>
          <cell r="F111" t="str">
            <v/>
          </cell>
          <cell r="G111" t="str">
            <v/>
          </cell>
          <cell r="H111" t="str">
            <v/>
          </cell>
          <cell r="I111" t="str">
            <v/>
          </cell>
          <cell r="J111" t="str">
            <v/>
          </cell>
          <cell r="K111" t="str">
            <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t="str">
            <v/>
          </cell>
          <cell r="DT111" t="str">
            <v/>
          </cell>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D111">
            <v>0</v>
          </cell>
          <cell r="FE111">
            <v>0</v>
          </cell>
          <cell r="FF111">
            <v>0</v>
          </cell>
          <cell r="FG111">
            <v>0</v>
          </cell>
          <cell r="FH111">
            <v>0</v>
          </cell>
          <cell r="FI111">
            <v>0</v>
          </cell>
          <cell r="FJ111">
            <v>0</v>
          </cell>
          <cell r="FK111">
            <v>0</v>
          </cell>
          <cell r="FL111">
            <v>0</v>
          </cell>
          <cell r="FM111">
            <v>0</v>
          </cell>
          <cell r="FN111">
            <v>0</v>
          </cell>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F111">
            <v>0</v>
          </cell>
          <cell r="GG111">
            <v>0</v>
          </cell>
          <cell r="GH111">
            <v>0</v>
          </cell>
        </row>
        <row r="112">
          <cell r="D112" t="str">
            <v/>
          </cell>
          <cell r="E112" t="str">
            <v/>
          </cell>
          <cell r="F112" t="str">
            <v/>
          </cell>
          <cell r="G112" t="str">
            <v/>
          </cell>
          <cell r="H112" t="str">
            <v/>
          </cell>
          <cell r="I112" t="str">
            <v/>
          </cell>
          <cell r="J112" t="str">
            <v/>
          </cell>
          <cell r="K112" t="str">
            <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t="str">
            <v/>
          </cell>
          <cell r="DT112" t="str">
            <v/>
          </cell>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D112">
            <v>0</v>
          </cell>
          <cell r="FE112">
            <v>0</v>
          </cell>
          <cell r="FF112">
            <v>0</v>
          </cell>
          <cell r="FG112">
            <v>0</v>
          </cell>
          <cell r="FH112">
            <v>0</v>
          </cell>
          <cell r="FI112">
            <v>0</v>
          </cell>
          <cell r="FJ112">
            <v>0</v>
          </cell>
          <cell r="FK112">
            <v>0</v>
          </cell>
          <cell r="FL112">
            <v>0</v>
          </cell>
          <cell r="FM112">
            <v>0</v>
          </cell>
          <cell r="FN112">
            <v>0</v>
          </cell>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F112">
            <v>0</v>
          </cell>
          <cell r="GG112">
            <v>0</v>
          </cell>
          <cell r="GH112">
            <v>0</v>
          </cell>
        </row>
        <row r="113">
          <cell r="D113" t="str">
            <v/>
          </cell>
          <cell r="E113" t="str">
            <v/>
          </cell>
          <cell r="F113" t="str">
            <v/>
          </cell>
          <cell r="G113" t="str">
            <v/>
          </cell>
          <cell r="H113" t="str">
            <v/>
          </cell>
          <cell r="I113" t="str">
            <v/>
          </cell>
          <cell r="J113" t="str">
            <v/>
          </cell>
          <cell r="K113" t="str">
            <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t="str">
            <v/>
          </cell>
          <cell r="DT113" t="str">
            <v/>
          </cell>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D113">
            <v>0</v>
          </cell>
          <cell r="FE113">
            <v>0</v>
          </cell>
          <cell r="FF113">
            <v>0</v>
          </cell>
          <cell r="FG113">
            <v>0</v>
          </cell>
          <cell r="FH113">
            <v>0</v>
          </cell>
          <cell r="FI113">
            <v>0</v>
          </cell>
          <cell r="FJ113">
            <v>0</v>
          </cell>
          <cell r="FK113">
            <v>0</v>
          </cell>
          <cell r="FL113">
            <v>0</v>
          </cell>
          <cell r="FM113">
            <v>0</v>
          </cell>
          <cell r="FN113">
            <v>0</v>
          </cell>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F113">
            <v>0</v>
          </cell>
          <cell r="GG113">
            <v>0</v>
          </cell>
          <cell r="GH113">
            <v>0</v>
          </cell>
        </row>
        <row r="114">
          <cell r="D114" t="str">
            <v/>
          </cell>
          <cell r="E114" t="str">
            <v/>
          </cell>
          <cell r="F114" t="str">
            <v/>
          </cell>
          <cell r="G114" t="str">
            <v/>
          </cell>
          <cell r="H114" t="str">
            <v/>
          </cell>
          <cell r="I114" t="str">
            <v/>
          </cell>
          <cell r="J114" t="str">
            <v/>
          </cell>
          <cell r="K114" t="str">
            <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t="str">
            <v/>
          </cell>
          <cell r="DT114" t="str">
            <v/>
          </cell>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D114">
            <v>0</v>
          </cell>
          <cell r="FE114">
            <v>0</v>
          </cell>
          <cell r="FF114">
            <v>0</v>
          </cell>
          <cell r="FG114">
            <v>0</v>
          </cell>
          <cell r="FH114">
            <v>0</v>
          </cell>
          <cell r="FI114">
            <v>0</v>
          </cell>
          <cell r="FJ114">
            <v>0</v>
          </cell>
          <cell r="FK114">
            <v>0</v>
          </cell>
          <cell r="FL114">
            <v>0</v>
          </cell>
          <cell r="FM114">
            <v>0</v>
          </cell>
          <cell r="FN114">
            <v>0</v>
          </cell>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F114">
            <v>0</v>
          </cell>
          <cell r="GG114">
            <v>0</v>
          </cell>
          <cell r="GH114">
            <v>0</v>
          </cell>
        </row>
        <row r="115">
          <cell r="D115" t="str">
            <v/>
          </cell>
          <cell r="E115" t="str">
            <v/>
          </cell>
          <cell r="F115" t="str">
            <v/>
          </cell>
          <cell r="G115" t="str">
            <v/>
          </cell>
          <cell r="H115" t="str">
            <v/>
          </cell>
          <cell r="I115" t="str">
            <v/>
          </cell>
          <cell r="J115" t="str">
            <v/>
          </cell>
          <cell r="K115" t="str">
            <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t="str">
            <v/>
          </cell>
          <cell r="DT115" t="str">
            <v/>
          </cell>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D115">
            <v>0</v>
          </cell>
          <cell r="FE115">
            <v>0</v>
          </cell>
          <cell r="FF115">
            <v>0</v>
          </cell>
          <cell r="FG115">
            <v>0</v>
          </cell>
          <cell r="FH115">
            <v>0</v>
          </cell>
          <cell r="FI115">
            <v>0</v>
          </cell>
          <cell r="FJ115">
            <v>0</v>
          </cell>
          <cell r="FK115">
            <v>0</v>
          </cell>
          <cell r="FL115">
            <v>0</v>
          </cell>
          <cell r="FM115">
            <v>0</v>
          </cell>
          <cell r="FN115">
            <v>0</v>
          </cell>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F115">
            <v>0</v>
          </cell>
          <cell r="GG115">
            <v>0</v>
          </cell>
          <cell r="GH115">
            <v>0</v>
          </cell>
        </row>
        <row r="116">
          <cell r="D116" t="str">
            <v/>
          </cell>
          <cell r="E116" t="str">
            <v/>
          </cell>
          <cell r="F116" t="str">
            <v/>
          </cell>
          <cell r="G116" t="str">
            <v/>
          </cell>
          <cell r="H116" t="str">
            <v/>
          </cell>
          <cell r="I116" t="str">
            <v/>
          </cell>
          <cell r="J116" t="str">
            <v/>
          </cell>
          <cell r="K116" t="str">
            <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t="str">
            <v/>
          </cell>
          <cell r="DT116" t="str">
            <v/>
          </cell>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D116">
            <v>0</v>
          </cell>
          <cell r="FE116">
            <v>0</v>
          </cell>
          <cell r="FF116">
            <v>0</v>
          </cell>
          <cell r="FG116">
            <v>0</v>
          </cell>
          <cell r="FH116">
            <v>0</v>
          </cell>
          <cell r="FI116">
            <v>0</v>
          </cell>
          <cell r="FJ116">
            <v>0</v>
          </cell>
          <cell r="FK116">
            <v>0</v>
          </cell>
          <cell r="FL116">
            <v>0</v>
          </cell>
          <cell r="FM116">
            <v>0</v>
          </cell>
          <cell r="FN116">
            <v>0</v>
          </cell>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F116">
            <v>0</v>
          </cell>
          <cell r="GG116">
            <v>0</v>
          </cell>
          <cell r="GH116">
            <v>0</v>
          </cell>
        </row>
        <row r="117">
          <cell r="D117" t="str">
            <v/>
          </cell>
          <cell r="E117" t="str">
            <v/>
          </cell>
          <cell r="F117" t="str">
            <v/>
          </cell>
          <cell r="G117" t="str">
            <v/>
          </cell>
          <cell r="H117" t="str">
            <v/>
          </cell>
          <cell r="I117" t="str">
            <v/>
          </cell>
          <cell r="J117" t="str">
            <v/>
          </cell>
          <cell r="K117" t="str">
            <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t="str">
            <v/>
          </cell>
          <cell r="DT117" t="str">
            <v/>
          </cell>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D117">
            <v>0</v>
          </cell>
          <cell r="FE117">
            <v>0</v>
          </cell>
          <cell r="FF117">
            <v>0</v>
          </cell>
          <cell r="FG117">
            <v>0</v>
          </cell>
          <cell r="FH117">
            <v>0</v>
          </cell>
          <cell r="FI117">
            <v>0</v>
          </cell>
          <cell r="FJ117">
            <v>0</v>
          </cell>
          <cell r="FK117">
            <v>0</v>
          </cell>
          <cell r="FL117">
            <v>0</v>
          </cell>
          <cell r="FM117">
            <v>0</v>
          </cell>
          <cell r="FN117">
            <v>0</v>
          </cell>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F117">
            <v>0</v>
          </cell>
          <cell r="GG117">
            <v>0</v>
          </cell>
          <cell r="GH117">
            <v>0</v>
          </cell>
        </row>
        <row r="118">
          <cell r="D118" t="str">
            <v/>
          </cell>
          <cell r="E118" t="str">
            <v/>
          </cell>
          <cell r="F118" t="str">
            <v/>
          </cell>
          <cell r="G118" t="str">
            <v/>
          </cell>
          <cell r="H118" t="str">
            <v/>
          </cell>
          <cell r="I118" t="str">
            <v/>
          </cell>
          <cell r="J118" t="str">
            <v/>
          </cell>
          <cell r="K118" t="str">
            <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t="str">
            <v/>
          </cell>
          <cell r="DT118" t="str">
            <v/>
          </cell>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D118">
            <v>0</v>
          </cell>
          <cell r="FE118">
            <v>0</v>
          </cell>
          <cell r="FF118">
            <v>0</v>
          </cell>
          <cell r="FG118">
            <v>0</v>
          </cell>
          <cell r="FH118">
            <v>0</v>
          </cell>
          <cell r="FI118">
            <v>0</v>
          </cell>
          <cell r="FJ118">
            <v>0</v>
          </cell>
          <cell r="FK118">
            <v>0</v>
          </cell>
          <cell r="FL118">
            <v>0</v>
          </cell>
          <cell r="FM118">
            <v>0</v>
          </cell>
          <cell r="FN118">
            <v>0</v>
          </cell>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F118">
            <v>0</v>
          </cell>
          <cell r="GG118">
            <v>0</v>
          </cell>
          <cell r="GH118">
            <v>0</v>
          </cell>
        </row>
        <row r="119">
          <cell r="D119" t="str">
            <v/>
          </cell>
          <cell r="E119" t="str">
            <v/>
          </cell>
          <cell r="F119" t="str">
            <v/>
          </cell>
          <cell r="G119" t="str">
            <v/>
          </cell>
          <cell r="H119" t="str">
            <v/>
          </cell>
          <cell r="I119" t="str">
            <v/>
          </cell>
          <cell r="J119" t="str">
            <v/>
          </cell>
          <cell r="K119" t="str">
            <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t="str">
            <v/>
          </cell>
          <cell r="DT119" t="str">
            <v/>
          </cell>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D119">
            <v>0</v>
          </cell>
          <cell r="FE119">
            <v>0</v>
          </cell>
          <cell r="FF119">
            <v>0</v>
          </cell>
          <cell r="FG119">
            <v>0</v>
          </cell>
          <cell r="FH119">
            <v>0</v>
          </cell>
          <cell r="FI119">
            <v>0</v>
          </cell>
          <cell r="FJ119">
            <v>0</v>
          </cell>
          <cell r="FK119">
            <v>0</v>
          </cell>
          <cell r="FL119">
            <v>0</v>
          </cell>
          <cell r="FM119">
            <v>0</v>
          </cell>
          <cell r="FN119">
            <v>0</v>
          </cell>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F119">
            <v>0</v>
          </cell>
          <cell r="GG119">
            <v>0</v>
          </cell>
          <cell r="GH119">
            <v>0</v>
          </cell>
        </row>
        <row r="120">
          <cell r="D120" t="str">
            <v/>
          </cell>
          <cell r="E120" t="str">
            <v/>
          </cell>
          <cell r="F120" t="str">
            <v/>
          </cell>
          <cell r="G120" t="str">
            <v/>
          </cell>
          <cell r="H120" t="str">
            <v/>
          </cell>
          <cell r="I120" t="str">
            <v/>
          </cell>
          <cell r="J120" t="str">
            <v/>
          </cell>
          <cell r="K120" t="str">
            <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t="str">
            <v/>
          </cell>
          <cell r="DT120" t="str">
            <v/>
          </cell>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D120">
            <v>0</v>
          </cell>
          <cell r="FE120">
            <v>0</v>
          </cell>
          <cell r="FF120">
            <v>0</v>
          </cell>
          <cell r="FG120">
            <v>0</v>
          </cell>
          <cell r="FH120">
            <v>0</v>
          </cell>
          <cell r="FI120">
            <v>0</v>
          </cell>
          <cell r="FJ120">
            <v>0</v>
          </cell>
          <cell r="FK120">
            <v>0</v>
          </cell>
          <cell r="FL120">
            <v>0</v>
          </cell>
          <cell r="FM120">
            <v>0</v>
          </cell>
          <cell r="FN120">
            <v>0</v>
          </cell>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F120">
            <v>0</v>
          </cell>
          <cell r="GG120">
            <v>0</v>
          </cell>
          <cell r="GH120">
            <v>0</v>
          </cell>
        </row>
        <row r="121">
          <cell r="D121" t="str">
            <v/>
          </cell>
          <cell r="E121" t="str">
            <v/>
          </cell>
          <cell r="F121" t="str">
            <v/>
          </cell>
          <cell r="G121" t="str">
            <v/>
          </cell>
          <cell r="H121" t="str">
            <v/>
          </cell>
          <cell r="I121" t="str">
            <v/>
          </cell>
          <cell r="J121" t="str">
            <v/>
          </cell>
          <cell r="K121" t="str">
            <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t="str">
            <v/>
          </cell>
          <cell r="DT121" t="str">
            <v/>
          </cell>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D121">
            <v>0</v>
          </cell>
          <cell r="FE121">
            <v>0</v>
          </cell>
          <cell r="FF121">
            <v>0</v>
          </cell>
          <cell r="FG121">
            <v>0</v>
          </cell>
          <cell r="FH121">
            <v>0</v>
          </cell>
          <cell r="FI121">
            <v>0</v>
          </cell>
          <cell r="FJ121">
            <v>0</v>
          </cell>
          <cell r="FK121">
            <v>0</v>
          </cell>
          <cell r="FL121">
            <v>0</v>
          </cell>
          <cell r="FM121">
            <v>0</v>
          </cell>
          <cell r="FN121">
            <v>0</v>
          </cell>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F121">
            <v>0</v>
          </cell>
          <cell r="GG121">
            <v>0</v>
          </cell>
          <cell r="GH121">
            <v>0</v>
          </cell>
        </row>
        <row r="122">
          <cell r="D122" t="str">
            <v/>
          </cell>
          <cell r="E122" t="str">
            <v/>
          </cell>
          <cell r="F122" t="str">
            <v/>
          </cell>
          <cell r="G122" t="str">
            <v/>
          </cell>
          <cell r="H122" t="str">
            <v/>
          </cell>
          <cell r="I122" t="str">
            <v/>
          </cell>
          <cell r="J122" t="str">
            <v/>
          </cell>
          <cell r="K122" t="str">
            <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t="str">
            <v/>
          </cell>
          <cell r="DT122" t="str">
            <v/>
          </cell>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D122">
            <v>0</v>
          </cell>
          <cell r="FE122">
            <v>0</v>
          </cell>
          <cell r="FF122">
            <v>0</v>
          </cell>
          <cell r="FG122">
            <v>0</v>
          </cell>
          <cell r="FH122">
            <v>0</v>
          </cell>
          <cell r="FI122">
            <v>0</v>
          </cell>
          <cell r="FJ122">
            <v>0</v>
          </cell>
          <cell r="FK122">
            <v>0</v>
          </cell>
          <cell r="FL122">
            <v>0</v>
          </cell>
          <cell r="FM122">
            <v>0</v>
          </cell>
          <cell r="FN122">
            <v>0</v>
          </cell>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F122">
            <v>0</v>
          </cell>
          <cell r="GG122">
            <v>0</v>
          </cell>
          <cell r="GH122">
            <v>0</v>
          </cell>
        </row>
        <row r="123">
          <cell r="D123" t="str">
            <v/>
          </cell>
          <cell r="E123" t="str">
            <v/>
          </cell>
          <cell r="F123" t="str">
            <v/>
          </cell>
          <cell r="G123" t="str">
            <v/>
          </cell>
          <cell r="H123" t="str">
            <v/>
          </cell>
          <cell r="I123" t="str">
            <v/>
          </cell>
          <cell r="J123" t="str">
            <v/>
          </cell>
          <cell r="K123" t="str">
            <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t="str">
            <v/>
          </cell>
          <cell r="DT123" t="str">
            <v/>
          </cell>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D123">
            <v>0</v>
          </cell>
          <cell r="FE123">
            <v>0</v>
          </cell>
          <cell r="FF123">
            <v>0</v>
          </cell>
          <cell r="FG123">
            <v>0</v>
          </cell>
          <cell r="FH123">
            <v>0</v>
          </cell>
          <cell r="FI123">
            <v>0</v>
          </cell>
          <cell r="FJ123">
            <v>0</v>
          </cell>
          <cell r="FK123">
            <v>0</v>
          </cell>
          <cell r="FL123">
            <v>0</v>
          </cell>
          <cell r="FM123">
            <v>0</v>
          </cell>
          <cell r="FN123">
            <v>0</v>
          </cell>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F123">
            <v>0</v>
          </cell>
          <cell r="GG123">
            <v>0</v>
          </cell>
          <cell r="GH123">
            <v>0</v>
          </cell>
        </row>
        <row r="124">
          <cell r="D124" t="str">
            <v/>
          </cell>
          <cell r="E124" t="str">
            <v/>
          </cell>
          <cell r="F124" t="str">
            <v/>
          </cell>
          <cell r="G124" t="str">
            <v/>
          </cell>
          <cell r="H124" t="str">
            <v/>
          </cell>
          <cell r="I124" t="str">
            <v/>
          </cell>
          <cell r="J124" t="str">
            <v/>
          </cell>
          <cell r="K124" t="str">
            <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t="str">
            <v/>
          </cell>
          <cell r="DT124" t="str">
            <v/>
          </cell>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D124">
            <v>0</v>
          </cell>
          <cell r="FE124">
            <v>0</v>
          </cell>
          <cell r="FF124">
            <v>0</v>
          </cell>
          <cell r="FG124">
            <v>0</v>
          </cell>
          <cell r="FH124">
            <v>0</v>
          </cell>
          <cell r="FI124">
            <v>0</v>
          </cell>
          <cell r="FJ124">
            <v>0</v>
          </cell>
          <cell r="FK124">
            <v>0</v>
          </cell>
          <cell r="FL124">
            <v>0</v>
          </cell>
          <cell r="FM124">
            <v>0</v>
          </cell>
          <cell r="FN124">
            <v>0</v>
          </cell>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F124">
            <v>0</v>
          </cell>
          <cell r="GG124">
            <v>0</v>
          </cell>
          <cell r="GH124">
            <v>0</v>
          </cell>
        </row>
        <row r="125">
          <cell r="D125" t="str">
            <v/>
          </cell>
          <cell r="E125" t="str">
            <v/>
          </cell>
          <cell r="F125" t="str">
            <v/>
          </cell>
          <cell r="G125" t="str">
            <v/>
          </cell>
          <cell r="H125" t="str">
            <v/>
          </cell>
          <cell r="I125" t="str">
            <v/>
          </cell>
          <cell r="J125" t="str">
            <v/>
          </cell>
          <cell r="K125" t="str">
            <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t="str">
            <v/>
          </cell>
          <cell r="DT125" t="str">
            <v/>
          </cell>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D125">
            <v>0</v>
          </cell>
          <cell r="FE125">
            <v>0</v>
          </cell>
          <cell r="FF125">
            <v>0</v>
          </cell>
          <cell r="FG125">
            <v>0</v>
          </cell>
          <cell r="FH125">
            <v>0</v>
          </cell>
          <cell r="FI125">
            <v>0</v>
          </cell>
          <cell r="FJ125">
            <v>0</v>
          </cell>
          <cell r="FK125">
            <v>0</v>
          </cell>
          <cell r="FL125">
            <v>0</v>
          </cell>
          <cell r="FM125">
            <v>0</v>
          </cell>
          <cell r="FN125">
            <v>0</v>
          </cell>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F125">
            <v>0</v>
          </cell>
          <cell r="GG125">
            <v>0</v>
          </cell>
          <cell r="GH125">
            <v>0</v>
          </cell>
        </row>
        <row r="126">
          <cell r="D126" t="str">
            <v/>
          </cell>
          <cell r="E126" t="str">
            <v/>
          </cell>
          <cell r="F126" t="str">
            <v/>
          </cell>
          <cell r="G126" t="str">
            <v/>
          </cell>
          <cell r="H126" t="str">
            <v/>
          </cell>
          <cell r="I126" t="str">
            <v/>
          </cell>
          <cell r="J126" t="str">
            <v/>
          </cell>
          <cell r="K126" t="str">
            <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t="str">
            <v/>
          </cell>
          <cell r="DT126" t="str">
            <v/>
          </cell>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D126">
            <v>0</v>
          </cell>
          <cell r="FE126">
            <v>0</v>
          </cell>
          <cell r="FF126">
            <v>0</v>
          </cell>
          <cell r="FG126">
            <v>0</v>
          </cell>
          <cell r="FH126">
            <v>0</v>
          </cell>
          <cell r="FI126">
            <v>0</v>
          </cell>
          <cell r="FJ126">
            <v>0</v>
          </cell>
          <cell r="FK126">
            <v>0</v>
          </cell>
          <cell r="FL126">
            <v>0</v>
          </cell>
          <cell r="FM126">
            <v>0</v>
          </cell>
          <cell r="FN126">
            <v>0</v>
          </cell>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F126">
            <v>0</v>
          </cell>
          <cell r="GG126">
            <v>0</v>
          </cell>
          <cell r="GH126">
            <v>0</v>
          </cell>
        </row>
        <row r="127">
          <cell r="D127" t="str">
            <v/>
          </cell>
          <cell r="E127" t="str">
            <v/>
          </cell>
          <cell r="F127" t="str">
            <v/>
          </cell>
          <cell r="G127" t="str">
            <v/>
          </cell>
          <cell r="H127" t="str">
            <v/>
          </cell>
          <cell r="I127" t="str">
            <v/>
          </cell>
          <cell r="J127" t="str">
            <v/>
          </cell>
          <cell r="K127" t="str">
            <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t="str">
            <v/>
          </cell>
          <cell r="DT127" t="str">
            <v/>
          </cell>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D127">
            <v>0</v>
          </cell>
          <cell r="FE127">
            <v>0</v>
          </cell>
          <cell r="FF127">
            <v>0</v>
          </cell>
          <cell r="FG127">
            <v>0</v>
          </cell>
          <cell r="FH127">
            <v>0</v>
          </cell>
          <cell r="FI127">
            <v>0</v>
          </cell>
          <cell r="FJ127">
            <v>0</v>
          </cell>
          <cell r="FK127">
            <v>0</v>
          </cell>
          <cell r="FL127">
            <v>0</v>
          </cell>
          <cell r="FM127">
            <v>0</v>
          </cell>
          <cell r="FN127">
            <v>0</v>
          </cell>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F127">
            <v>0</v>
          </cell>
          <cell r="GG127">
            <v>0</v>
          </cell>
          <cell r="GH127">
            <v>0</v>
          </cell>
        </row>
        <row r="128">
          <cell r="D128" t="str">
            <v/>
          </cell>
          <cell r="E128" t="str">
            <v/>
          </cell>
          <cell r="F128" t="str">
            <v/>
          </cell>
          <cell r="G128" t="str">
            <v/>
          </cell>
          <cell r="H128" t="str">
            <v/>
          </cell>
          <cell r="I128" t="str">
            <v/>
          </cell>
          <cell r="J128" t="str">
            <v/>
          </cell>
          <cell r="K128" t="str">
            <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t="str">
            <v/>
          </cell>
          <cell r="DT128" t="str">
            <v/>
          </cell>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D128">
            <v>0</v>
          </cell>
          <cell r="FE128">
            <v>0</v>
          </cell>
          <cell r="FF128">
            <v>0</v>
          </cell>
          <cell r="FG128">
            <v>0</v>
          </cell>
          <cell r="FH128">
            <v>0</v>
          </cell>
          <cell r="FI128">
            <v>0</v>
          </cell>
          <cell r="FJ128">
            <v>0</v>
          </cell>
          <cell r="FK128">
            <v>0</v>
          </cell>
          <cell r="FL128">
            <v>0</v>
          </cell>
          <cell r="FM128">
            <v>0</v>
          </cell>
          <cell r="FN128">
            <v>0</v>
          </cell>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F128">
            <v>0</v>
          </cell>
          <cell r="GG128">
            <v>0</v>
          </cell>
          <cell r="GH128">
            <v>0</v>
          </cell>
        </row>
        <row r="129">
          <cell r="D129" t="str">
            <v/>
          </cell>
          <cell r="E129" t="str">
            <v/>
          </cell>
          <cell r="F129" t="str">
            <v/>
          </cell>
          <cell r="G129" t="str">
            <v/>
          </cell>
          <cell r="H129" t="str">
            <v/>
          </cell>
          <cell r="I129" t="str">
            <v/>
          </cell>
          <cell r="J129" t="str">
            <v/>
          </cell>
          <cell r="K129" t="str">
            <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t="str">
            <v/>
          </cell>
          <cell r="DT129" t="str">
            <v/>
          </cell>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D129">
            <v>0</v>
          </cell>
          <cell r="FE129">
            <v>0</v>
          </cell>
          <cell r="FF129">
            <v>0</v>
          </cell>
          <cell r="FG129">
            <v>0</v>
          </cell>
          <cell r="FH129">
            <v>0</v>
          </cell>
          <cell r="FI129">
            <v>0</v>
          </cell>
          <cell r="FJ129">
            <v>0</v>
          </cell>
          <cell r="FK129">
            <v>0</v>
          </cell>
          <cell r="FL129">
            <v>0</v>
          </cell>
          <cell r="FM129">
            <v>0</v>
          </cell>
          <cell r="FN129">
            <v>0</v>
          </cell>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F129">
            <v>0</v>
          </cell>
          <cell r="GG129">
            <v>0</v>
          </cell>
          <cell r="GH129">
            <v>0</v>
          </cell>
        </row>
        <row r="130">
          <cell r="D130" t="str">
            <v/>
          </cell>
          <cell r="E130" t="str">
            <v/>
          </cell>
          <cell r="F130" t="str">
            <v/>
          </cell>
          <cell r="G130" t="str">
            <v/>
          </cell>
          <cell r="H130" t="str">
            <v/>
          </cell>
          <cell r="I130" t="str">
            <v/>
          </cell>
          <cell r="J130" t="str">
            <v/>
          </cell>
          <cell r="K130" t="str">
            <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t="str">
            <v/>
          </cell>
          <cell r="DT130" t="str">
            <v/>
          </cell>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D130">
            <v>0</v>
          </cell>
          <cell r="FE130">
            <v>0</v>
          </cell>
          <cell r="FF130">
            <v>0</v>
          </cell>
          <cell r="FG130">
            <v>0</v>
          </cell>
          <cell r="FH130">
            <v>0</v>
          </cell>
          <cell r="FI130">
            <v>0</v>
          </cell>
          <cell r="FJ130">
            <v>0</v>
          </cell>
          <cell r="FK130">
            <v>0</v>
          </cell>
          <cell r="FL130">
            <v>0</v>
          </cell>
          <cell r="FM130">
            <v>0</v>
          </cell>
          <cell r="FN130">
            <v>0</v>
          </cell>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F130">
            <v>0</v>
          </cell>
          <cell r="GG130">
            <v>0</v>
          </cell>
          <cell r="GH130">
            <v>0</v>
          </cell>
        </row>
        <row r="131">
          <cell r="D131" t="str">
            <v/>
          </cell>
          <cell r="E131" t="str">
            <v/>
          </cell>
          <cell r="F131" t="str">
            <v/>
          </cell>
          <cell r="G131" t="str">
            <v/>
          </cell>
          <cell r="H131" t="str">
            <v/>
          </cell>
          <cell r="I131" t="str">
            <v/>
          </cell>
          <cell r="J131" t="str">
            <v/>
          </cell>
          <cell r="K131" t="str">
            <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t="str">
            <v/>
          </cell>
          <cell r="DT131" t="str">
            <v/>
          </cell>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D131">
            <v>0</v>
          </cell>
          <cell r="FE131">
            <v>0</v>
          </cell>
          <cell r="FF131">
            <v>0</v>
          </cell>
          <cell r="FG131">
            <v>0</v>
          </cell>
          <cell r="FH131">
            <v>0</v>
          </cell>
          <cell r="FI131">
            <v>0</v>
          </cell>
          <cell r="FJ131">
            <v>0</v>
          </cell>
          <cell r="FK131">
            <v>0</v>
          </cell>
          <cell r="FL131">
            <v>0</v>
          </cell>
          <cell r="FM131">
            <v>0</v>
          </cell>
          <cell r="FN131">
            <v>0</v>
          </cell>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F131">
            <v>0</v>
          </cell>
          <cell r="GG131">
            <v>0</v>
          </cell>
          <cell r="GH131">
            <v>0</v>
          </cell>
        </row>
        <row r="132">
          <cell r="D132" t="str">
            <v/>
          </cell>
          <cell r="E132" t="str">
            <v/>
          </cell>
          <cell r="F132" t="str">
            <v/>
          </cell>
          <cell r="G132" t="str">
            <v/>
          </cell>
          <cell r="H132" t="str">
            <v/>
          </cell>
          <cell r="I132" t="str">
            <v/>
          </cell>
          <cell r="J132" t="str">
            <v/>
          </cell>
          <cell r="K132" t="str">
            <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t="str">
            <v/>
          </cell>
          <cell r="DT132" t="str">
            <v/>
          </cell>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D132">
            <v>0</v>
          </cell>
          <cell r="FE132">
            <v>0</v>
          </cell>
          <cell r="FF132">
            <v>0</v>
          </cell>
          <cell r="FG132">
            <v>0</v>
          </cell>
          <cell r="FH132">
            <v>0</v>
          </cell>
          <cell r="FI132">
            <v>0</v>
          </cell>
          <cell r="FJ132">
            <v>0</v>
          </cell>
          <cell r="FK132">
            <v>0</v>
          </cell>
          <cell r="FL132">
            <v>0</v>
          </cell>
          <cell r="FM132">
            <v>0</v>
          </cell>
          <cell r="FN132">
            <v>0</v>
          </cell>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F132">
            <v>0</v>
          </cell>
          <cell r="GG132">
            <v>0</v>
          </cell>
          <cell r="GH132">
            <v>0</v>
          </cell>
        </row>
        <row r="133">
          <cell r="D133" t="str">
            <v/>
          </cell>
          <cell r="E133" t="str">
            <v/>
          </cell>
          <cell r="F133" t="str">
            <v/>
          </cell>
          <cell r="G133" t="str">
            <v/>
          </cell>
          <cell r="H133" t="str">
            <v/>
          </cell>
          <cell r="I133" t="str">
            <v/>
          </cell>
          <cell r="J133" t="str">
            <v/>
          </cell>
          <cell r="K133" t="str">
            <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t="str">
            <v/>
          </cell>
          <cell r="DT133" t="str">
            <v/>
          </cell>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D133">
            <v>0</v>
          </cell>
          <cell r="FE133">
            <v>0</v>
          </cell>
          <cell r="FF133">
            <v>0</v>
          </cell>
          <cell r="FG133">
            <v>0</v>
          </cell>
          <cell r="FH133">
            <v>0</v>
          </cell>
          <cell r="FI133">
            <v>0</v>
          </cell>
          <cell r="FJ133">
            <v>0</v>
          </cell>
          <cell r="FK133">
            <v>0</v>
          </cell>
          <cell r="FL133">
            <v>0</v>
          </cell>
          <cell r="FM133">
            <v>0</v>
          </cell>
          <cell r="FN133">
            <v>0</v>
          </cell>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F133">
            <v>0</v>
          </cell>
          <cell r="GG133">
            <v>0</v>
          </cell>
          <cell r="GH133">
            <v>0</v>
          </cell>
        </row>
        <row r="134">
          <cell r="D134" t="str">
            <v/>
          </cell>
          <cell r="E134" t="str">
            <v/>
          </cell>
          <cell r="F134" t="str">
            <v/>
          </cell>
          <cell r="G134" t="str">
            <v/>
          </cell>
          <cell r="H134" t="str">
            <v/>
          </cell>
          <cell r="I134" t="str">
            <v/>
          </cell>
          <cell r="J134" t="str">
            <v/>
          </cell>
          <cell r="K134" t="str">
            <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t="str">
            <v/>
          </cell>
          <cell r="DT134" t="str">
            <v/>
          </cell>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D134">
            <v>0</v>
          </cell>
          <cell r="FE134">
            <v>0</v>
          </cell>
          <cell r="FF134">
            <v>0</v>
          </cell>
          <cell r="FG134">
            <v>0</v>
          </cell>
          <cell r="FH134">
            <v>0</v>
          </cell>
          <cell r="FI134">
            <v>0</v>
          </cell>
          <cell r="FJ134">
            <v>0</v>
          </cell>
          <cell r="FK134">
            <v>0</v>
          </cell>
          <cell r="FL134">
            <v>0</v>
          </cell>
          <cell r="FM134">
            <v>0</v>
          </cell>
          <cell r="FN134">
            <v>0</v>
          </cell>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F134">
            <v>0</v>
          </cell>
          <cell r="GG134">
            <v>0</v>
          </cell>
          <cell r="GH134">
            <v>0</v>
          </cell>
        </row>
        <row r="135">
          <cell r="D135" t="str">
            <v/>
          </cell>
          <cell r="E135" t="str">
            <v/>
          </cell>
          <cell r="F135" t="str">
            <v/>
          </cell>
          <cell r="G135" t="str">
            <v/>
          </cell>
          <cell r="H135" t="str">
            <v/>
          </cell>
          <cell r="I135" t="str">
            <v/>
          </cell>
          <cell r="J135" t="str">
            <v/>
          </cell>
          <cell r="K135" t="str">
            <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t="str">
            <v/>
          </cell>
          <cell r="DT135" t="str">
            <v/>
          </cell>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D135">
            <v>0</v>
          </cell>
          <cell r="FE135">
            <v>0</v>
          </cell>
          <cell r="FF135">
            <v>0</v>
          </cell>
          <cell r="FG135">
            <v>0</v>
          </cell>
          <cell r="FH135">
            <v>0</v>
          </cell>
          <cell r="FI135">
            <v>0</v>
          </cell>
          <cell r="FJ135">
            <v>0</v>
          </cell>
          <cell r="FK135">
            <v>0</v>
          </cell>
          <cell r="FL135">
            <v>0</v>
          </cell>
          <cell r="FM135">
            <v>0</v>
          </cell>
          <cell r="FN135">
            <v>0</v>
          </cell>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F135">
            <v>0</v>
          </cell>
          <cell r="GG135">
            <v>0</v>
          </cell>
          <cell r="GH135">
            <v>0</v>
          </cell>
        </row>
        <row r="136">
          <cell r="D136" t="str">
            <v/>
          </cell>
          <cell r="E136" t="str">
            <v/>
          </cell>
          <cell r="F136" t="str">
            <v/>
          </cell>
          <cell r="G136" t="str">
            <v/>
          </cell>
          <cell r="H136" t="str">
            <v/>
          </cell>
          <cell r="I136" t="str">
            <v/>
          </cell>
          <cell r="J136" t="str">
            <v/>
          </cell>
          <cell r="K136" t="str">
            <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t="str">
            <v/>
          </cell>
          <cell r="DT136" t="str">
            <v/>
          </cell>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D136">
            <v>0</v>
          </cell>
          <cell r="FE136">
            <v>0</v>
          </cell>
          <cell r="FF136">
            <v>0</v>
          </cell>
          <cell r="FG136">
            <v>0</v>
          </cell>
          <cell r="FH136">
            <v>0</v>
          </cell>
          <cell r="FI136">
            <v>0</v>
          </cell>
          <cell r="FJ136">
            <v>0</v>
          </cell>
          <cell r="FK136">
            <v>0</v>
          </cell>
          <cell r="FL136">
            <v>0</v>
          </cell>
          <cell r="FM136">
            <v>0</v>
          </cell>
          <cell r="FN136">
            <v>0</v>
          </cell>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F136">
            <v>0</v>
          </cell>
          <cell r="GG136">
            <v>0</v>
          </cell>
          <cell r="GH136">
            <v>0</v>
          </cell>
        </row>
        <row r="137">
          <cell r="D137" t="str">
            <v/>
          </cell>
          <cell r="E137" t="str">
            <v/>
          </cell>
          <cell r="F137" t="str">
            <v/>
          </cell>
          <cell r="G137" t="str">
            <v/>
          </cell>
          <cell r="H137" t="str">
            <v/>
          </cell>
          <cell r="I137" t="str">
            <v/>
          </cell>
          <cell r="J137" t="str">
            <v/>
          </cell>
          <cell r="K137" t="str">
            <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t="str">
            <v/>
          </cell>
          <cell r="DT137" t="str">
            <v/>
          </cell>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D137">
            <v>0</v>
          </cell>
          <cell r="FE137">
            <v>0</v>
          </cell>
          <cell r="FF137">
            <v>0</v>
          </cell>
          <cell r="FG137">
            <v>0</v>
          </cell>
          <cell r="FH137">
            <v>0</v>
          </cell>
          <cell r="FI137">
            <v>0</v>
          </cell>
          <cell r="FJ137">
            <v>0</v>
          </cell>
          <cell r="FK137">
            <v>0</v>
          </cell>
          <cell r="FL137">
            <v>0</v>
          </cell>
          <cell r="FM137">
            <v>0</v>
          </cell>
          <cell r="FN137">
            <v>0</v>
          </cell>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F137">
            <v>0</v>
          </cell>
          <cell r="GG137">
            <v>0</v>
          </cell>
          <cell r="GH137">
            <v>0</v>
          </cell>
        </row>
        <row r="138">
          <cell r="D138" t="str">
            <v/>
          </cell>
          <cell r="E138" t="str">
            <v/>
          </cell>
          <cell r="F138" t="str">
            <v/>
          </cell>
          <cell r="G138" t="str">
            <v/>
          </cell>
          <cell r="H138" t="str">
            <v/>
          </cell>
          <cell r="I138" t="str">
            <v/>
          </cell>
          <cell r="J138" t="str">
            <v/>
          </cell>
          <cell r="K138" t="str">
            <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t="str">
            <v/>
          </cell>
          <cell r="DT138" t="str">
            <v/>
          </cell>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D138">
            <v>0</v>
          </cell>
          <cell r="FE138">
            <v>0</v>
          </cell>
          <cell r="FF138">
            <v>0</v>
          </cell>
          <cell r="FG138">
            <v>0</v>
          </cell>
          <cell r="FH138">
            <v>0</v>
          </cell>
          <cell r="FI138">
            <v>0</v>
          </cell>
          <cell r="FJ138">
            <v>0</v>
          </cell>
          <cell r="FK138">
            <v>0</v>
          </cell>
          <cell r="FL138">
            <v>0</v>
          </cell>
          <cell r="FM138">
            <v>0</v>
          </cell>
          <cell r="FN138">
            <v>0</v>
          </cell>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F138">
            <v>0</v>
          </cell>
          <cell r="GG138">
            <v>0</v>
          </cell>
          <cell r="GH138">
            <v>0</v>
          </cell>
        </row>
        <row r="139">
          <cell r="D139" t="str">
            <v/>
          </cell>
          <cell r="E139" t="str">
            <v/>
          </cell>
          <cell r="F139" t="str">
            <v/>
          </cell>
          <cell r="G139" t="str">
            <v/>
          </cell>
          <cell r="H139" t="str">
            <v/>
          </cell>
          <cell r="I139" t="str">
            <v/>
          </cell>
          <cell r="J139" t="str">
            <v/>
          </cell>
          <cell r="K139" t="str">
            <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t="str">
            <v/>
          </cell>
          <cell r="DT139" t="str">
            <v/>
          </cell>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D139">
            <v>0</v>
          </cell>
          <cell r="FE139">
            <v>0</v>
          </cell>
          <cell r="FF139">
            <v>0</v>
          </cell>
          <cell r="FG139">
            <v>0</v>
          </cell>
          <cell r="FH139">
            <v>0</v>
          </cell>
          <cell r="FI139">
            <v>0</v>
          </cell>
          <cell r="FJ139">
            <v>0</v>
          </cell>
          <cell r="FK139">
            <v>0</v>
          </cell>
          <cell r="FL139">
            <v>0</v>
          </cell>
          <cell r="FM139">
            <v>0</v>
          </cell>
          <cell r="FN139">
            <v>0</v>
          </cell>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F139">
            <v>0</v>
          </cell>
          <cell r="GG139">
            <v>0</v>
          </cell>
          <cell r="GH139">
            <v>0</v>
          </cell>
        </row>
        <row r="140">
          <cell r="D140" t="str">
            <v/>
          </cell>
          <cell r="E140" t="str">
            <v/>
          </cell>
          <cell r="F140" t="str">
            <v/>
          </cell>
          <cell r="G140" t="str">
            <v/>
          </cell>
          <cell r="H140" t="str">
            <v/>
          </cell>
          <cell r="I140" t="str">
            <v/>
          </cell>
          <cell r="J140" t="str">
            <v/>
          </cell>
          <cell r="K140" t="str">
            <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t="str">
            <v/>
          </cell>
          <cell r="DT140" t="str">
            <v/>
          </cell>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D140">
            <v>0</v>
          </cell>
          <cell r="FE140">
            <v>0</v>
          </cell>
          <cell r="FF140">
            <v>0</v>
          </cell>
          <cell r="FG140">
            <v>0</v>
          </cell>
          <cell r="FH140">
            <v>0</v>
          </cell>
          <cell r="FI140">
            <v>0</v>
          </cell>
          <cell r="FJ140">
            <v>0</v>
          </cell>
          <cell r="FK140">
            <v>0</v>
          </cell>
          <cell r="FL140">
            <v>0</v>
          </cell>
          <cell r="FM140">
            <v>0</v>
          </cell>
          <cell r="FN140">
            <v>0</v>
          </cell>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F140">
            <v>0</v>
          </cell>
          <cell r="GG140">
            <v>0</v>
          </cell>
          <cell r="GH140">
            <v>0</v>
          </cell>
        </row>
        <row r="141">
          <cell r="D141" t="str">
            <v/>
          </cell>
          <cell r="E141" t="str">
            <v/>
          </cell>
          <cell r="F141" t="str">
            <v/>
          </cell>
          <cell r="G141" t="str">
            <v/>
          </cell>
          <cell r="H141" t="str">
            <v/>
          </cell>
          <cell r="I141" t="str">
            <v/>
          </cell>
          <cell r="J141" t="str">
            <v/>
          </cell>
          <cell r="K141" t="str">
            <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t="str">
            <v/>
          </cell>
          <cell r="DT141" t="str">
            <v/>
          </cell>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D141">
            <v>0</v>
          </cell>
          <cell r="FE141">
            <v>0</v>
          </cell>
          <cell r="FF141">
            <v>0</v>
          </cell>
          <cell r="FG141">
            <v>0</v>
          </cell>
          <cell r="FH141">
            <v>0</v>
          </cell>
          <cell r="FI141">
            <v>0</v>
          </cell>
          <cell r="FJ141">
            <v>0</v>
          </cell>
          <cell r="FK141">
            <v>0</v>
          </cell>
          <cell r="FL141">
            <v>0</v>
          </cell>
          <cell r="FM141">
            <v>0</v>
          </cell>
          <cell r="FN141">
            <v>0</v>
          </cell>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F141">
            <v>0</v>
          </cell>
          <cell r="GG141">
            <v>0</v>
          </cell>
          <cell r="GH141">
            <v>0</v>
          </cell>
        </row>
        <row r="142">
          <cell r="D142" t="str">
            <v/>
          </cell>
          <cell r="E142" t="str">
            <v/>
          </cell>
          <cell r="F142" t="str">
            <v/>
          </cell>
          <cell r="G142" t="str">
            <v/>
          </cell>
          <cell r="H142" t="str">
            <v/>
          </cell>
          <cell r="I142" t="str">
            <v/>
          </cell>
          <cell r="J142" t="str">
            <v/>
          </cell>
          <cell r="K142" t="str">
            <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t="str">
            <v/>
          </cell>
          <cell r="DT142" t="str">
            <v/>
          </cell>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D142">
            <v>0</v>
          </cell>
          <cell r="FE142">
            <v>0</v>
          </cell>
          <cell r="FF142">
            <v>0</v>
          </cell>
          <cell r="FG142">
            <v>0</v>
          </cell>
          <cell r="FH142">
            <v>0</v>
          </cell>
          <cell r="FI142">
            <v>0</v>
          </cell>
          <cell r="FJ142">
            <v>0</v>
          </cell>
          <cell r="FK142">
            <v>0</v>
          </cell>
          <cell r="FL142">
            <v>0</v>
          </cell>
          <cell r="FM142">
            <v>0</v>
          </cell>
          <cell r="FN142">
            <v>0</v>
          </cell>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F142">
            <v>0</v>
          </cell>
          <cell r="GG142">
            <v>0</v>
          </cell>
          <cell r="GH142">
            <v>0</v>
          </cell>
        </row>
        <row r="143">
          <cell r="D143" t="str">
            <v/>
          </cell>
          <cell r="E143" t="str">
            <v/>
          </cell>
          <cell r="F143" t="str">
            <v/>
          </cell>
          <cell r="G143" t="str">
            <v/>
          </cell>
          <cell r="H143" t="str">
            <v/>
          </cell>
          <cell r="I143" t="str">
            <v/>
          </cell>
          <cell r="J143" t="str">
            <v/>
          </cell>
          <cell r="K143" t="str">
            <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t="str">
            <v/>
          </cell>
          <cell r="DT143" t="str">
            <v/>
          </cell>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D143">
            <v>0</v>
          </cell>
          <cell r="FE143">
            <v>0</v>
          </cell>
          <cell r="FF143">
            <v>0</v>
          </cell>
          <cell r="FG143">
            <v>0</v>
          </cell>
          <cell r="FH143">
            <v>0</v>
          </cell>
          <cell r="FI143">
            <v>0</v>
          </cell>
          <cell r="FJ143">
            <v>0</v>
          </cell>
          <cell r="FK143">
            <v>0</v>
          </cell>
          <cell r="FL143">
            <v>0</v>
          </cell>
          <cell r="FM143">
            <v>0</v>
          </cell>
          <cell r="FN143">
            <v>0</v>
          </cell>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F143">
            <v>0</v>
          </cell>
          <cell r="GG143">
            <v>0</v>
          </cell>
          <cell r="GH143">
            <v>0</v>
          </cell>
        </row>
        <row r="144">
          <cell r="D144" t="str">
            <v/>
          </cell>
          <cell r="E144" t="str">
            <v/>
          </cell>
          <cell r="F144" t="str">
            <v/>
          </cell>
          <cell r="G144" t="str">
            <v/>
          </cell>
          <cell r="H144" t="str">
            <v/>
          </cell>
          <cell r="I144" t="str">
            <v/>
          </cell>
          <cell r="J144" t="str">
            <v/>
          </cell>
          <cell r="K144" t="str">
            <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t="str">
            <v/>
          </cell>
          <cell r="DT144" t="str">
            <v/>
          </cell>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D144">
            <v>0</v>
          </cell>
          <cell r="FE144">
            <v>0</v>
          </cell>
          <cell r="FF144">
            <v>0</v>
          </cell>
          <cell r="FG144">
            <v>0</v>
          </cell>
          <cell r="FH144">
            <v>0</v>
          </cell>
          <cell r="FI144">
            <v>0</v>
          </cell>
          <cell r="FJ144">
            <v>0</v>
          </cell>
          <cell r="FK144">
            <v>0</v>
          </cell>
          <cell r="FL144">
            <v>0</v>
          </cell>
          <cell r="FM144">
            <v>0</v>
          </cell>
          <cell r="FN144">
            <v>0</v>
          </cell>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F144">
            <v>0</v>
          </cell>
          <cell r="GG144">
            <v>0</v>
          </cell>
          <cell r="GH144">
            <v>0</v>
          </cell>
        </row>
        <row r="145">
          <cell r="D145" t="str">
            <v/>
          </cell>
          <cell r="E145" t="str">
            <v/>
          </cell>
          <cell r="F145" t="str">
            <v/>
          </cell>
          <cell r="G145" t="str">
            <v/>
          </cell>
          <cell r="H145" t="str">
            <v/>
          </cell>
          <cell r="I145" t="str">
            <v/>
          </cell>
          <cell r="J145" t="str">
            <v/>
          </cell>
          <cell r="K145" t="str">
            <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t="str">
            <v/>
          </cell>
          <cell r="DT145" t="str">
            <v/>
          </cell>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D145">
            <v>0</v>
          </cell>
          <cell r="FE145">
            <v>0</v>
          </cell>
          <cell r="FF145">
            <v>0</v>
          </cell>
          <cell r="FG145">
            <v>0</v>
          </cell>
          <cell r="FH145">
            <v>0</v>
          </cell>
          <cell r="FI145">
            <v>0</v>
          </cell>
          <cell r="FJ145">
            <v>0</v>
          </cell>
          <cell r="FK145">
            <v>0</v>
          </cell>
          <cell r="FL145">
            <v>0</v>
          </cell>
          <cell r="FM145">
            <v>0</v>
          </cell>
          <cell r="FN145">
            <v>0</v>
          </cell>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F145">
            <v>0</v>
          </cell>
          <cell r="GG145">
            <v>0</v>
          </cell>
          <cell r="GH145">
            <v>0</v>
          </cell>
        </row>
        <row r="146">
          <cell r="D146" t="str">
            <v/>
          </cell>
          <cell r="E146" t="str">
            <v/>
          </cell>
          <cell r="F146" t="str">
            <v/>
          </cell>
          <cell r="G146" t="str">
            <v/>
          </cell>
          <cell r="H146" t="str">
            <v/>
          </cell>
          <cell r="I146" t="str">
            <v/>
          </cell>
          <cell r="J146" t="str">
            <v/>
          </cell>
          <cell r="K146" t="str">
            <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t="str">
            <v/>
          </cell>
          <cell r="DT146" t="str">
            <v/>
          </cell>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D146">
            <v>0</v>
          </cell>
          <cell r="FE146">
            <v>0</v>
          </cell>
          <cell r="FF146">
            <v>0</v>
          </cell>
          <cell r="FG146">
            <v>0</v>
          </cell>
          <cell r="FH146">
            <v>0</v>
          </cell>
          <cell r="FI146">
            <v>0</v>
          </cell>
          <cell r="FJ146">
            <v>0</v>
          </cell>
          <cell r="FK146">
            <v>0</v>
          </cell>
          <cell r="FL146">
            <v>0</v>
          </cell>
          <cell r="FM146">
            <v>0</v>
          </cell>
          <cell r="FN146">
            <v>0</v>
          </cell>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F146">
            <v>0</v>
          </cell>
          <cell r="GG146">
            <v>0</v>
          </cell>
          <cell r="GH146">
            <v>0</v>
          </cell>
        </row>
        <row r="147">
          <cell r="D147" t="str">
            <v/>
          </cell>
          <cell r="E147" t="str">
            <v/>
          </cell>
          <cell r="F147" t="str">
            <v/>
          </cell>
          <cell r="G147" t="str">
            <v/>
          </cell>
          <cell r="H147" t="str">
            <v/>
          </cell>
          <cell r="I147" t="str">
            <v/>
          </cell>
          <cell r="J147" t="str">
            <v/>
          </cell>
          <cell r="K147" t="str">
            <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t="str">
            <v/>
          </cell>
          <cell r="DT147" t="str">
            <v/>
          </cell>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D147">
            <v>0</v>
          </cell>
          <cell r="FE147">
            <v>0</v>
          </cell>
          <cell r="FF147">
            <v>0</v>
          </cell>
          <cell r="FG147">
            <v>0</v>
          </cell>
          <cell r="FH147">
            <v>0</v>
          </cell>
          <cell r="FI147">
            <v>0</v>
          </cell>
          <cell r="FJ147">
            <v>0</v>
          </cell>
          <cell r="FK147">
            <v>0</v>
          </cell>
          <cell r="FL147">
            <v>0</v>
          </cell>
          <cell r="FM147">
            <v>0</v>
          </cell>
          <cell r="FN147">
            <v>0</v>
          </cell>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F147">
            <v>0</v>
          </cell>
          <cell r="GG147">
            <v>0</v>
          </cell>
          <cell r="GH147">
            <v>0</v>
          </cell>
        </row>
        <row r="148">
          <cell r="D148" t="str">
            <v/>
          </cell>
          <cell r="E148" t="str">
            <v/>
          </cell>
          <cell r="F148" t="str">
            <v/>
          </cell>
          <cell r="G148" t="str">
            <v/>
          </cell>
          <cell r="H148" t="str">
            <v/>
          </cell>
          <cell r="I148" t="str">
            <v/>
          </cell>
          <cell r="J148" t="str">
            <v/>
          </cell>
          <cell r="K148" t="str">
            <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t="str">
            <v/>
          </cell>
          <cell r="DT148" t="str">
            <v/>
          </cell>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D148">
            <v>0</v>
          </cell>
          <cell r="FE148">
            <v>0</v>
          </cell>
          <cell r="FF148">
            <v>0</v>
          </cell>
          <cell r="FG148">
            <v>0</v>
          </cell>
          <cell r="FH148">
            <v>0</v>
          </cell>
          <cell r="FI148">
            <v>0</v>
          </cell>
          <cell r="FJ148">
            <v>0</v>
          </cell>
          <cell r="FK148">
            <v>0</v>
          </cell>
          <cell r="FL148">
            <v>0</v>
          </cell>
          <cell r="FM148">
            <v>0</v>
          </cell>
          <cell r="FN148">
            <v>0</v>
          </cell>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F148">
            <v>0</v>
          </cell>
          <cell r="GG148">
            <v>0</v>
          </cell>
          <cell r="GH148">
            <v>0</v>
          </cell>
        </row>
        <row r="149">
          <cell r="D149" t="str">
            <v/>
          </cell>
          <cell r="E149" t="str">
            <v/>
          </cell>
          <cell r="F149" t="str">
            <v/>
          </cell>
          <cell r="G149" t="str">
            <v/>
          </cell>
          <cell r="H149" t="str">
            <v/>
          </cell>
          <cell r="I149" t="str">
            <v/>
          </cell>
          <cell r="J149" t="str">
            <v/>
          </cell>
          <cell r="K149" t="str">
            <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t="str">
            <v/>
          </cell>
          <cell r="DT149" t="str">
            <v/>
          </cell>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D149">
            <v>0</v>
          </cell>
          <cell r="FE149">
            <v>0</v>
          </cell>
          <cell r="FF149">
            <v>0</v>
          </cell>
          <cell r="FG149">
            <v>0</v>
          </cell>
          <cell r="FH149">
            <v>0</v>
          </cell>
          <cell r="FI149">
            <v>0</v>
          </cell>
          <cell r="FJ149">
            <v>0</v>
          </cell>
          <cell r="FK149">
            <v>0</v>
          </cell>
          <cell r="FL149">
            <v>0</v>
          </cell>
          <cell r="FM149">
            <v>0</v>
          </cell>
          <cell r="FN149">
            <v>0</v>
          </cell>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F149">
            <v>0</v>
          </cell>
          <cell r="GG149">
            <v>0</v>
          </cell>
          <cell r="GH149">
            <v>0</v>
          </cell>
        </row>
        <row r="150">
          <cell r="D150" t="str">
            <v/>
          </cell>
          <cell r="E150" t="str">
            <v/>
          </cell>
          <cell r="F150" t="str">
            <v/>
          </cell>
          <cell r="G150" t="str">
            <v/>
          </cell>
          <cell r="H150" t="str">
            <v/>
          </cell>
          <cell r="I150" t="str">
            <v/>
          </cell>
          <cell r="J150" t="str">
            <v/>
          </cell>
          <cell r="K150" t="str">
            <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t="str">
            <v/>
          </cell>
          <cell r="DT150" t="str">
            <v/>
          </cell>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D150">
            <v>0</v>
          </cell>
          <cell r="FE150">
            <v>0</v>
          </cell>
          <cell r="FF150">
            <v>0</v>
          </cell>
          <cell r="FG150">
            <v>0</v>
          </cell>
          <cell r="FH150">
            <v>0</v>
          </cell>
          <cell r="FI150">
            <v>0</v>
          </cell>
          <cell r="FJ150">
            <v>0</v>
          </cell>
          <cell r="FK150">
            <v>0</v>
          </cell>
          <cell r="FL150">
            <v>0</v>
          </cell>
          <cell r="FM150">
            <v>0</v>
          </cell>
          <cell r="FN150">
            <v>0</v>
          </cell>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F150">
            <v>0</v>
          </cell>
          <cell r="GG150">
            <v>0</v>
          </cell>
          <cell r="GH150">
            <v>0</v>
          </cell>
        </row>
        <row r="151">
          <cell r="D151" t="str">
            <v/>
          </cell>
          <cell r="E151" t="str">
            <v/>
          </cell>
          <cell r="F151" t="str">
            <v/>
          </cell>
          <cell r="G151" t="str">
            <v/>
          </cell>
          <cell r="H151" t="str">
            <v/>
          </cell>
          <cell r="I151" t="str">
            <v/>
          </cell>
          <cell r="J151" t="str">
            <v/>
          </cell>
          <cell r="K151" t="str">
            <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t="str">
            <v/>
          </cell>
          <cell r="DT151" t="str">
            <v/>
          </cell>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D151">
            <v>0</v>
          </cell>
          <cell r="FE151">
            <v>0</v>
          </cell>
          <cell r="FF151">
            <v>0</v>
          </cell>
          <cell r="FG151">
            <v>0</v>
          </cell>
          <cell r="FH151">
            <v>0</v>
          </cell>
          <cell r="FI151">
            <v>0</v>
          </cell>
          <cell r="FJ151">
            <v>0</v>
          </cell>
          <cell r="FK151">
            <v>0</v>
          </cell>
          <cell r="FL151">
            <v>0</v>
          </cell>
          <cell r="FM151">
            <v>0</v>
          </cell>
          <cell r="FN151">
            <v>0</v>
          </cell>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F151">
            <v>0</v>
          </cell>
          <cell r="GG151">
            <v>0</v>
          </cell>
          <cell r="GH151">
            <v>0</v>
          </cell>
        </row>
        <row r="152">
          <cell r="D152" t="str">
            <v/>
          </cell>
          <cell r="E152" t="str">
            <v/>
          </cell>
          <cell r="F152" t="str">
            <v/>
          </cell>
          <cell r="G152" t="str">
            <v/>
          </cell>
          <cell r="H152" t="str">
            <v/>
          </cell>
          <cell r="I152" t="str">
            <v/>
          </cell>
          <cell r="J152" t="str">
            <v/>
          </cell>
          <cell r="K152" t="str">
            <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t="str">
            <v/>
          </cell>
          <cell r="DT152" t="str">
            <v/>
          </cell>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D152">
            <v>0</v>
          </cell>
          <cell r="FE152">
            <v>0</v>
          </cell>
          <cell r="FF152">
            <v>0</v>
          </cell>
          <cell r="FG152">
            <v>0</v>
          </cell>
          <cell r="FH152">
            <v>0</v>
          </cell>
          <cell r="FI152">
            <v>0</v>
          </cell>
          <cell r="FJ152">
            <v>0</v>
          </cell>
          <cell r="FK152">
            <v>0</v>
          </cell>
          <cell r="FL152">
            <v>0</v>
          </cell>
          <cell r="FM152">
            <v>0</v>
          </cell>
          <cell r="FN152">
            <v>0</v>
          </cell>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F152">
            <v>0</v>
          </cell>
          <cell r="GG152">
            <v>0</v>
          </cell>
          <cell r="GH152">
            <v>0</v>
          </cell>
        </row>
        <row r="153">
          <cell r="D153" t="str">
            <v/>
          </cell>
          <cell r="E153" t="str">
            <v/>
          </cell>
          <cell r="F153" t="str">
            <v/>
          </cell>
          <cell r="G153" t="str">
            <v/>
          </cell>
          <cell r="H153" t="str">
            <v/>
          </cell>
          <cell r="I153" t="str">
            <v/>
          </cell>
          <cell r="J153" t="str">
            <v/>
          </cell>
          <cell r="K153" t="str">
            <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t="str">
            <v/>
          </cell>
          <cell r="DT153" t="str">
            <v/>
          </cell>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D153">
            <v>0</v>
          </cell>
          <cell r="FE153">
            <v>0</v>
          </cell>
          <cell r="FF153">
            <v>0</v>
          </cell>
          <cell r="FG153">
            <v>0</v>
          </cell>
          <cell r="FH153">
            <v>0</v>
          </cell>
          <cell r="FI153">
            <v>0</v>
          </cell>
          <cell r="FJ153">
            <v>0</v>
          </cell>
          <cell r="FK153">
            <v>0</v>
          </cell>
          <cell r="FL153">
            <v>0</v>
          </cell>
          <cell r="FM153">
            <v>0</v>
          </cell>
          <cell r="FN153">
            <v>0</v>
          </cell>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F153">
            <v>0</v>
          </cell>
          <cell r="GG153">
            <v>0</v>
          </cell>
          <cell r="GH153">
            <v>0</v>
          </cell>
        </row>
        <row r="154">
          <cell r="D154" t="str">
            <v/>
          </cell>
          <cell r="E154" t="str">
            <v/>
          </cell>
          <cell r="F154" t="str">
            <v/>
          </cell>
          <cell r="G154" t="str">
            <v/>
          </cell>
          <cell r="H154" t="str">
            <v/>
          </cell>
          <cell r="I154" t="str">
            <v/>
          </cell>
          <cell r="J154" t="str">
            <v/>
          </cell>
          <cell r="K154" t="str">
            <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t="str">
            <v/>
          </cell>
          <cell r="DT154" t="str">
            <v/>
          </cell>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D154">
            <v>0</v>
          </cell>
          <cell r="FE154">
            <v>0</v>
          </cell>
          <cell r="FF154">
            <v>0</v>
          </cell>
          <cell r="FG154">
            <v>0</v>
          </cell>
          <cell r="FH154">
            <v>0</v>
          </cell>
          <cell r="FI154">
            <v>0</v>
          </cell>
          <cell r="FJ154">
            <v>0</v>
          </cell>
          <cell r="FK154">
            <v>0</v>
          </cell>
          <cell r="FL154">
            <v>0</v>
          </cell>
          <cell r="FM154">
            <v>0</v>
          </cell>
          <cell r="FN154">
            <v>0</v>
          </cell>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F154">
            <v>0</v>
          </cell>
          <cell r="GG154">
            <v>0</v>
          </cell>
          <cell r="GH154">
            <v>0</v>
          </cell>
        </row>
        <row r="155">
          <cell r="D155" t="str">
            <v/>
          </cell>
          <cell r="E155" t="str">
            <v/>
          </cell>
          <cell r="F155" t="str">
            <v/>
          </cell>
          <cell r="G155" t="str">
            <v/>
          </cell>
          <cell r="H155" t="str">
            <v/>
          </cell>
          <cell r="I155" t="str">
            <v/>
          </cell>
          <cell r="J155" t="str">
            <v/>
          </cell>
          <cell r="K155" t="str">
            <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t="str">
            <v/>
          </cell>
          <cell r="DT155" t="str">
            <v/>
          </cell>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D155">
            <v>0</v>
          </cell>
          <cell r="FE155">
            <v>0</v>
          </cell>
          <cell r="FF155">
            <v>0</v>
          </cell>
          <cell r="FG155">
            <v>0</v>
          </cell>
          <cell r="FH155">
            <v>0</v>
          </cell>
          <cell r="FI155">
            <v>0</v>
          </cell>
          <cell r="FJ155">
            <v>0</v>
          </cell>
          <cell r="FK155">
            <v>0</v>
          </cell>
          <cell r="FL155">
            <v>0</v>
          </cell>
          <cell r="FM155">
            <v>0</v>
          </cell>
          <cell r="FN155">
            <v>0</v>
          </cell>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F155">
            <v>0</v>
          </cell>
          <cell r="GG155">
            <v>0</v>
          </cell>
          <cell r="GH155">
            <v>0</v>
          </cell>
        </row>
        <row r="156">
          <cell r="D156" t="str">
            <v/>
          </cell>
          <cell r="E156" t="str">
            <v/>
          </cell>
          <cell r="F156" t="str">
            <v/>
          </cell>
          <cell r="G156" t="str">
            <v/>
          </cell>
          <cell r="H156" t="str">
            <v/>
          </cell>
          <cell r="I156" t="str">
            <v/>
          </cell>
          <cell r="J156" t="str">
            <v/>
          </cell>
          <cell r="K156" t="str">
            <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t="str">
            <v/>
          </cell>
          <cell r="DT156" t="str">
            <v/>
          </cell>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D156">
            <v>0</v>
          </cell>
          <cell r="FE156">
            <v>0</v>
          </cell>
          <cell r="FF156">
            <v>0</v>
          </cell>
          <cell r="FG156">
            <v>0</v>
          </cell>
          <cell r="FH156">
            <v>0</v>
          </cell>
          <cell r="FI156">
            <v>0</v>
          </cell>
          <cell r="FJ156">
            <v>0</v>
          </cell>
          <cell r="FK156">
            <v>0</v>
          </cell>
          <cell r="FL156">
            <v>0</v>
          </cell>
          <cell r="FM156">
            <v>0</v>
          </cell>
          <cell r="FN156">
            <v>0</v>
          </cell>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F156">
            <v>0</v>
          </cell>
          <cell r="GG156">
            <v>0</v>
          </cell>
          <cell r="GH156">
            <v>0</v>
          </cell>
        </row>
        <row r="157">
          <cell r="D157" t="str">
            <v/>
          </cell>
          <cell r="E157" t="str">
            <v/>
          </cell>
          <cell r="F157" t="str">
            <v/>
          </cell>
          <cell r="G157" t="str">
            <v/>
          </cell>
          <cell r="H157" t="str">
            <v/>
          </cell>
          <cell r="I157" t="str">
            <v/>
          </cell>
          <cell r="J157" t="str">
            <v/>
          </cell>
          <cell r="K157" t="str">
            <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t="str">
            <v/>
          </cell>
          <cell r="DT157" t="str">
            <v/>
          </cell>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D157">
            <v>0</v>
          </cell>
          <cell r="FE157">
            <v>0</v>
          </cell>
          <cell r="FF157">
            <v>0</v>
          </cell>
          <cell r="FG157">
            <v>0</v>
          </cell>
          <cell r="FH157">
            <v>0</v>
          </cell>
          <cell r="FI157">
            <v>0</v>
          </cell>
          <cell r="FJ157">
            <v>0</v>
          </cell>
          <cell r="FK157">
            <v>0</v>
          </cell>
          <cell r="FL157">
            <v>0</v>
          </cell>
          <cell r="FM157">
            <v>0</v>
          </cell>
          <cell r="FN157">
            <v>0</v>
          </cell>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F157">
            <v>0</v>
          </cell>
          <cell r="GG157">
            <v>0</v>
          </cell>
          <cell r="GH157">
            <v>0</v>
          </cell>
        </row>
        <row r="158">
          <cell r="D158" t="str">
            <v/>
          </cell>
          <cell r="E158" t="str">
            <v/>
          </cell>
          <cell r="F158" t="str">
            <v/>
          </cell>
          <cell r="G158" t="str">
            <v/>
          </cell>
          <cell r="H158" t="str">
            <v/>
          </cell>
          <cell r="I158" t="str">
            <v/>
          </cell>
          <cell r="J158" t="str">
            <v/>
          </cell>
          <cell r="K158" t="str">
            <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t="str">
            <v/>
          </cell>
          <cell r="DT158" t="str">
            <v/>
          </cell>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D158">
            <v>0</v>
          </cell>
          <cell r="FE158">
            <v>0</v>
          </cell>
          <cell r="FF158">
            <v>0</v>
          </cell>
          <cell r="FG158">
            <v>0</v>
          </cell>
          <cell r="FH158">
            <v>0</v>
          </cell>
          <cell r="FI158">
            <v>0</v>
          </cell>
          <cell r="FJ158">
            <v>0</v>
          </cell>
          <cell r="FK158">
            <v>0</v>
          </cell>
          <cell r="FL158">
            <v>0</v>
          </cell>
          <cell r="FM158">
            <v>0</v>
          </cell>
          <cell r="FN158">
            <v>0</v>
          </cell>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F158">
            <v>0</v>
          </cell>
          <cell r="GG158">
            <v>0</v>
          </cell>
          <cell r="GH158">
            <v>0</v>
          </cell>
        </row>
        <row r="159">
          <cell r="D159" t="str">
            <v/>
          </cell>
          <cell r="E159" t="str">
            <v/>
          </cell>
          <cell r="F159" t="str">
            <v/>
          </cell>
          <cell r="G159" t="str">
            <v/>
          </cell>
          <cell r="H159" t="str">
            <v/>
          </cell>
          <cell r="I159" t="str">
            <v/>
          </cell>
          <cell r="J159" t="str">
            <v/>
          </cell>
          <cell r="K159" t="str">
            <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t="str">
            <v/>
          </cell>
          <cell r="DT159" t="str">
            <v/>
          </cell>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D159">
            <v>0</v>
          </cell>
          <cell r="FE159">
            <v>0</v>
          </cell>
          <cell r="FF159">
            <v>0</v>
          </cell>
          <cell r="FG159">
            <v>0</v>
          </cell>
          <cell r="FH159">
            <v>0</v>
          </cell>
          <cell r="FI159">
            <v>0</v>
          </cell>
          <cell r="FJ159">
            <v>0</v>
          </cell>
          <cell r="FK159">
            <v>0</v>
          </cell>
          <cell r="FL159">
            <v>0</v>
          </cell>
          <cell r="FM159">
            <v>0</v>
          </cell>
          <cell r="FN159">
            <v>0</v>
          </cell>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F159">
            <v>0</v>
          </cell>
          <cell r="GG159">
            <v>0</v>
          </cell>
          <cell r="GH159">
            <v>0</v>
          </cell>
        </row>
        <row r="160">
          <cell r="D160" t="str">
            <v/>
          </cell>
          <cell r="E160" t="str">
            <v/>
          </cell>
          <cell r="F160" t="str">
            <v/>
          </cell>
          <cell r="G160" t="str">
            <v/>
          </cell>
          <cell r="H160" t="str">
            <v/>
          </cell>
          <cell r="I160" t="str">
            <v/>
          </cell>
          <cell r="J160" t="str">
            <v/>
          </cell>
          <cell r="K160" t="str">
            <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t="str">
            <v/>
          </cell>
          <cell r="DT160" t="str">
            <v/>
          </cell>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D160">
            <v>0</v>
          </cell>
          <cell r="FE160">
            <v>0</v>
          </cell>
          <cell r="FF160">
            <v>0</v>
          </cell>
          <cell r="FG160">
            <v>0</v>
          </cell>
          <cell r="FH160">
            <v>0</v>
          </cell>
          <cell r="FI160">
            <v>0</v>
          </cell>
          <cell r="FJ160">
            <v>0</v>
          </cell>
          <cell r="FK160">
            <v>0</v>
          </cell>
          <cell r="FL160">
            <v>0</v>
          </cell>
          <cell r="FM160">
            <v>0</v>
          </cell>
          <cell r="FN160">
            <v>0</v>
          </cell>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F160">
            <v>0</v>
          </cell>
          <cell r="GG160">
            <v>0</v>
          </cell>
          <cell r="GH160">
            <v>0</v>
          </cell>
        </row>
        <row r="161">
          <cell r="D161" t="str">
            <v/>
          </cell>
          <cell r="E161" t="str">
            <v/>
          </cell>
          <cell r="F161" t="str">
            <v/>
          </cell>
          <cell r="G161" t="str">
            <v/>
          </cell>
          <cell r="H161" t="str">
            <v/>
          </cell>
          <cell r="I161" t="str">
            <v/>
          </cell>
          <cell r="J161" t="str">
            <v/>
          </cell>
          <cell r="K161" t="str">
            <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t="str">
            <v/>
          </cell>
          <cell r="DT161" t="str">
            <v/>
          </cell>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D161">
            <v>0</v>
          </cell>
          <cell r="FE161">
            <v>0</v>
          </cell>
          <cell r="FF161">
            <v>0</v>
          </cell>
          <cell r="FG161">
            <v>0</v>
          </cell>
          <cell r="FH161">
            <v>0</v>
          </cell>
          <cell r="FI161">
            <v>0</v>
          </cell>
          <cell r="FJ161">
            <v>0</v>
          </cell>
          <cell r="FK161">
            <v>0</v>
          </cell>
          <cell r="FL161">
            <v>0</v>
          </cell>
          <cell r="FM161">
            <v>0</v>
          </cell>
          <cell r="FN161">
            <v>0</v>
          </cell>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F161">
            <v>0</v>
          </cell>
          <cell r="GG161">
            <v>0</v>
          </cell>
          <cell r="GH161">
            <v>0</v>
          </cell>
        </row>
        <row r="162">
          <cell r="D162" t="str">
            <v/>
          </cell>
          <cell r="E162" t="str">
            <v/>
          </cell>
          <cell r="F162" t="str">
            <v/>
          </cell>
          <cell r="G162" t="str">
            <v/>
          </cell>
          <cell r="H162" t="str">
            <v/>
          </cell>
          <cell r="I162" t="str">
            <v/>
          </cell>
          <cell r="J162" t="str">
            <v/>
          </cell>
          <cell r="K162" t="str">
            <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t="str">
            <v/>
          </cell>
          <cell r="DT162" t="str">
            <v/>
          </cell>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D162">
            <v>0</v>
          </cell>
          <cell r="FE162">
            <v>0</v>
          </cell>
          <cell r="FF162">
            <v>0</v>
          </cell>
          <cell r="FG162">
            <v>0</v>
          </cell>
          <cell r="FH162">
            <v>0</v>
          </cell>
          <cell r="FI162">
            <v>0</v>
          </cell>
          <cell r="FJ162">
            <v>0</v>
          </cell>
          <cell r="FK162">
            <v>0</v>
          </cell>
          <cell r="FL162">
            <v>0</v>
          </cell>
          <cell r="FM162">
            <v>0</v>
          </cell>
          <cell r="FN162">
            <v>0</v>
          </cell>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F162">
            <v>0</v>
          </cell>
          <cell r="GG162">
            <v>0</v>
          </cell>
          <cell r="GH162">
            <v>0</v>
          </cell>
        </row>
        <row r="163">
          <cell r="D163" t="str">
            <v/>
          </cell>
          <cell r="E163" t="str">
            <v/>
          </cell>
          <cell r="F163" t="str">
            <v/>
          </cell>
          <cell r="G163" t="str">
            <v/>
          </cell>
          <cell r="H163" t="str">
            <v/>
          </cell>
          <cell r="I163" t="str">
            <v/>
          </cell>
          <cell r="J163" t="str">
            <v/>
          </cell>
          <cell r="K163" t="str">
            <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t="str">
            <v/>
          </cell>
          <cell r="DT163" t="str">
            <v/>
          </cell>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D163">
            <v>0</v>
          </cell>
          <cell r="FE163">
            <v>0</v>
          </cell>
          <cell r="FF163">
            <v>0</v>
          </cell>
          <cell r="FG163">
            <v>0</v>
          </cell>
          <cell r="FH163">
            <v>0</v>
          </cell>
          <cell r="FI163">
            <v>0</v>
          </cell>
          <cell r="FJ163">
            <v>0</v>
          </cell>
          <cell r="FK163">
            <v>0</v>
          </cell>
          <cell r="FL163">
            <v>0</v>
          </cell>
          <cell r="FM163">
            <v>0</v>
          </cell>
          <cell r="FN163">
            <v>0</v>
          </cell>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F163">
            <v>0</v>
          </cell>
          <cell r="GG163">
            <v>0</v>
          </cell>
          <cell r="GH163">
            <v>0</v>
          </cell>
        </row>
        <row r="164">
          <cell r="D164" t="str">
            <v/>
          </cell>
          <cell r="E164" t="str">
            <v/>
          </cell>
          <cell r="F164" t="str">
            <v/>
          </cell>
          <cell r="G164" t="str">
            <v/>
          </cell>
          <cell r="H164" t="str">
            <v/>
          </cell>
          <cell r="I164" t="str">
            <v/>
          </cell>
          <cell r="J164" t="str">
            <v/>
          </cell>
          <cell r="K164" t="str">
            <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t="str">
            <v/>
          </cell>
          <cell r="DT164" t="str">
            <v/>
          </cell>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D164">
            <v>0</v>
          </cell>
          <cell r="FE164">
            <v>0</v>
          </cell>
          <cell r="FF164">
            <v>0</v>
          </cell>
          <cell r="FG164">
            <v>0</v>
          </cell>
          <cell r="FH164">
            <v>0</v>
          </cell>
          <cell r="FI164">
            <v>0</v>
          </cell>
          <cell r="FJ164">
            <v>0</v>
          </cell>
          <cell r="FK164">
            <v>0</v>
          </cell>
          <cell r="FL164">
            <v>0</v>
          </cell>
          <cell r="FM164">
            <v>0</v>
          </cell>
          <cell r="FN164">
            <v>0</v>
          </cell>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F164">
            <v>0</v>
          </cell>
          <cell r="GG164">
            <v>0</v>
          </cell>
          <cell r="GH164">
            <v>0</v>
          </cell>
        </row>
        <row r="165">
          <cell r="D165" t="str">
            <v/>
          </cell>
          <cell r="E165" t="str">
            <v/>
          </cell>
          <cell r="F165" t="str">
            <v/>
          </cell>
          <cell r="G165" t="str">
            <v/>
          </cell>
          <cell r="H165" t="str">
            <v/>
          </cell>
          <cell r="I165" t="str">
            <v/>
          </cell>
          <cell r="J165" t="str">
            <v/>
          </cell>
          <cell r="K165" t="str">
            <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t="str">
            <v/>
          </cell>
          <cell r="DT165" t="str">
            <v/>
          </cell>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D165">
            <v>0</v>
          </cell>
          <cell r="FE165">
            <v>0</v>
          </cell>
          <cell r="FF165">
            <v>0</v>
          </cell>
          <cell r="FG165">
            <v>0</v>
          </cell>
          <cell r="FH165">
            <v>0</v>
          </cell>
          <cell r="FI165">
            <v>0</v>
          </cell>
          <cell r="FJ165">
            <v>0</v>
          </cell>
          <cell r="FK165">
            <v>0</v>
          </cell>
          <cell r="FL165">
            <v>0</v>
          </cell>
          <cell r="FM165">
            <v>0</v>
          </cell>
          <cell r="FN165">
            <v>0</v>
          </cell>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F165">
            <v>0</v>
          </cell>
          <cell r="GG165">
            <v>0</v>
          </cell>
          <cell r="GH165">
            <v>0</v>
          </cell>
        </row>
        <row r="166">
          <cell r="D166" t="str">
            <v/>
          </cell>
          <cell r="E166" t="str">
            <v/>
          </cell>
          <cell r="F166" t="str">
            <v/>
          </cell>
          <cell r="G166" t="str">
            <v/>
          </cell>
          <cell r="H166" t="str">
            <v/>
          </cell>
          <cell r="I166" t="str">
            <v/>
          </cell>
          <cell r="J166" t="str">
            <v/>
          </cell>
          <cell r="K166" t="str">
            <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t="str">
            <v/>
          </cell>
          <cell r="DT166" t="str">
            <v/>
          </cell>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D166">
            <v>0</v>
          </cell>
          <cell r="FE166">
            <v>0</v>
          </cell>
          <cell r="FF166">
            <v>0</v>
          </cell>
          <cell r="FG166">
            <v>0</v>
          </cell>
          <cell r="FH166">
            <v>0</v>
          </cell>
          <cell r="FI166">
            <v>0</v>
          </cell>
          <cell r="FJ166">
            <v>0</v>
          </cell>
          <cell r="FK166">
            <v>0</v>
          </cell>
          <cell r="FL166">
            <v>0</v>
          </cell>
          <cell r="FM166">
            <v>0</v>
          </cell>
          <cell r="FN166">
            <v>0</v>
          </cell>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F166">
            <v>0</v>
          </cell>
          <cell r="GG166">
            <v>0</v>
          </cell>
          <cell r="GH166">
            <v>0</v>
          </cell>
        </row>
        <row r="167">
          <cell r="D167" t="str">
            <v/>
          </cell>
          <cell r="E167" t="str">
            <v/>
          </cell>
          <cell r="F167" t="str">
            <v/>
          </cell>
          <cell r="G167" t="str">
            <v/>
          </cell>
          <cell r="H167" t="str">
            <v/>
          </cell>
          <cell r="I167" t="str">
            <v/>
          </cell>
          <cell r="J167" t="str">
            <v/>
          </cell>
          <cell r="K167" t="str">
            <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t="str">
            <v/>
          </cell>
          <cell r="DT167" t="str">
            <v/>
          </cell>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D167">
            <v>0</v>
          </cell>
          <cell r="FE167">
            <v>0</v>
          </cell>
          <cell r="FF167">
            <v>0</v>
          </cell>
          <cell r="FG167">
            <v>0</v>
          </cell>
          <cell r="FH167">
            <v>0</v>
          </cell>
          <cell r="FI167">
            <v>0</v>
          </cell>
          <cell r="FJ167">
            <v>0</v>
          </cell>
          <cell r="FK167">
            <v>0</v>
          </cell>
          <cell r="FL167">
            <v>0</v>
          </cell>
          <cell r="FM167">
            <v>0</v>
          </cell>
          <cell r="FN167">
            <v>0</v>
          </cell>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F167">
            <v>0</v>
          </cell>
          <cell r="GG167">
            <v>0</v>
          </cell>
          <cell r="GH167">
            <v>0</v>
          </cell>
        </row>
        <row r="168">
          <cell r="D168" t="str">
            <v/>
          </cell>
          <cell r="E168" t="str">
            <v/>
          </cell>
          <cell r="F168" t="str">
            <v/>
          </cell>
          <cell r="G168" t="str">
            <v/>
          </cell>
          <cell r="H168" t="str">
            <v/>
          </cell>
          <cell r="I168" t="str">
            <v/>
          </cell>
          <cell r="J168" t="str">
            <v/>
          </cell>
          <cell r="K168" t="str">
            <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t="str">
            <v/>
          </cell>
          <cell r="DT168" t="str">
            <v/>
          </cell>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D168">
            <v>0</v>
          </cell>
          <cell r="FE168">
            <v>0</v>
          </cell>
          <cell r="FF168">
            <v>0</v>
          </cell>
          <cell r="FG168">
            <v>0</v>
          </cell>
          <cell r="FH168">
            <v>0</v>
          </cell>
          <cell r="FI168">
            <v>0</v>
          </cell>
          <cell r="FJ168">
            <v>0</v>
          </cell>
          <cell r="FK168">
            <v>0</v>
          </cell>
          <cell r="FL168">
            <v>0</v>
          </cell>
          <cell r="FM168">
            <v>0</v>
          </cell>
          <cell r="FN168">
            <v>0</v>
          </cell>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F168">
            <v>0</v>
          </cell>
          <cell r="GG168">
            <v>0</v>
          </cell>
          <cell r="GH168">
            <v>0</v>
          </cell>
        </row>
        <row r="169">
          <cell r="D169" t="str">
            <v/>
          </cell>
          <cell r="E169" t="str">
            <v/>
          </cell>
          <cell r="F169" t="str">
            <v/>
          </cell>
          <cell r="G169" t="str">
            <v/>
          </cell>
          <cell r="H169" t="str">
            <v/>
          </cell>
          <cell r="I169" t="str">
            <v/>
          </cell>
          <cell r="J169" t="str">
            <v/>
          </cell>
          <cell r="K169" t="str">
            <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t="str">
            <v/>
          </cell>
          <cell r="DT169" t="str">
            <v/>
          </cell>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D169">
            <v>0</v>
          </cell>
          <cell r="FE169">
            <v>0</v>
          </cell>
          <cell r="FF169">
            <v>0</v>
          </cell>
          <cell r="FG169">
            <v>0</v>
          </cell>
          <cell r="FH169">
            <v>0</v>
          </cell>
          <cell r="FI169">
            <v>0</v>
          </cell>
          <cell r="FJ169">
            <v>0</v>
          </cell>
          <cell r="FK169">
            <v>0</v>
          </cell>
          <cell r="FL169">
            <v>0</v>
          </cell>
          <cell r="FM169">
            <v>0</v>
          </cell>
          <cell r="FN169">
            <v>0</v>
          </cell>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F169">
            <v>0</v>
          </cell>
          <cell r="GG169">
            <v>0</v>
          </cell>
          <cell r="GH169">
            <v>0</v>
          </cell>
        </row>
        <row r="170">
          <cell r="D170" t="str">
            <v/>
          </cell>
          <cell r="E170" t="str">
            <v/>
          </cell>
          <cell r="F170" t="str">
            <v/>
          </cell>
          <cell r="G170" t="str">
            <v/>
          </cell>
          <cell r="H170" t="str">
            <v/>
          </cell>
          <cell r="I170" t="str">
            <v/>
          </cell>
          <cell r="J170" t="str">
            <v/>
          </cell>
          <cell r="K170" t="str">
            <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t="str">
            <v/>
          </cell>
          <cell r="DT170" t="str">
            <v/>
          </cell>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D170">
            <v>0</v>
          </cell>
          <cell r="FE170">
            <v>0</v>
          </cell>
          <cell r="FF170">
            <v>0</v>
          </cell>
          <cell r="FG170">
            <v>0</v>
          </cell>
          <cell r="FH170">
            <v>0</v>
          </cell>
          <cell r="FI170">
            <v>0</v>
          </cell>
          <cell r="FJ170">
            <v>0</v>
          </cell>
          <cell r="FK170">
            <v>0</v>
          </cell>
          <cell r="FL170">
            <v>0</v>
          </cell>
          <cell r="FM170">
            <v>0</v>
          </cell>
          <cell r="FN170">
            <v>0</v>
          </cell>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F170">
            <v>0</v>
          </cell>
          <cell r="GG170">
            <v>0</v>
          </cell>
          <cell r="GH170">
            <v>0</v>
          </cell>
        </row>
        <row r="171">
          <cell r="D171" t="str">
            <v/>
          </cell>
          <cell r="E171" t="str">
            <v/>
          </cell>
          <cell r="F171" t="str">
            <v/>
          </cell>
          <cell r="G171" t="str">
            <v/>
          </cell>
          <cell r="H171" t="str">
            <v/>
          </cell>
          <cell r="I171" t="str">
            <v/>
          </cell>
          <cell r="J171" t="str">
            <v/>
          </cell>
          <cell r="K171" t="str">
            <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t="str">
            <v/>
          </cell>
          <cell r="DT171" t="str">
            <v/>
          </cell>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D171">
            <v>0</v>
          </cell>
          <cell r="FE171">
            <v>0</v>
          </cell>
          <cell r="FF171">
            <v>0</v>
          </cell>
          <cell r="FG171">
            <v>0</v>
          </cell>
          <cell r="FH171">
            <v>0</v>
          </cell>
          <cell r="FI171">
            <v>0</v>
          </cell>
          <cell r="FJ171">
            <v>0</v>
          </cell>
          <cell r="FK171">
            <v>0</v>
          </cell>
          <cell r="FL171">
            <v>0</v>
          </cell>
          <cell r="FM171">
            <v>0</v>
          </cell>
          <cell r="FN171">
            <v>0</v>
          </cell>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F171">
            <v>0</v>
          </cell>
          <cell r="GG171">
            <v>0</v>
          </cell>
          <cell r="GH171">
            <v>0</v>
          </cell>
        </row>
        <row r="172">
          <cell r="D172" t="str">
            <v/>
          </cell>
          <cell r="E172" t="str">
            <v/>
          </cell>
          <cell r="F172" t="str">
            <v/>
          </cell>
          <cell r="G172" t="str">
            <v/>
          </cell>
          <cell r="H172" t="str">
            <v/>
          </cell>
          <cell r="I172" t="str">
            <v/>
          </cell>
          <cell r="J172" t="str">
            <v/>
          </cell>
          <cell r="K172" t="str">
            <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t="str">
            <v/>
          </cell>
          <cell r="DT172" t="str">
            <v/>
          </cell>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D172">
            <v>0</v>
          </cell>
          <cell r="FE172">
            <v>0</v>
          </cell>
          <cell r="FF172">
            <v>0</v>
          </cell>
          <cell r="FG172">
            <v>0</v>
          </cell>
          <cell r="FH172">
            <v>0</v>
          </cell>
          <cell r="FI172">
            <v>0</v>
          </cell>
          <cell r="FJ172">
            <v>0</v>
          </cell>
          <cell r="FK172">
            <v>0</v>
          </cell>
          <cell r="FL172">
            <v>0</v>
          </cell>
          <cell r="FM172">
            <v>0</v>
          </cell>
          <cell r="FN172">
            <v>0</v>
          </cell>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F172">
            <v>0</v>
          </cell>
          <cell r="GG172">
            <v>0</v>
          </cell>
          <cell r="GH172">
            <v>0</v>
          </cell>
        </row>
        <row r="173">
          <cell r="D173" t="str">
            <v/>
          </cell>
          <cell r="E173" t="str">
            <v/>
          </cell>
          <cell r="F173" t="str">
            <v/>
          </cell>
          <cell r="G173" t="str">
            <v/>
          </cell>
          <cell r="H173" t="str">
            <v/>
          </cell>
          <cell r="I173" t="str">
            <v/>
          </cell>
          <cell r="J173" t="str">
            <v/>
          </cell>
          <cell r="K173" t="str">
            <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t="str">
            <v/>
          </cell>
          <cell r="DT173" t="str">
            <v/>
          </cell>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D173">
            <v>0</v>
          </cell>
          <cell r="FE173">
            <v>0</v>
          </cell>
          <cell r="FF173">
            <v>0</v>
          </cell>
          <cell r="FG173">
            <v>0</v>
          </cell>
          <cell r="FH173">
            <v>0</v>
          </cell>
          <cell r="FI173">
            <v>0</v>
          </cell>
          <cell r="FJ173">
            <v>0</v>
          </cell>
          <cell r="FK173">
            <v>0</v>
          </cell>
          <cell r="FL173">
            <v>0</v>
          </cell>
          <cell r="FM173">
            <v>0</v>
          </cell>
          <cell r="FN173">
            <v>0</v>
          </cell>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F173">
            <v>0</v>
          </cell>
          <cell r="GG173">
            <v>0</v>
          </cell>
          <cell r="GH173">
            <v>0</v>
          </cell>
        </row>
        <row r="174">
          <cell r="D174" t="str">
            <v/>
          </cell>
          <cell r="E174" t="str">
            <v/>
          </cell>
          <cell r="F174" t="str">
            <v/>
          </cell>
          <cell r="G174" t="str">
            <v/>
          </cell>
          <cell r="H174" t="str">
            <v/>
          </cell>
          <cell r="I174" t="str">
            <v/>
          </cell>
          <cell r="J174" t="str">
            <v/>
          </cell>
          <cell r="K174" t="str">
            <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t="str">
            <v/>
          </cell>
          <cell r="DT174" t="str">
            <v/>
          </cell>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D174">
            <v>0</v>
          </cell>
          <cell r="FE174">
            <v>0</v>
          </cell>
          <cell r="FF174">
            <v>0</v>
          </cell>
          <cell r="FG174">
            <v>0</v>
          </cell>
          <cell r="FH174">
            <v>0</v>
          </cell>
          <cell r="FI174">
            <v>0</v>
          </cell>
          <cell r="FJ174">
            <v>0</v>
          </cell>
          <cell r="FK174">
            <v>0</v>
          </cell>
          <cell r="FL174">
            <v>0</v>
          </cell>
          <cell r="FM174">
            <v>0</v>
          </cell>
          <cell r="FN174">
            <v>0</v>
          </cell>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F174">
            <v>0</v>
          </cell>
          <cell r="GG174">
            <v>0</v>
          </cell>
          <cell r="GH174">
            <v>0</v>
          </cell>
        </row>
        <row r="175">
          <cell r="D175" t="str">
            <v/>
          </cell>
          <cell r="E175" t="str">
            <v/>
          </cell>
          <cell r="F175" t="str">
            <v/>
          </cell>
          <cell r="G175" t="str">
            <v/>
          </cell>
          <cell r="H175" t="str">
            <v/>
          </cell>
          <cell r="I175" t="str">
            <v/>
          </cell>
          <cell r="J175" t="str">
            <v/>
          </cell>
          <cell r="K175" t="str">
            <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t="str">
            <v/>
          </cell>
          <cell r="DT175" t="str">
            <v/>
          </cell>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D175">
            <v>0</v>
          </cell>
          <cell r="FE175">
            <v>0</v>
          </cell>
          <cell r="FF175">
            <v>0</v>
          </cell>
          <cell r="FG175">
            <v>0</v>
          </cell>
          <cell r="FH175">
            <v>0</v>
          </cell>
          <cell r="FI175">
            <v>0</v>
          </cell>
          <cell r="FJ175">
            <v>0</v>
          </cell>
          <cell r="FK175">
            <v>0</v>
          </cell>
          <cell r="FL175">
            <v>0</v>
          </cell>
          <cell r="FM175">
            <v>0</v>
          </cell>
          <cell r="FN175">
            <v>0</v>
          </cell>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F175">
            <v>0</v>
          </cell>
          <cell r="GG175">
            <v>0</v>
          </cell>
          <cell r="GH175">
            <v>0</v>
          </cell>
        </row>
        <row r="176">
          <cell r="D176" t="str">
            <v/>
          </cell>
          <cell r="E176" t="str">
            <v/>
          </cell>
          <cell r="F176" t="str">
            <v/>
          </cell>
          <cell r="G176" t="str">
            <v/>
          </cell>
          <cell r="H176" t="str">
            <v/>
          </cell>
          <cell r="I176" t="str">
            <v/>
          </cell>
          <cell r="J176" t="str">
            <v/>
          </cell>
          <cell r="K176" t="str">
            <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t="str">
            <v/>
          </cell>
          <cell r="DT176" t="str">
            <v/>
          </cell>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D176">
            <v>0</v>
          </cell>
          <cell r="FE176">
            <v>0</v>
          </cell>
          <cell r="FF176">
            <v>0</v>
          </cell>
          <cell r="FG176">
            <v>0</v>
          </cell>
          <cell r="FH176">
            <v>0</v>
          </cell>
          <cell r="FI176">
            <v>0</v>
          </cell>
          <cell r="FJ176">
            <v>0</v>
          </cell>
          <cell r="FK176">
            <v>0</v>
          </cell>
          <cell r="FL176">
            <v>0</v>
          </cell>
          <cell r="FM176">
            <v>0</v>
          </cell>
          <cell r="FN176">
            <v>0</v>
          </cell>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F176">
            <v>0</v>
          </cell>
          <cell r="GG176">
            <v>0</v>
          </cell>
          <cell r="GH176">
            <v>0</v>
          </cell>
        </row>
        <row r="177">
          <cell r="D177" t="str">
            <v/>
          </cell>
          <cell r="E177" t="str">
            <v/>
          </cell>
          <cell r="F177" t="str">
            <v/>
          </cell>
          <cell r="G177" t="str">
            <v/>
          </cell>
          <cell r="H177" t="str">
            <v/>
          </cell>
          <cell r="I177" t="str">
            <v/>
          </cell>
          <cell r="J177" t="str">
            <v/>
          </cell>
          <cell r="K177" t="str">
            <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t="str">
            <v/>
          </cell>
          <cell r="DT177" t="str">
            <v/>
          </cell>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D177">
            <v>0</v>
          </cell>
          <cell r="FE177">
            <v>0</v>
          </cell>
          <cell r="FF177">
            <v>0</v>
          </cell>
          <cell r="FG177">
            <v>0</v>
          </cell>
          <cell r="FH177">
            <v>0</v>
          </cell>
          <cell r="FI177">
            <v>0</v>
          </cell>
          <cell r="FJ177">
            <v>0</v>
          </cell>
          <cell r="FK177">
            <v>0</v>
          </cell>
          <cell r="FL177">
            <v>0</v>
          </cell>
          <cell r="FM177">
            <v>0</v>
          </cell>
          <cell r="FN177">
            <v>0</v>
          </cell>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F177">
            <v>0</v>
          </cell>
          <cell r="GG177">
            <v>0</v>
          </cell>
          <cell r="GH177">
            <v>0</v>
          </cell>
        </row>
        <row r="178">
          <cell r="D178" t="str">
            <v/>
          </cell>
          <cell r="E178" t="str">
            <v/>
          </cell>
          <cell r="F178" t="str">
            <v/>
          </cell>
          <cell r="G178" t="str">
            <v/>
          </cell>
          <cell r="H178" t="str">
            <v/>
          </cell>
          <cell r="I178" t="str">
            <v/>
          </cell>
          <cell r="J178" t="str">
            <v/>
          </cell>
          <cell r="K178" t="str">
            <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t="str">
            <v/>
          </cell>
          <cell r="DT178" t="str">
            <v/>
          </cell>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D178">
            <v>0</v>
          </cell>
          <cell r="FE178">
            <v>0</v>
          </cell>
          <cell r="FF178">
            <v>0</v>
          </cell>
          <cell r="FG178">
            <v>0</v>
          </cell>
          <cell r="FH178">
            <v>0</v>
          </cell>
          <cell r="FI178">
            <v>0</v>
          </cell>
          <cell r="FJ178">
            <v>0</v>
          </cell>
          <cell r="FK178">
            <v>0</v>
          </cell>
          <cell r="FL178">
            <v>0</v>
          </cell>
          <cell r="FM178">
            <v>0</v>
          </cell>
          <cell r="FN178">
            <v>0</v>
          </cell>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F178">
            <v>0</v>
          </cell>
          <cell r="GG178">
            <v>0</v>
          </cell>
          <cell r="GH178">
            <v>0</v>
          </cell>
        </row>
        <row r="179">
          <cell r="D179" t="str">
            <v/>
          </cell>
          <cell r="E179" t="str">
            <v/>
          </cell>
          <cell r="F179" t="str">
            <v/>
          </cell>
          <cell r="G179" t="str">
            <v/>
          </cell>
          <cell r="H179" t="str">
            <v/>
          </cell>
          <cell r="I179" t="str">
            <v/>
          </cell>
          <cell r="J179" t="str">
            <v/>
          </cell>
          <cell r="K179" t="str">
            <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t="str">
            <v/>
          </cell>
          <cell r="DT179" t="str">
            <v/>
          </cell>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D179">
            <v>0</v>
          </cell>
          <cell r="FE179">
            <v>0</v>
          </cell>
          <cell r="FF179">
            <v>0</v>
          </cell>
          <cell r="FG179">
            <v>0</v>
          </cell>
          <cell r="FH179">
            <v>0</v>
          </cell>
          <cell r="FI179">
            <v>0</v>
          </cell>
          <cell r="FJ179">
            <v>0</v>
          </cell>
          <cell r="FK179">
            <v>0</v>
          </cell>
          <cell r="FL179">
            <v>0</v>
          </cell>
          <cell r="FM179">
            <v>0</v>
          </cell>
          <cell r="FN179">
            <v>0</v>
          </cell>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F179">
            <v>0</v>
          </cell>
          <cell r="GG179">
            <v>0</v>
          </cell>
          <cell r="GH179">
            <v>0</v>
          </cell>
        </row>
        <row r="180">
          <cell r="D180" t="str">
            <v/>
          </cell>
          <cell r="E180" t="str">
            <v/>
          </cell>
          <cell r="F180" t="str">
            <v/>
          </cell>
          <cell r="G180" t="str">
            <v/>
          </cell>
          <cell r="H180" t="str">
            <v/>
          </cell>
          <cell r="I180" t="str">
            <v/>
          </cell>
          <cell r="J180" t="str">
            <v/>
          </cell>
          <cell r="K180" t="str">
            <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t="str">
            <v/>
          </cell>
          <cell r="DT180" t="str">
            <v/>
          </cell>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D180">
            <v>0</v>
          </cell>
          <cell r="FE180">
            <v>0</v>
          </cell>
          <cell r="FF180">
            <v>0</v>
          </cell>
          <cell r="FG180">
            <v>0</v>
          </cell>
          <cell r="FH180">
            <v>0</v>
          </cell>
          <cell r="FI180">
            <v>0</v>
          </cell>
          <cell r="FJ180">
            <v>0</v>
          </cell>
          <cell r="FK180">
            <v>0</v>
          </cell>
          <cell r="FL180">
            <v>0</v>
          </cell>
          <cell r="FM180">
            <v>0</v>
          </cell>
          <cell r="FN180">
            <v>0</v>
          </cell>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F180">
            <v>0</v>
          </cell>
          <cell r="GG180">
            <v>0</v>
          </cell>
          <cell r="GH180">
            <v>0</v>
          </cell>
        </row>
        <row r="181">
          <cell r="D181" t="str">
            <v/>
          </cell>
          <cell r="E181" t="str">
            <v/>
          </cell>
          <cell r="F181" t="str">
            <v/>
          </cell>
          <cell r="G181" t="str">
            <v/>
          </cell>
          <cell r="H181" t="str">
            <v/>
          </cell>
          <cell r="I181" t="str">
            <v/>
          </cell>
          <cell r="J181" t="str">
            <v/>
          </cell>
          <cell r="K181" t="str">
            <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t="str">
            <v/>
          </cell>
          <cell r="DT181" t="str">
            <v/>
          </cell>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D181">
            <v>0</v>
          </cell>
          <cell r="FE181">
            <v>0</v>
          </cell>
          <cell r="FF181">
            <v>0</v>
          </cell>
          <cell r="FG181">
            <v>0</v>
          </cell>
          <cell r="FH181">
            <v>0</v>
          </cell>
          <cell r="FI181">
            <v>0</v>
          </cell>
          <cell r="FJ181">
            <v>0</v>
          </cell>
          <cell r="FK181">
            <v>0</v>
          </cell>
          <cell r="FL181">
            <v>0</v>
          </cell>
          <cell r="FM181">
            <v>0</v>
          </cell>
          <cell r="FN181">
            <v>0</v>
          </cell>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F181">
            <v>0</v>
          </cell>
          <cell r="GG181">
            <v>0</v>
          </cell>
          <cell r="GH181">
            <v>0</v>
          </cell>
        </row>
        <row r="182">
          <cell r="D182" t="str">
            <v/>
          </cell>
          <cell r="E182" t="str">
            <v/>
          </cell>
          <cell r="F182" t="str">
            <v/>
          </cell>
          <cell r="G182" t="str">
            <v/>
          </cell>
          <cell r="H182" t="str">
            <v/>
          </cell>
          <cell r="I182" t="str">
            <v/>
          </cell>
          <cell r="J182" t="str">
            <v/>
          </cell>
          <cell r="K182" t="str">
            <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t="str">
            <v/>
          </cell>
          <cell r="DT182" t="str">
            <v/>
          </cell>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D182">
            <v>0</v>
          </cell>
          <cell r="FE182">
            <v>0</v>
          </cell>
          <cell r="FF182">
            <v>0</v>
          </cell>
          <cell r="FG182">
            <v>0</v>
          </cell>
          <cell r="FH182">
            <v>0</v>
          </cell>
          <cell r="FI182">
            <v>0</v>
          </cell>
          <cell r="FJ182">
            <v>0</v>
          </cell>
          <cell r="FK182">
            <v>0</v>
          </cell>
          <cell r="FL182">
            <v>0</v>
          </cell>
          <cell r="FM182">
            <v>0</v>
          </cell>
          <cell r="FN182">
            <v>0</v>
          </cell>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F182">
            <v>0</v>
          </cell>
          <cell r="GG182">
            <v>0</v>
          </cell>
          <cell r="GH182">
            <v>0</v>
          </cell>
        </row>
        <row r="183">
          <cell r="D183" t="str">
            <v/>
          </cell>
          <cell r="E183" t="str">
            <v/>
          </cell>
          <cell r="F183" t="str">
            <v/>
          </cell>
          <cell r="G183" t="str">
            <v/>
          </cell>
          <cell r="H183" t="str">
            <v/>
          </cell>
          <cell r="I183" t="str">
            <v/>
          </cell>
          <cell r="J183" t="str">
            <v/>
          </cell>
          <cell r="K183" t="str">
            <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t="str">
            <v/>
          </cell>
          <cell r="DT183" t="str">
            <v/>
          </cell>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D183">
            <v>0</v>
          </cell>
          <cell r="FE183">
            <v>0</v>
          </cell>
          <cell r="FF183">
            <v>0</v>
          </cell>
          <cell r="FG183">
            <v>0</v>
          </cell>
          <cell r="FH183">
            <v>0</v>
          </cell>
          <cell r="FI183">
            <v>0</v>
          </cell>
          <cell r="FJ183">
            <v>0</v>
          </cell>
          <cell r="FK183">
            <v>0</v>
          </cell>
          <cell r="FL183">
            <v>0</v>
          </cell>
          <cell r="FM183">
            <v>0</v>
          </cell>
          <cell r="FN183">
            <v>0</v>
          </cell>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F183">
            <v>0</v>
          </cell>
          <cell r="GG183">
            <v>0</v>
          </cell>
          <cell r="GH183">
            <v>0</v>
          </cell>
        </row>
        <row r="184">
          <cell r="D184" t="str">
            <v/>
          </cell>
          <cell r="E184" t="str">
            <v/>
          </cell>
          <cell r="F184" t="str">
            <v/>
          </cell>
          <cell r="G184" t="str">
            <v/>
          </cell>
          <cell r="H184" t="str">
            <v/>
          </cell>
          <cell r="I184" t="str">
            <v/>
          </cell>
          <cell r="J184" t="str">
            <v/>
          </cell>
          <cell r="K184" t="str">
            <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t="str">
            <v/>
          </cell>
          <cell r="DT184" t="str">
            <v/>
          </cell>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D184">
            <v>0</v>
          </cell>
          <cell r="FE184">
            <v>0</v>
          </cell>
          <cell r="FF184">
            <v>0</v>
          </cell>
          <cell r="FG184">
            <v>0</v>
          </cell>
          <cell r="FH184">
            <v>0</v>
          </cell>
          <cell r="FI184">
            <v>0</v>
          </cell>
          <cell r="FJ184">
            <v>0</v>
          </cell>
          <cell r="FK184">
            <v>0</v>
          </cell>
          <cell r="FL184">
            <v>0</v>
          </cell>
          <cell r="FM184">
            <v>0</v>
          </cell>
          <cell r="FN184">
            <v>0</v>
          </cell>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F184">
            <v>0</v>
          </cell>
          <cell r="GG184">
            <v>0</v>
          </cell>
          <cell r="GH184">
            <v>0</v>
          </cell>
        </row>
        <row r="185">
          <cell r="D185" t="str">
            <v/>
          </cell>
          <cell r="E185" t="str">
            <v/>
          </cell>
          <cell r="F185" t="str">
            <v/>
          </cell>
          <cell r="G185" t="str">
            <v/>
          </cell>
          <cell r="H185" t="str">
            <v/>
          </cell>
          <cell r="I185" t="str">
            <v/>
          </cell>
          <cell r="J185" t="str">
            <v/>
          </cell>
          <cell r="K185" t="str">
            <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t="str">
            <v/>
          </cell>
          <cell r="DT185" t="str">
            <v/>
          </cell>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D185">
            <v>0</v>
          </cell>
          <cell r="FE185">
            <v>0</v>
          </cell>
          <cell r="FF185">
            <v>0</v>
          </cell>
          <cell r="FG185">
            <v>0</v>
          </cell>
          <cell r="FH185">
            <v>0</v>
          </cell>
          <cell r="FI185">
            <v>0</v>
          </cell>
          <cell r="FJ185">
            <v>0</v>
          </cell>
          <cell r="FK185">
            <v>0</v>
          </cell>
          <cell r="FL185">
            <v>0</v>
          </cell>
          <cell r="FM185">
            <v>0</v>
          </cell>
          <cell r="FN185">
            <v>0</v>
          </cell>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F185">
            <v>0</v>
          </cell>
          <cell r="GG185">
            <v>0</v>
          </cell>
          <cell r="GH185">
            <v>0</v>
          </cell>
        </row>
        <row r="186">
          <cell r="D186" t="str">
            <v/>
          </cell>
          <cell r="E186" t="str">
            <v/>
          </cell>
          <cell r="F186" t="str">
            <v/>
          </cell>
          <cell r="G186" t="str">
            <v/>
          </cell>
          <cell r="H186" t="str">
            <v/>
          </cell>
          <cell r="I186" t="str">
            <v/>
          </cell>
          <cell r="J186" t="str">
            <v/>
          </cell>
          <cell r="K186" t="str">
            <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t="str">
            <v/>
          </cell>
          <cell r="DT186" t="str">
            <v/>
          </cell>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D186">
            <v>0</v>
          </cell>
          <cell r="FE186">
            <v>0</v>
          </cell>
          <cell r="FF186">
            <v>0</v>
          </cell>
          <cell r="FG186">
            <v>0</v>
          </cell>
          <cell r="FH186">
            <v>0</v>
          </cell>
          <cell r="FI186">
            <v>0</v>
          </cell>
          <cell r="FJ186">
            <v>0</v>
          </cell>
          <cell r="FK186">
            <v>0</v>
          </cell>
          <cell r="FL186">
            <v>0</v>
          </cell>
          <cell r="FM186">
            <v>0</v>
          </cell>
          <cell r="FN186">
            <v>0</v>
          </cell>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F186">
            <v>0</v>
          </cell>
          <cell r="GG186">
            <v>0</v>
          </cell>
          <cell r="GH186">
            <v>0</v>
          </cell>
        </row>
        <row r="187">
          <cell r="D187" t="str">
            <v/>
          </cell>
          <cell r="E187" t="str">
            <v/>
          </cell>
          <cell r="F187" t="str">
            <v/>
          </cell>
          <cell r="G187" t="str">
            <v/>
          </cell>
          <cell r="H187" t="str">
            <v/>
          </cell>
          <cell r="I187" t="str">
            <v/>
          </cell>
          <cell r="J187" t="str">
            <v/>
          </cell>
          <cell r="K187" t="str">
            <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t="str">
            <v/>
          </cell>
          <cell r="DT187" t="str">
            <v/>
          </cell>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D187">
            <v>0</v>
          </cell>
          <cell r="FE187">
            <v>0</v>
          </cell>
          <cell r="FF187">
            <v>0</v>
          </cell>
          <cell r="FG187">
            <v>0</v>
          </cell>
          <cell r="FH187">
            <v>0</v>
          </cell>
          <cell r="FI187">
            <v>0</v>
          </cell>
          <cell r="FJ187">
            <v>0</v>
          </cell>
          <cell r="FK187">
            <v>0</v>
          </cell>
          <cell r="FL187">
            <v>0</v>
          </cell>
          <cell r="FM187">
            <v>0</v>
          </cell>
          <cell r="FN187">
            <v>0</v>
          </cell>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F187">
            <v>0</v>
          </cell>
          <cell r="GG187">
            <v>0</v>
          </cell>
          <cell r="GH187">
            <v>0</v>
          </cell>
        </row>
        <row r="188">
          <cell r="D188" t="str">
            <v/>
          </cell>
          <cell r="E188" t="str">
            <v/>
          </cell>
          <cell r="F188" t="str">
            <v/>
          </cell>
          <cell r="G188" t="str">
            <v/>
          </cell>
          <cell r="H188" t="str">
            <v/>
          </cell>
          <cell r="I188" t="str">
            <v/>
          </cell>
          <cell r="J188" t="str">
            <v/>
          </cell>
          <cell r="K188" t="str">
            <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t="str">
            <v/>
          </cell>
          <cell r="DT188" t="str">
            <v/>
          </cell>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D188">
            <v>0</v>
          </cell>
          <cell r="FE188">
            <v>0</v>
          </cell>
          <cell r="FF188">
            <v>0</v>
          </cell>
          <cell r="FG188">
            <v>0</v>
          </cell>
          <cell r="FH188">
            <v>0</v>
          </cell>
          <cell r="FI188">
            <v>0</v>
          </cell>
          <cell r="FJ188">
            <v>0</v>
          </cell>
          <cell r="FK188">
            <v>0</v>
          </cell>
          <cell r="FL188">
            <v>0</v>
          </cell>
          <cell r="FM188">
            <v>0</v>
          </cell>
          <cell r="FN188">
            <v>0</v>
          </cell>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F188">
            <v>0</v>
          </cell>
          <cell r="GG188">
            <v>0</v>
          </cell>
          <cell r="GH188">
            <v>0</v>
          </cell>
        </row>
        <row r="189">
          <cell r="D189" t="str">
            <v/>
          </cell>
          <cell r="E189" t="str">
            <v/>
          </cell>
          <cell r="F189" t="str">
            <v/>
          </cell>
          <cell r="G189" t="str">
            <v/>
          </cell>
          <cell r="H189" t="str">
            <v/>
          </cell>
          <cell r="I189" t="str">
            <v/>
          </cell>
          <cell r="J189" t="str">
            <v/>
          </cell>
          <cell r="K189" t="str">
            <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t="str">
            <v/>
          </cell>
          <cell r="DT189" t="str">
            <v/>
          </cell>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D189">
            <v>0</v>
          </cell>
          <cell r="FE189">
            <v>0</v>
          </cell>
          <cell r="FF189">
            <v>0</v>
          </cell>
          <cell r="FG189">
            <v>0</v>
          </cell>
          <cell r="FH189">
            <v>0</v>
          </cell>
          <cell r="FI189">
            <v>0</v>
          </cell>
          <cell r="FJ189">
            <v>0</v>
          </cell>
          <cell r="FK189">
            <v>0</v>
          </cell>
          <cell r="FL189">
            <v>0</v>
          </cell>
          <cell r="FM189">
            <v>0</v>
          </cell>
          <cell r="FN189">
            <v>0</v>
          </cell>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F189">
            <v>0</v>
          </cell>
          <cell r="GG189">
            <v>0</v>
          </cell>
          <cell r="GH189">
            <v>0</v>
          </cell>
        </row>
        <row r="190">
          <cell r="D190" t="str">
            <v/>
          </cell>
          <cell r="E190" t="str">
            <v/>
          </cell>
          <cell r="F190" t="str">
            <v/>
          </cell>
          <cell r="G190" t="str">
            <v/>
          </cell>
          <cell r="H190" t="str">
            <v/>
          </cell>
          <cell r="I190" t="str">
            <v/>
          </cell>
          <cell r="J190" t="str">
            <v/>
          </cell>
          <cell r="K190" t="str">
            <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t="str">
            <v/>
          </cell>
          <cell r="DT190" t="str">
            <v/>
          </cell>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D190">
            <v>0</v>
          </cell>
          <cell r="FE190">
            <v>0</v>
          </cell>
          <cell r="FF190">
            <v>0</v>
          </cell>
          <cell r="FG190">
            <v>0</v>
          </cell>
          <cell r="FH190">
            <v>0</v>
          </cell>
          <cell r="FI190">
            <v>0</v>
          </cell>
          <cell r="FJ190">
            <v>0</v>
          </cell>
          <cell r="FK190">
            <v>0</v>
          </cell>
          <cell r="FL190">
            <v>0</v>
          </cell>
          <cell r="FM190">
            <v>0</v>
          </cell>
          <cell r="FN190">
            <v>0</v>
          </cell>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F190">
            <v>0</v>
          </cell>
          <cell r="GG190">
            <v>0</v>
          </cell>
          <cell r="GH190">
            <v>0</v>
          </cell>
        </row>
        <row r="191">
          <cell r="D191" t="str">
            <v/>
          </cell>
          <cell r="E191" t="str">
            <v/>
          </cell>
          <cell r="F191" t="str">
            <v/>
          </cell>
          <cell r="G191" t="str">
            <v/>
          </cell>
          <cell r="H191" t="str">
            <v/>
          </cell>
          <cell r="I191" t="str">
            <v/>
          </cell>
          <cell r="J191" t="str">
            <v/>
          </cell>
          <cell r="K191" t="str">
            <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t="str">
            <v/>
          </cell>
          <cell r="DT191" t="str">
            <v/>
          </cell>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D191">
            <v>0</v>
          </cell>
          <cell r="FE191">
            <v>0</v>
          </cell>
          <cell r="FF191">
            <v>0</v>
          </cell>
          <cell r="FG191">
            <v>0</v>
          </cell>
          <cell r="FH191">
            <v>0</v>
          </cell>
          <cell r="FI191">
            <v>0</v>
          </cell>
          <cell r="FJ191">
            <v>0</v>
          </cell>
          <cell r="FK191">
            <v>0</v>
          </cell>
          <cell r="FL191">
            <v>0</v>
          </cell>
          <cell r="FM191">
            <v>0</v>
          </cell>
          <cell r="FN191">
            <v>0</v>
          </cell>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F191">
            <v>0</v>
          </cell>
          <cell r="GG191">
            <v>0</v>
          </cell>
          <cell r="GH191">
            <v>0</v>
          </cell>
        </row>
        <row r="192">
          <cell r="D192" t="str">
            <v/>
          </cell>
          <cell r="E192" t="str">
            <v/>
          </cell>
          <cell r="F192" t="str">
            <v/>
          </cell>
          <cell r="G192" t="str">
            <v/>
          </cell>
          <cell r="H192" t="str">
            <v/>
          </cell>
          <cell r="I192" t="str">
            <v/>
          </cell>
          <cell r="J192" t="str">
            <v/>
          </cell>
          <cell r="K192" t="str">
            <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t="str">
            <v/>
          </cell>
          <cell r="DT192" t="str">
            <v/>
          </cell>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D192">
            <v>0</v>
          </cell>
          <cell r="FE192">
            <v>0</v>
          </cell>
          <cell r="FF192">
            <v>0</v>
          </cell>
          <cell r="FG192">
            <v>0</v>
          </cell>
          <cell r="FH192">
            <v>0</v>
          </cell>
          <cell r="FI192">
            <v>0</v>
          </cell>
          <cell r="FJ192">
            <v>0</v>
          </cell>
          <cell r="FK192">
            <v>0</v>
          </cell>
          <cell r="FL192">
            <v>0</v>
          </cell>
          <cell r="FM192">
            <v>0</v>
          </cell>
          <cell r="FN192">
            <v>0</v>
          </cell>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F192">
            <v>0</v>
          </cell>
          <cell r="GG192">
            <v>0</v>
          </cell>
          <cell r="GH192">
            <v>0</v>
          </cell>
        </row>
        <row r="193">
          <cell r="D193" t="str">
            <v/>
          </cell>
          <cell r="E193" t="str">
            <v/>
          </cell>
          <cell r="F193" t="str">
            <v/>
          </cell>
          <cell r="G193" t="str">
            <v/>
          </cell>
          <cell r="H193" t="str">
            <v/>
          </cell>
          <cell r="I193" t="str">
            <v/>
          </cell>
          <cell r="J193" t="str">
            <v/>
          </cell>
          <cell r="K193" t="str">
            <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t="str">
            <v/>
          </cell>
          <cell r="DT193" t="str">
            <v/>
          </cell>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D193">
            <v>0</v>
          </cell>
          <cell r="FE193">
            <v>0</v>
          </cell>
          <cell r="FF193">
            <v>0</v>
          </cell>
          <cell r="FG193">
            <v>0</v>
          </cell>
          <cell r="FH193">
            <v>0</v>
          </cell>
          <cell r="FI193">
            <v>0</v>
          </cell>
          <cell r="FJ193">
            <v>0</v>
          </cell>
          <cell r="FK193">
            <v>0</v>
          </cell>
          <cell r="FL193">
            <v>0</v>
          </cell>
          <cell r="FM193">
            <v>0</v>
          </cell>
          <cell r="FN193">
            <v>0</v>
          </cell>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F193">
            <v>0</v>
          </cell>
          <cell r="GG193">
            <v>0</v>
          </cell>
          <cell r="GH193">
            <v>0</v>
          </cell>
        </row>
        <row r="194">
          <cell r="D194" t="str">
            <v/>
          </cell>
          <cell r="E194" t="str">
            <v/>
          </cell>
          <cell r="F194" t="str">
            <v/>
          </cell>
          <cell r="G194" t="str">
            <v/>
          </cell>
          <cell r="H194" t="str">
            <v/>
          </cell>
          <cell r="I194" t="str">
            <v/>
          </cell>
          <cell r="J194" t="str">
            <v/>
          </cell>
          <cell r="K194" t="str">
            <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t="str">
            <v/>
          </cell>
          <cell r="DT194" t="str">
            <v/>
          </cell>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D194">
            <v>0</v>
          </cell>
          <cell r="FE194">
            <v>0</v>
          </cell>
          <cell r="FF194">
            <v>0</v>
          </cell>
          <cell r="FG194">
            <v>0</v>
          </cell>
          <cell r="FH194">
            <v>0</v>
          </cell>
          <cell r="FI194">
            <v>0</v>
          </cell>
          <cell r="FJ194">
            <v>0</v>
          </cell>
          <cell r="FK194">
            <v>0</v>
          </cell>
          <cell r="FL194">
            <v>0</v>
          </cell>
          <cell r="FM194">
            <v>0</v>
          </cell>
          <cell r="FN194">
            <v>0</v>
          </cell>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F194">
            <v>0</v>
          </cell>
          <cell r="GG194">
            <v>0</v>
          </cell>
          <cell r="GH194">
            <v>0</v>
          </cell>
        </row>
        <row r="195">
          <cell r="D195" t="str">
            <v/>
          </cell>
          <cell r="E195" t="str">
            <v/>
          </cell>
          <cell r="F195" t="str">
            <v/>
          </cell>
          <cell r="G195" t="str">
            <v/>
          </cell>
          <cell r="H195" t="str">
            <v/>
          </cell>
          <cell r="I195" t="str">
            <v/>
          </cell>
          <cell r="J195" t="str">
            <v/>
          </cell>
          <cell r="K195" t="str">
            <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t="str">
            <v/>
          </cell>
          <cell r="DT195" t="str">
            <v/>
          </cell>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D195">
            <v>0</v>
          </cell>
          <cell r="FE195">
            <v>0</v>
          </cell>
          <cell r="FF195">
            <v>0</v>
          </cell>
          <cell r="FG195">
            <v>0</v>
          </cell>
          <cell r="FH195">
            <v>0</v>
          </cell>
          <cell r="FI195">
            <v>0</v>
          </cell>
          <cell r="FJ195">
            <v>0</v>
          </cell>
          <cell r="FK195">
            <v>0</v>
          </cell>
          <cell r="FL195">
            <v>0</v>
          </cell>
          <cell r="FM195">
            <v>0</v>
          </cell>
          <cell r="FN195">
            <v>0</v>
          </cell>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F195">
            <v>0</v>
          </cell>
          <cell r="GG195">
            <v>0</v>
          </cell>
          <cell r="GH195">
            <v>0</v>
          </cell>
        </row>
        <row r="196">
          <cell r="D196" t="str">
            <v/>
          </cell>
          <cell r="E196" t="str">
            <v/>
          </cell>
          <cell r="F196" t="str">
            <v/>
          </cell>
          <cell r="G196" t="str">
            <v/>
          </cell>
          <cell r="H196" t="str">
            <v/>
          </cell>
          <cell r="I196" t="str">
            <v/>
          </cell>
          <cell r="J196" t="str">
            <v/>
          </cell>
          <cell r="K196" t="str">
            <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t="str">
            <v/>
          </cell>
          <cell r="DT196" t="str">
            <v/>
          </cell>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D196">
            <v>0</v>
          </cell>
          <cell r="FE196">
            <v>0</v>
          </cell>
          <cell r="FF196">
            <v>0</v>
          </cell>
          <cell r="FG196">
            <v>0</v>
          </cell>
          <cell r="FH196">
            <v>0</v>
          </cell>
          <cell r="FI196">
            <v>0</v>
          </cell>
          <cell r="FJ196">
            <v>0</v>
          </cell>
          <cell r="FK196">
            <v>0</v>
          </cell>
          <cell r="FL196">
            <v>0</v>
          </cell>
          <cell r="FM196">
            <v>0</v>
          </cell>
          <cell r="FN196">
            <v>0</v>
          </cell>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F196">
            <v>0</v>
          </cell>
          <cell r="GG196">
            <v>0</v>
          </cell>
          <cell r="GH196">
            <v>0</v>
          </cell>
        </row>
        <row r="197">
          <cell r="D197" t="str">
            <v/>
          </cell>
          <cell r="E197" t="str">
            <v/>
          </cell>
          <cell r="F197" t="str">
            <v/>
          </cell>
          <cell r="G197" t="str">
            <v/>
          </cell>
          <cell r="H197" t="str">
            <v/>
          </cell>
          <cell r="I197" t="str">
            <v/>
          </cell>
          <cell r="J197" t="str">
            <v/>
          </cell>
          <cell r="K197" t="str">
            <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t="str">
            <v/>
          </cell>
          <cell r="DT197" t="str">
            <v/>
          </cell>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D197">
            <v>0</v>
          </cell>
          <cell r="FE197">
            <v>0</v>
          </cell>
          <cell r="FF197">
            <v>0</v>
          </cell>
          <cell r="FG197">
            <v>0</v>
          </cell>
          <cell r="FH197">
            <v>0</v>
          </cell>
          <cell r="FI197">
            <v>0</v>
          </cell>
          <cell r="FJ197">
            <v>0</v>
          </cell>
          <cell r="FK197">
            <v>0</v>
          </cell>
          <cell r="FL197">
            <v>0</v>
          </cell>
          <cell r="FM197">
            <v>0</v>
          </cell>
          <cell r="FN197">
            <v>0</v>
          </cell>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F197">
            <v>0</v>
          </cell>
          <cell r="GG197">
            <v>0</v>
          </cell>
          <cell r="GH197">
            <v>0</v>
          </cell>
        </row>
        <row r="198">
          <cell r="D198" t="str">
            <v/>
          </cell>
          <cell r="E198" t="str">
            <v/>
          </cell>
          <cell r="F198" t="str">
            <v/>
          </cell>
          <cell r="G198" t="str">
            <v/>
          </cell>
          <cell r="H198" t="str">
            <v/>
          </cell>
          <cell r="I198" t="str">
            <v/>
          </cell>
          <cell r="J198" t="str">
            <v/>
          </cell>
          <cell r="K198" t="str">
            <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t="str">
            <v/>
          </cell>
          <cell r="DT198" t="str">
            <v/>
          </cell>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D198">
            <v>0</v>
          </cell>
          <cell r="FE198">
            <v>0</v>
          </cell>
          <cell r="FF198">
            <v>0</v>
          </cell>
          <cell r="FG198">
            <v>0</v>
          </cell>
          <cell r="FH198">
            <v>0</v>
          </cell>
          <cell r="FI198">
            <v>0</v>
          </cell>
          <cell r="FJ198">
            <v>0</v>
          </cell>
          <cell r="FK198">
            <v>0</v>
          </cell>
          <cell r="FL198">
            <v>0</v>
          </cell>
          <cell r="FM198">
            <v>0</v>
          </cell>
          <cell r="FN198">
            <v>0</v>
          </cell>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F198">
            <v>0</v>
          </cell>
          <cell r="GG198">
            <v>0</v>
          </cell>
          <cell r="GH198">
            <v>0</v>
          </cell>
        </row>
        <row r="199">
          <cell r="D199" t="str">
            <v/>
          </cell>
          <cell r="E199" t="str">
            <v/>
          </cell>
          <cell r="F199" t="str">
            <v/>
          </cell>
          <cell r="G199" t="str">
            <v/>
          </cell>
          <cell r="H199" t="str">
            <v/>
          </cell>
          <cell r="I199" t="str">
            <v/>
          </cell>
          <cell r="J199" t="str">
            <v/>
          </cell>
          <cell r="K199" t="str">
            <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t="str">
            <v/>
          </cell>
          <cell r="DT199" t="str">
            <v/>
          </cell>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D199">
            <v>0</v>
          </cell>
          <cell r="FE199">
            <v>0</v>
          </cell>
          <cell r="FF199">
            <v>0</v>
          </cell>
          <cell r="FG199">
            <v>0</v>
          </cell>
          <cell r="FH199">
            <v>0</v>
          </cell>
          <cell r="FI199">
            <v>0</v>
          </cell>
          <cell r="FJ199">
            <v>0</v>
          </cell>
          <cell r="FK199">
            <v>0</v>
          </cell>
          <cell r="FL199">
            <v>0</v>
          </cell>
          <cell r="FM199">
            <v>0</v>
          </cell>
          <cell r="FN199">
            <v>0</v>
          </cell>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F199">
            <v>0</v>
          </cell>
          <cell r="GG199">
            <v>0</v>
          </cell>
          <cell r="GH199">
            <v>0</v>
          </cell>
        </row>
        <row r="200">
          <cell r="D200" t="str">
            <v/>
          </cell>
          <cell r="E200" t="str">
            <v/>
          </cell>
          <cell r="F200" t="str">
            <v/>
          </cell>
          <cell r="G200" t="str">
            <v/>
          </cell>
          <cell r="H200" t="str">
            <v/>
          </cell>
          <cell r="I200" t="str">
            <v/>
          </cell>
          <cell r="J200" t="str">
            <v/>
          </cell>
          <cell r="K200" t="str">
            <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t="str">
            <v/>
          </cell>
          <cell r="DT200" t="str">
            <v/>
          </cell>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D200">
            <v>0</v>
          </cell>
          <cell r="FE200">
            <v>0</v>
          </cell>
          <cell r="FF200">
            <v>0</v>
          </cell>
          <cell r="FG200">
            <v>0</v>
          </cell>
          <cell r="FH200">
            <v>0</v>
          </cell>
          <cell r="FI200">
            <v>0</v>
          </cell>
          <cell r="FJ200">
            <v>0</v>
          </cell>
          <cell r="FK200">
            <v>0</v>
          </cell>
          <cell r="FL200">
            <v>0</v>
          </cell>
          <cell r="FM200">
            <v>0</v>
          </cell>
          <cell r="FN200">
            <v>0</v>
          </cell>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F200">
            <v>0</v>
          </cell>
          <cell r="GG200">
            <v>0</v>
          </cell>
          <cell r="GH200">
            <v>0</v>
          </cell>
        </row>
        <row r="201">
          <cell r="D201" t="str">
            <v/>
          </cell>
          <cell r="E201" t="str">
            <v/>
          </cell>
          <cell r="F201" t="str">
            <v/>
          </cell>
          <cell r="G201" t="str">
            <v/>
          </cell>
          <cell r="H201" t="str">
            <v/>
          </cell>
          <cell r="I201" t="str">
            <v/>
          </cell>
          <cell r="J201" t="str">
            <v/>
          </cell>
          <cell r="K201" t="str">
            <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t="str">
            <v/>
          </cell>
          <cell r="DT201" t="str">
            <v/>
          </cell>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D201">
            <v>0</v>
          </cell>
          <cell r="FE201">
            <v>0</v>
          </cell>
          <cell r="FF201">
            <v>0</v>
          </cell>
          <cell r="FG201">
            <v>0</v>
          </cell>
          <cell r="FH201">
            <v>0</v>
          </cell>
          <cell r="FI201">
            <v>0</v>
          </cell>
          <cell r="FJ201">
            <v>0</v>
          </cell>
          <cell r="FK201">
            <v>0</v>
          </cell>
          <cell r="FL201">
            <v>0</v>
          </cell>
          <cell r="FM201">
            <v>0</v>
          </cell>
          <cell r="FN201">
            <v>0</v>
          </cell>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F201">
            <v>0</v>
          </cell>
          <cell r="GG201">
            <v>0</v>
          </cell>
          <cell r="GH201">
            <v>0</v>
          </cell>
        </row>
        <row r="202">
          <cell r="D202" t="str">
            <v/>
          </cell>
          <cell r="E202" t="str">
            <v/>
          </cell>
          <cell r="F202" t="str">
            <v/>
          </cell>
          <cell r="G202" t="str">
            <v/>
          </cell>
          <cell r="H202" t="str">
            <v/>
          </cell>
          <cell r="I202" t="str">
            <v/>
          </cell>
          <cell r="J202" t="str">
            <v/>
          </cell>
          <cell r="K202" t="str">
            <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t="str">
            <v/>
          </cell>
          <cell r="DT202" t="str">
            <v/>
          </cell>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D202">
            <v>0</v>
          </cell>
          <cell r="FE202">
            <v>0</v>
          </cell>
          <cell r="FF202">
            <v>0</v>
          </cell>
          <cell r="FG202">
            <v>0</v>
          </cell>
          <cell r="FH202">
            <v>0</v>
          </cell>
          <cell r="FI202">
            <v>0</v>
          </cell>
          <cell r="FJ202">
            <v>0</v>
          </cell>
          <cell r="FK202">
            <v>0</v>
          </cell>
          <cell r="FL202">
            <v>0</v>
          </cell>
          <cell r="FM202">
            <v>0</v>
          </cell>
          <cell r="FN202">
            <v>0</v>
          </cell>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F202">
            <v>0</v>
          </cell>
          <cell r="GG202">
            <v>0</v>
          </cell>
          <cell r="GH202">
            <v>0</v>
          </cell>
        </row>
        <row r="203">
          <cell r="D203" t="str">
            <v/>
          </cell>
          <cell r="E203" t="str">
            <v/>
          </cell>
          <cell r="F203" t="str">
            <v/>
          </cell>
          <cell r="G203" t="str">
            <v/>
          </cell>
          <cell r="H203" t="str">
            <v/>
          </cell>
          <cell r="I203" t="str">
            <v/>
          </cell>
          <cell r="J203" t="str">
            <v/>
          </cell>
          <cell r="K203" t="str">
            <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t="str">
            <v/>
          </cell>
          <cell r="DT203" t="str">
            <v/>
          </cell>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D203">
            <v>0</v>
          </cell>
          <cell r="FE203">
            <v>0</v>
          </cell>
          <cell r="FF203">
            <v>0</v>
          </cell>
          <cell r="FG203">
            <v>0</v>
          </cell>
          <cell r="FH203">
            <v>0</v>
          </cell>
          <cell r="FI203">
            <v>0</v>
          </cell>
          <cell r="FJ203">
            <v>0</v>
          </cell>
          <cell r="FK203">
            <v>0</v>
          </cell>
          <cell r="FL203">
            <v>0</v>
          </cell>
          <cell r="FM203">
            <v>0</v>
          </cell>
          <cell r="FN203">
            <v>0</v>
          </cell>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F203">
            <v>0</v>
          </cell>
          <cell r="GG203">
            <v>0</v>
          </cell>
          <cell r="GH203">
            <v>0</v>
          </cell>
        </row>
        <row r="204">
          <cell r="D204" t="str">
            <v/>
          </cell>
          <cell r="E204" t="str">
            <v/>
          </cell>
          <cell r="F204" t="str">
            <v/>
          </cell>
          <cell r="G204" t="str">
            <v/>
          </cell>
          <cell r="H204" t="str">
            <v/>
          </cell>
          <cell r="I204" t="str">
            <v/>
          </cell>
          <cell r="J204" t="str">
            <v/>
          </cell>
          <cell r="K204" t="str">
            <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t="str">
            <v/>
          </cell>
          <cell r="DT204" t="str">
            <v/>
          </cell>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D204">
            <v>0</v>
          </cell>
          <cell r="FE204">
            <v>0</v>
          </cell>
          <cell r="FF204">
            <v>0</v>
          </cell>
          <cell r="FG204">
            <v>0</v>
          </cell>
          <cell r="FH204">
            <v>0</v>
          </cell>
          <cell r="FI204">
            <v>0</v>
          </cell>
          <cell r="FJ204">
            <v>0</v>
          </cell>
          <cell r="FK204">
            <v>0</v>
          </cell>
          <cell r="FL204">
            <v>0</v>
          </cell>
          <cell r="FM204">
            <v>0</v>
          </cell>
          <cell r="FN204">
            <v>0</v>
          </cell>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F204">
            <v>0</v>
          </cell>
          <cell r="GG204">
            <v>0</v>
          </cell>
          <cell r="GH204">
            <v>0</v>
          </cell>
        </row>
        <row r="205">
          <cell r="D205" t="str">
            <v/>
          </cell>
          <cell r="E205" t="str">
            <v/>
          </cell>
          <cell r="F205" t="str">
            <v/>
          </cell>
          <cell r="G205" t="str">
            <v/>
          </cell>
          <cell r="H205" t="str">
            <v/>
          </cell>
          <cell r="I205" t="str">
            <v/>
          </cell>
          <cell r="J205" t="str">
            <v/>
          </cell>
          <cell r="K205" t="str">
            <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t="str">
            <v/>
          </cell>
          <cell r="DT205" t="str">
            <v/>
          </cell>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D205">
            <v>0</v>
          </cell>
          <cell r="FE205">
            <v>0</v>
          </cell>
          <cell r="FF205">
            <v>0</v>
          </cell>
          <cell r="FG205">
            <v>0</v>
          </cell>
          <cell r="FH205">
            <v>0</v>
          </cell>
          <cell r="FI205">
            <v>0</v>
          </cell>
          <cell r="FJ205">
            <v>0</v>
          </cell>
          <cell r="FK205">
            <v>0</v>
          </cell>
          <cell r="FL205">
            <v>0</v>
          </cell>
          <cell r="FM205">
            <v>0</v>
          </cell>
          <cell r="FN205">
            <v>0</v>
          </cell>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F205">
            <v>0</v>
          </cell>
          <cell r="GG205">
            <v>0</v>
          </cell>
          <cell r="GH205">
            <v>0</v>
          </cell>
        </row>
        <row r="206">
          <cell r="D206" t="str">
            <v/>
          </cell>
          <cell r="E206" t="str">
            <v/>
          </cell>
          <cell r="F206" t="str">
            <v/>
          </cell>
          <cell r="G206" t="str">
            <v/>
          </cell>
          <cell r="H206" t="str">
            <v/>
          </cell>
          <cell r="I206" t="str">
            <v/>
          </cell>
          <cell r="J206" t="str">
            <v/>
          </cell>
          <cell r="K206" t="str">
            <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t="str">
            <v/>
          </cell>
          <cell r="DT206" t="str">
            <v/>
          </cell>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D206">
            <v>0</v>
          </cell>
          <cell r="FE206">
            <v>0</v>
          </cell>
          <cell r="FF206">
            <v>0</v>
          </cell>
          <cell r="FG206">
            <v>0</v>
          </cell>
          <cell r="FH206">
            <v>0</v>
          </cell>
          <cell r="FI206">
            <v>0</v>
          </cell>
          <cell r="FJ206">
            <v>0</v>
          </cell>
          <cell r="FK206">
            <v>0</v>
          </cell>
          <cell r="FL206">
            <v>0</v>
          </cell>
          <cell r="FM206">
            <v>0</v>
          </cell>
          <cell r="FN206">
            <v>0</v>
          </cell>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F206">
            <v>0</v>
          </cell>
          <cell r="GG206">
            <v>0</v>
          </cell>
          <cell r="GH206">
            <v>0</v>
          </cell>
        </row>
        <row r="207">
          <cell r="D207" t="str">
            <v/>
          </cell>
          <cell r="E207" t="str">
            <v/>
          </cell>
          <cell r="F207" t="str">
            <v/>
          </cell>
          <cell r="G207" t="str">
            <v/>
          </cell>
          <cell r="H207" t="str">
            <v/>
          </cell>
          <cell r="I207" t="str">
            <v/>
          </cell>
          <cell r="J207" t="str">
            <v/>
          </cell>
          <cell r="K207" t="str">
            <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t="str">
            <v/>
          </cell>
          <cell r="DT207" t="str">
            <v/>
          </cell>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D207">
            <v>0</v>
          </cell>
          <cell r="FE207">
            <v>0</v>
          </cell>
          <cell r="FF207">
            <v>0</v>
          </cell>
          <cell r="FG207">
            <v>0</v>
          </cell>
          <cell r="FH207">
            <v>0</v>
          </cell>
          <cell r="FI207">
            <v>0</v>
          </cell>
          <cell r="FJ207">
            <v>0</v>
          </cell>
          <cell r="FK207">
            <v>0</v>
          </cell>
          <cell r="FL207">
            <v>0</v>
          </cell>
          <cell r="FM207">
            <v>0</v>
          </cell>
          <cell r="FN207">
            <v>0</v>
          </cell>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F207">
            <v>0</v>
          </cell>
          <cell r="GG207">
            <v>0</v>
          </cell>
          <cell r="GH207">
            <v>0</v>
          </cell>
        </row>
        <row r="208">
          <cell r="D208" t="str">
            <v/>
          </cell>
          <cell r="E208" t="str">
            <v/>
          </cell>
          <cell r="F208" t="str">
            <v/>
          </cell>
          <cell r="G208" t="str">
            <v/>
          </cell>
          <cell r="H208" t="str">
            <v/>
          </cell>
          <cell r="I208" t="str">
            <v/>
          </cell>
          <cell r="J208" t="str">
            <v/>
          </cell>
          <cell r="K208" t="str">
            <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t="str">
            <v/>
          </cell>
          <cell r="DT208" t="str">
            <v/>
          </cell>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D208">
            <v>0</v>
          </cell>
          <cell r="FE208">
            <v>0</v>
          </cell>
          <cell r="FF208">
            <v>0</v>
          </cell>
          <cell r="FG208">
            <v>0</v>
          </cell>
          <cell r="FH208">
            <v>0</v>
          </cell>
          <cell r="FI208">
            <v>0</v>
          </cell>
          <cell r="FJ208">
            <v>0</v>
          </cell>
          <cell r="FK208">
            <v>0</v>
          </cell>
          <cell r="FL208">
            <v>0</v>
          </cell>
          <cell r="FM208">
            <v>0</v>
          </cell>
          <cell r="FN208">
            <v>0</v>
          </cell>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F208">
            <v>0</v>
          </cell>
          <cell r="GG208">
            <v>0</v>
          </cell>
          <cell r="GH208">
            <v>0</v>
          </cell>
        </row>
        <row r="209">
          <cell r="D209" t="str">
            <v/>
          </cell>
          <cell r="E209" t="str">
            <v/>
          </cell>
          <cell r="F209" t="str">
            <v/>
          </cell>
          <cell r="G209" t="str">
            <v/>
          </cell>
          <cell r="H209" t="str">
            <v/>
          </cell>
          <cell r="I209" t="str">
            <v/>
          </cell>
          <cell r="J209" t="str">
            <v/>
          </cell>
          <cell r="K209" t="str">
            <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t="str">
            <v/>
          </cell>
          <cell r="DT209" t="str">
            <v/>
          </cell>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D209">
            <v>0</v>
          </cell>
          <cell r="FE209">
            <v>0</v>
          </cell>
          <cell r="FF209">
            <v>0</v>
          </cell>
          <cell r="FG209">
            <v>0</v>
          </cell>
          <cell r="FH209">
            <v>0</v>
          </cell>
          <cell r="FI209">
            <v>0</v>
          </cell>
          <cell r="FJ209">
            <v>0</v>
          </cell>
          <cell r="FK209">
            <v>0</v>
          </cell>
          <cell r="FL209">
            <v>0</v>
          </cell>
          <cell r="FM209">
            <v>0</v>
          </cell>
          <cell r="FN209">
            <v>0</v>
          </cell>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F209">
            <v>0</v>
          </cell>
          <cell r="GG209">
            <v>0</v>
          </cell>
          <cell r="GH209">
            <v>0</v>
          </cell>
        </row>
        <row r="210">
          <cell r="D210" t="str">
            <v/>
          </cell>
          <cell r="E210" t="str">
            <v/>
          </cell>
          <cell r="F210" t="str">
            <v/>
          </cell>
          <cell r="G210" t="str">
            <v/>
          </cell>
          <cell r="H210" t="str">
            <v/>
          </cell>
          <cell r="I210" t="str">
            <v/>
          </cell>
          <cell r="J210" t="str">
            <v/>
          </cell>
          <cell r="K210" t="str">
            <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t="str">
            <v/>
          </cell>
          <cell r="DT210" t="str">
            <v/>
          </cell>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D210">
            <v>0</v>
          </cell>
          <cell r="FE210">
            <v>0</v>
          </cell>
          <cell r="FF210">
            <v>0</v>
          </cell>
          <cell r="FG210">
            <v>0</v>
          </cell>
          <cell r="FH210">
            <v>0</v>
          </cell>
          <cell r="FI210">
            <v>0</v>
          </cell>
          <cell r="FJ210">
            <v>0</v>
          </cell>
          <cell r="FK210">
            <v>0</v>
          </cell>
          <cell r="FL210">
            <v>0</v>
          </cell>
          <cell r="FM210">
            <v>0</v>
          </cell>
          <cell r="FN210">
            <v>0</v>
          </cell>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F210">
            <v>0</v>
          </cell>
          <cell r="GG210">
            <v>0</v>
          </cell>
          <cell r="GH210">
            <v>0</v>
          </cell>
        </row>
        <row r="211">
          <cell r="D211" t="str">
            <v/>
          </cell>
          <cell r="E211" t="str">
            <v/>
          </cell>
          <cell r="F211" t="str">
            <v/>
          </cell>
          <cell r="G211" t="str">
            <v/>
          </cell>
          <cell r="H211" t="str">
            <v/>
          </cell>
          <cell r="I211" t="str">
            <v/>
          </cell>
          <cell r="J211" t="str">
            <v/>
          </cell>
          <cell r="K211" t="str">
            <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t="str">
            <v/>
          </cell>
          <cell r="DT211" t="str">
            <v/>
          </cell>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D211">
            <v>0</v>
          </cell>
          <cell r="FE211">
            <v>0</v>
          </cell>
          <cell r="FF211">
            <v>0</v>
          </cell>
          <cell r="FG211">
            <v>0</v>
          </cell>
          <cell r="FH211">
            <v>0</v>
          </cell>
          <cell r="FI211">
            <v>0</v>
          </cell>
          <cell r="FJ211">
            <v>0</v>
          </cell>
          <cell r="FK211">
            <v>0</v>
          </cell>
          <cell r="FL211">
            <v>0</v>
          </cell>
          <cell r="FM211">
            <v>0</v>
          </cell>
          <cell r="FN211">
            <v>0</v>
          </cell>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F211">
            <v>0</v>
          </cell>
          <cell r="GG211">
            <v>0</v>
          </cell>
          <cell r="GH211">
            <v>0</v>
          </cell>
        </row>
        <row r="212">
          <cell r="D212" t="str">
            <v/>
          </cell>
          <cell r="E212" t="str">
            <v/>
          </cell>
          <cell r="F212" t="str">
            <v/>
          </cell>
          <cell r="G212" t="str">
            <v/>
          </cell>
          <cell r="H212" t="str">
            <v/>
          </cell>
          <cell r="I212" t="str">
            <v/>
          </cell>
          <cell r="J212" t="str">
            <v/>
          </cell>
          <cell r="K212" t="str">
            <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t="str">
            <v/>
          </cell>
          <cell r="DT212" t="str">
            <v/>
          </cell>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D212">
            <v>0</v>
          </cell>
          <cell r="FE212">
            <v>0</v>
          </cell>
          <cell r="FF212">
            <v>0</v>
          </cell>
          <cell r="FG212">
            <v>0</v>
          </cell>
          <cell r="FH212">
            <v>0</v>
          </cell>
          <cell r="FI212">
            <v>0</v>
          </cell>
          <cell r="FJ212">
            <v>0</v>
          </cell>
          <cell r="FK212">
            <v>0</v>
          </cell>
          <cell r="FL212">
            <v>0</v>
          </cell>
          <cell r="FM212">
            <v>0</v>
          </cell>
          <cell r="FN212">
            <v>0</v>
          </cell>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F212">
            <v>0</v>
          </cell>
          <cell r="GG212">
            <v>0</v>
          </cell>
          <cell r="GH212">
            <v>0</v>
          </cell>
        </row>
        <row r="213">
          <cell r="D213" t="str">
            <v/>
          </cell>
          <cell r="E213" t="str">
            <v/>
          </cell>
          <cell r="F213" t="str">
            <v/>
          </cell>
          <cell r="G213" t="str">
            <v/>
          </cell>
          <cell r="H213" t="str">
            <v/>
          </cell>
          <cell r="I213" t="str">
            <v/>
          </cell>
          <cell r="J213" t="str">
            <v/>
          </cell>
          <cell r="K213" t="str">
            <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t="str">
            <v/>
          </cell>
          <cell r="DT213" t="str">
            <v/>
          </cell>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D213">
            <v>0</v>
          </cell>
          <cell r="FE213">
            <v>0</v>
          </cell>
          <cell r="FF213">
            <v>0</v>
          </cell>
          <cell r="FG213">
            <v>0</v>
          </cell>
          <cell r="FH213">
            <v>0</v>
          </cell>
          <cell r="FI213">
            <v>0</v>
          </cell>
          <cell r="FJ213">
            <v>0</v>
          </cell>
          <cell r="FK213">
            <v>0</v>
          </cell>
          <cell r="FL213">
            <v>0</v>
          </cell>
          <cell r="FM213">
            <v>0</v>
          </cell>
          <cell r="FN213">
            <v>0</v>
          </cell>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F213">
            <v>0</v>
          </cell>
          <cell r="GG213">
            <v>0</v>
          </cell>
          <cell r="GH213">
            <v>0</v>
          </cell>
        </row>
        <row r="214">
          <cell r="D214" t="str">
            <v/>
          </cell>
          <cell r="E214" t="str">
            <v/>
          </cell>
          <cell r="F214" t="str">
            <v/>
          </cell>
          <cell r="G214" t="str">
            <v/>
          </cell>
          <cell r="H214" t="str">
            <v/>
          </cell>
          <cell r="I214" t="str">
            <v/>
          </cell>
          <cell r="J214" t="str">
            <v/>
          </cell>
          <cell r="K214" t="str">
            <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t="str">
            <v/>
          </cell>
          <cell r="DT214" t="str">
            <v/>
          </cell>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D214">
            <v>0</v>
          </cell>
          <cell r="FE214">
            <v>0</v>
          </cell>
          <cell r="FF214">
            <v>0</v>
          </cell>
          <cell r="FG214">
            <v>0</v>
          </cell>
          <cell r="FH214">
            <v>0</v>
          </cell>
          <cell r="FI214">
            <v>0</v>
          </cell>
          <cell r="FJ214">
            <v>0</v>
          </cell>
          <cell r="FK214">
            <v>0</v>
          </cell>
          <cell r="FL214">
            <v>0</v>
          </cell>
          <cell r="FM214">
            <v>0</v>
          </cell>
          <cell r="FN214">
            <v>0</v>
          </cell>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F214">
            <v>0</v>
          </cell>
          <cell r="GG214">
            <v>0</v>
          </cell>
          <cell r="GH214">
            <v>0</v>
          </cell>
        </row>
        <row r="215">
          <cell r="D215" t="str">
            <v/>
          </cell>
          <cell r="E215" t="str">
            <v/>
          </cell>
          <cell r="F215" t="str">
            <v/>
          </cell>
          <cell r="G215" t="str">
            <v/>
          </cell>
          <cell r="H215" t="str">
            <v/>
          </cell>
          <cell r="I215" t="str">
            <v/>
          </cell>
          <cell r="J215" t="str">
            <v/>
          </cell>
          <cell r="K215" t="str">
            <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t="str">
            <v/>
          </cell>
          <cell r="DT215" t="str">
            <v/>
          </cell>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D215">
            <v>0</v>
          </cell>
          <cell r="FE215">
            <v>0</v>
          </cell>
          <cell r="FF215">
            <v>0</v>
          </cell>
          <cell r="FG215">
            <v>0</v>
          </cell>
          <cell r="FH215">
            <v>0</v>
          </cell>
          <cell r="FI215">
            <v>0</v>
          </cell>
          <cell r="FJ215">
            <v>0</v>
          </cell>
          <cell r="FK215">
            <v>0</v>
          </cell>
          <cell r="FL215">
            <v>0</v>
          </cell>
          <cell r="FM215">
            <v>0</v>
          </cell>
          <cell r="FN215">
            <v>0</v>
          </cell>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F215">
            <v>0</v>
          </cell>
          <cell r="GG215">
            <v>0</v>
          </cell>
          <cell r="GH215">
            <v>0</v>
          </cell>
        </row>
        <row r="216">
          <cell r="D216" t="str">
            <v/>
          </cell>
          <cell r="E216" t="str">
            <v/>
          </cell>
          <cell r="F216" t="str">
            <v/>
          </cell>
          <cell r="G216" t="str">
            <v/>
          </cell>
          <cell r="H216" t="str">
            <v/>
          </cell>
          <cell r="I216" t="str">
            <v/>
          </cell>
          <cell r="J216" t="str">
            <v/>
          </cell>
          <cell r="K216" t="str">
            <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t="str">
            <v/>
          </cell>
          <cell r="DT216" t="str">
            <v/>
          </cell>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D216">
            <v>0</v>
          </cell>
          <cell r="FE216">
            <v>0</v>
          </cell>
          <cell r="FF216">
            <v>0</v>
          </cell>
          <cell r="FG216">
            <v>0</v>
          </cell>
          <cell r="FH216">
            <v>0</v>
          </cell>
          <cell r="FI216">
            <v>0</v>
          </cell>
          <cell r="FJ216">
            <v>0</v>
          </cell>
          <cell r="FK216">
            <v>0</v>
          </cell>
          <cell r="FL216">
            <v>0</v>
          </cell>
          <cell r="FM216">
            <v>0</v>
          </cell>
          <cell r="FN216">
            <v>0</v>
          </cell>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F216">
            <v>0</v>
          </cell>
          <cell r="GG216">
            <v>0</v>
          </cell>
          <cell r="GH216">
            <v>0</v>
          </cell>
        </row>
        <row r="217">
          <cell r="D217" t="str">
            <v/>
          </cell>
          <cell r="E217" t="str">
            <v/>
          </cell>
          <cell r="F217" t="str">
            <v/>
          </cell>
          <cell r="G217" t="str">
            <v/>
          </cell>
          <cell r="H217" t="str">
            <v/>
          </cell>
          <cell r="I217" t="str">
            <v/>
          </cell>
          <cell r="J217" t="str">
            <v/>
          </cell>
          <cell r="K217" t="str">
            <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t="str">
            <v/>
          </cell>
          <cell r="DT217" t="str">
            <v/>
          </cell>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D217">
            <v>0</v>
          </cell>
          <cell r="FE217">
            <v>0</v>
          </cell>
          <cell r="FF217">
            <v>0</v>
          </cell>
          <cell r="FG217">
            <v>0</v>
          </cell>
          <cell r="FH217">
            <v>0</v>
          </cell>
          <cell r="FI217">
            <v>0</v>
          </cell>
          <cell r="FJ217">
            <v>0</v>
          </cell>
          <cell r="FK217">
            <v>0</v>
          </cell>
          <cell r="FL217">
            <v>0</v>
          </cell>
          <cell r="FM217">
            <v>0</v>
          </cell>
          <cell r="FN217">
            <v>0</v>
          </cell>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F217">
            <v>0</v>
          </cell>
          <cell r="GG217">
            <v>0</v>
          </cell>
          <cell r="GH217">
            <v>0</v>
          </cell>
        </row>
        <row r="218">
          <cell r="D218" t="str">
            <v/>
          </cell>
          <cell r="E218" t="str">
            <v/>
          </cell>
          <cell r="F218" t="str">
            <v/>
          </cell>
          <cell r="G218" t="str">
            <v/>
          </cell>
          <cell r="H218" t="str">
            <v/>
          </cell>
          <cell r="I218" t="str">
            <v/>
          </cell>
          <cell r="J218" t="str">
            <v/>
          </cell>
          <cell r="K218" t="str">
            <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t="str">
            <v/>
          </cell>
          <cell r="DT218" t="str">
            <v/>
          </cell>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D218">
            <v>0</v>
          </cell>
          <cell r="FE218">
            <v>0</v>
          </cell>
          <cell r="FF218">
            <v>0</v>
          </cell>
          <cell r="FG218">
            <v>0</v>
          </cell>
          <cell r="FH218">
            <v>0</v>
          </cell>
          <cell r="FI218">
            <v>0</v>
          </cell>
          <cell r="FJ218">
            <v>0</v>
          </cell>
          <cell r="FK218">
            <v>0</v>
          </cell>
          <cell r="FL218">
            <v>0</v>
          </cell>
          <cell r="FM218">
            <v>0</v>
          </cell>
          <cell r="FN218">
            <v>0</v>
          </cell>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F218">
            <v>0</v>
          </cell>
          <cell r="GG218">
            <v>0</v>
          </cell>
          <cell r="GH218">
            <v>0</v>
          </cell>
        </row>
        <row r="219">
          <cell r="D219" t="str">
            <v/>
          </cell>
          <cell r="E219" t="str">
            <v/>
          </cell>
          <cell r="F219" t="str">
            <v/>
          </cell>
          <cell r="G219" t="str">
            <v/>
          </cell>
          <cell r="H219" t="str">
            <v/>
          </cell>
          <cell r="I219" t="str">
            <v/>
          </cell>
          <cell r="J219" t="str">
            <v/>
          </cell>
          <cell r="K219" t="str">
            <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t="str">
            <v/>
          </cell>
          <cell r="DT219" t="str">
            <v/>
          </cell>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D219">
            <v>0</v>
          </cell>
          <cell r="FE219">
            <v>0</v>
          </cell>
          <cell r="FF219">
            <v>0</v>
          </cell>
          <cell r="FG219">
            <v>0</v>
          </cell>
          <cell r="FH219">
            <v>0</v>
          </cell>
          <cell r="FI219">
            <v>0</v>
          </cell>
          <cell r="FJ219">
            <v>0</v>
          </cell>
          <cell r="FK219">
            <v>0</v>
          </cell>
          <cell r="FL219">
            <v>0</v>
          </cell>
          <cell r="FM219">
            <v>0</v>
          </cell>
          <cell r="FN219">
            <v>0</v>
          </cell>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F219">
            <v>0</v>
          </cell>
          <cell r="GG219">
            <v>0</v>
          </cell>
          <cell r="GH219">
            <v>0</v>
          </cell>
        </row>
        <row r="220">
          <cell r="D220" t="str">
            <v/>
          </cell>
          <cell r="E220" t="str">
            <v/>
          </cell>
          <cell r="F220" t="str">
            <v/>
          </cell>
          <cell r="G220" t="str">
            <v/>
          </cell>
          <cell r="H220" t="str">
            <v/>
          </cell>
          <cell r="I220" t="str">
            <v/>
          </cell>
          <cell r="J220" t="str">
            <v/>
          </cell>
          <cell r="K220" t="str">
            <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t="str">
            <v/>
          </cell>
          <cell r="DT220" t="str">
            <v/>
          </cell>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D220">
            <v>0</v>
          </cell>
          <cell r="FE220">
            <v>0</v>
          </cell>
          <cell r="FF220">
            <v>0</v>
          </cell>
          <cell r="FG220">
            <v>0</v>
          </cell>
          <cell r="FH220">
            <v>0</v>
          </cell>
          <cell r="FI220">
            <v>0</v>
          </cell>
          <cell r="FJ220">
            <v>0</v>
          </cell>
          <cell r="FK220">
            <v>0</v>
          </cell>
          <cell r="FL220">
            <v>0</v>
          </cell>
          <cell r="FM220">
            <v>0</v>
          </cell>
          <cell r="FN220">
            <v>0</v>
          </cell>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F220">
            <v>0</v>
          </cell>
          <cell r="GG220">
            <v>0</v>
          </cell>
          <cell r="GH220">
            <v>0</v>
          </cell>
        </row>
        <row r="221">
          <cell r="D221" t="str">
            <v/>
          </cell>
          <cell r="E221" t="str">
            <v/>
          </cell>
          <cell r="F221" t="str">
            <v/>
          </cell>
          <cell r="G221" t="str">
            <v/>
          </cell>
          <cell r="H221" t="str">
            <v/>
          </cell>
          <cell r="I221" t="str">
            <v/>
          </cell>
          <cell r="J221" t="str">
            <v/>
          </cell>
          <cell r="K221" t="str">
            <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t="str">
            <v/>
          </cell>
          <cell r="DT221" t="str">
            <v/>
          </cell>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D221">
            <v>0</v>
          </cell>
          <cell r="FE221">
            <v>0</v>
          </cell>
          <cell r="FF221">
            <v>0</v>
          </cell>
          <cell r="FG221">
            <v>0</v>
          </cell>
          <cell r="FH221">
            <v>0</v>
          </cell>
          <cell r="FI221">
            <v>0</v>
          </cell>
          <cell r="FJ221">
            <v>0</v>
          </cell>
          <cell r="FK221">
            <v>0</v>
          </cell>
          <cell r="FL221">
            <v>0</v>
          </cell>
          <cell r="FM221">
            <v>0</v>
          </cell>
          <cell r="FN221">
            <v>0</v>
          </cell>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F221">
            <v>0</v>
          </cell>
          <cell r="GG221">
            <v>0</v>
          </cell>
          <cell r="GH221">
            <v>0</v>
          </cell>
        </row>
        <row r="222">
          <cell r="D222" t="str">
            <v/>
          </cell>
          <cell r="E222" t="str">
            <v/>
          </cell>
          <cell r="F222" t="str">
            <v/>
          </cell>
          <cell r="G222" t="str">
            <v/>
          </cell>
          <cell r="H222" t="str">
            <v/>
          </cell>
          <cell r="I222" t="str">
            <v/>
          </cell>
          <cell r="J222" t="str">
            <v/>
          </cell>
          <cell r="K222" t="str">
            <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t="str">
            <v/>
          </cell>
          <cell r="DT222" t="str">
            <v/>
          </cell>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D222">
            <v>0</v>
          </cell>
          <cell r="FE222">
            <v>0</v>
          </cell>
          <cell r="FF222">
            <v>0</v>
          </cell>
          <cell r="FG222">
            <v>0</v>
          </cell>
          <cell r="FH222">
            <v>0</v>
          </cell>
          <cell r="FI222">
            <v>0</v>
          </cell>
          <cell r="FJ222">
            <v>0</v>
          </cell>
          <cell r="FK222">
            <v>0</v>
          </cell>
          <cell r="FL222">
            <v>0</v>
          </cell>
          <cell r="FM222">
            <v>0</v>
          </cell>
          <cell r="FN222">
            <v>0</v>
          </cell>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F222">
            <v>0</v>
          </cell>
          <cell r="GG222">
            <v>0</v>
          </cell>
          <cell r="GH222">
            <v>0</v>
          </cell>
        </row>
        <row r="223">
          <cell r="D223" t="str">
            <v/>
          </cell>
          <cell r="E223" t="str">
            <v/>
          </cell>
          <cell r="F223" t="str">
            <v/>
          </cell>
          <cell r="G223" t="str">
            <v/>
          </cell>
          <cell r="H223" t="str">
            <v/>
          </cell>
          <cell r="I223" t="str">
            <v/>
          </cell>
          <cell r="J223" t="str">
            <v/>
          </cell>
          <cell r="K223" t="str">
            <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t="str">
            <v/>
          </cell>
          <cell r="DT223" t="str">
            <v/>
          </cell>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D223">
            <v>0</v>
          </cell>
          <cell r="FE223">
            <v>0</v>
          </cell>
          <cell r="FF223">
            <v>0</v>
          </cell>
          <cell r="FG223">
            <v>0</v>
          </cell>
          <cell r="FH223">
            <v>0</v>
          </cell>
          <cell r="FI223">
            <v>0</v>
          </cell>
          <cell r="FJ223">
            <v>0</v>
          </cell>
          <cell r="FK223">
            <v>0</v>
          </cell>
          <cell r="FL223">
            <v>0</v>
          </cell>
          <cell r="FM223">
            <v>0</v>
          </cell>
          <cell r="FN223">
            <v>0</v>
          </cell>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F223">
            <v>0</v>
          </cell>
          <cell r="GG223">
            <v>0</v>
          </cell>
          <cell r="GH223">
            <v>0</v>
          </cell>
        </row>
        <row r="224">
          <cell r="D224" t="str">
            <v/>
          </cell>
          <cell r="E224" t="str">
            <v/>
          </cell>
          <cell r="F224" t="str">
            <v/>
          </cell>
          <cell r="G224" t="str">
            <v/>
          </cell>
          <cell r="H224" t="str">
            <v/>
          </cell>
          <cell r="I224" t="str">
            <v/>
          </cell>
          <cell r="J224" t="str">
            <v/>
          </cell>
          <cell r="K224" t="str">
            <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t="str">
            <v/>
          </cell>
          <cell r="DT224" t="str">
            <v/>
          </cell>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D224">
            <v>0</v>
          </cell>
          <cell r="FE224">
            <v>0</v>
          </cell>
          <cell r="FF224">
            <v>0</v>
          </cell>
          <cell r="FG224">
            <v>0</v>
          </cell>
          <cell r="FH224">
            <v>0</v>
          </cell>
          <cell r="FI224">
            <v>0</v>
          </cell>
          <cell r="FJ224">
            <v>0</v>
          </cell>
          <cell r="FK224">
            <v>0</v>
          </cell>
          <cell r="FL224">
            <v>0</v>
          </cell>
          <cell r="FM224">
            <v>0</v>
          </cell>
          <cell r="FN224">
            <v>0</v>
          </cell>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F224">
            <v>0</v>
          </cell>
          <cell r="GG224">
            <v>0</v>
          </cell>
          <cell r="GH224">
            <v>0</v>
          </cell>
        </row>
        <row r="225">
          <cell r="D225" t="str">
            <v/>
          </cell>
          <cell r="E225" t="str">
            <v/>
          </cell>
          <cell r="F225" t="str">
            <v/>
          </cell>
          <cell r="G225" t="str">
            <v/>
          </cell>
          <cell r="H225" t="str">
            <v/>
          </cell>
          <cell r="I225" t="str">
            <v/>
          </cell>
          <cell r="J225" t="str">
            <v/>
          </cell>
          <cell r="K225" t="str">
            <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t="str">
            <v/>
          </cell>
          <cell r="DT225" t="str">
            <v/>
          </cell>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D225">
            <v>0</v>
          </cell>
          <cell r="FE225">
            <v>0</v>
          </cell>
          <cell r="FF225">
            <v>0</v>
          </cell>
          <cell r="FG225">
            <v>0</v>
          </cell>
          <cell r="FH225">
            <v>0</v>
          </cell>
          <cell r="FI225">
            <v>0</v>
          </cell>
          <cell r="FJ225">
            <v>0</v>
          </cell>
          <cell r="FK225">
            <v>0</v>
          </cell>
          <cell r="FL225">
            <v>0</v>
          </cell>
          <cell r="FM225">
            <v>0</v>
          </cell>
          <cell r="FN225">
            <v>0</v>
          </cell>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F225">
            <v>0</v>
          </cell>
          <cell r="GG225">
            <v>0</v>
          </cell>
          <cell r="GH225">
            <v>0</v>
          </cell>
        </row>
        <row r="226">
          <cell r="D226" t="str">
            <v/>
          </cell>
          <cell r="E226" t="str">
            <v/>
          </cell>
          <cell r="F226" t="str">
            <v/>
          </cell>
          <cell r="G226" t="str">
            <v/>
          </cell>
          <cell r="H226" t="str">
            <v/>
          </cell>
          <cell r="I226" t="str">
            <v/>
          </cell>
          <cell r="J226" t="str">
            <v/>
          </cell>
          <cell r="K226" t="str">
            <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t="str">
            <v/>
          </cell>
          <cell r="DT226" t="str">
            <v/>
          </cell>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D226">
            <v>0</v>
          </cell>
          <cell r="FE226">
            <v>0</v>
          </cell>
          <cell r="FF226">
            <v>0</v>
          </cell>
          <cell r="FG226">
            <v>0</v>
          </cell>
          <cell r="FH226">
            <v>0</v>
          </cell>
          <cell r="FI226">
            <v>0</v>
          </cell>
          <cell r="FJ226">
            <v>0</v>
          </cell>
          <cell r="FK226">
            <v>0</v>
          </cell>
          <cell r="FL226">
            <v>0</v>
          </cell>
          <cell r="FM226">
            <v>0</v>
          </cell>
          <cell r="FN226">
            <v>0</v>
          </cell>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F226">
            <v>0</v>
          </cell>
          <cell r="GG226">
            <v>0</v>
          </cell>
          <cell r="GH226">
            <v>0</v>
          </cell>
        </row>
        <row r="227">
          <cell r="D227" t="str">
            <v/>
          </cell>
          <cell r="E227" t="str">
            <v/>
          </cell>
          <cell r="F227" t="str">
            <v/>
          </cell>
          <cell r="G227" t="str">
            <v/>
          </cell>
          <cell r="H227" t="str">
            <v/>
          </cell>
          <cell r="I227" t="str">
            <v/>
          </cell>
          <cell r="J227" t="str">
            <v/>
          </cell>
          <cell r="K227" t="str">
            <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t="str">
            <v/>
          </cell>
          <cell r="DT227" t="str">
            <v/>
          </cell>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D227">
            <v>0</v>
          </cell>
          <cell r="FE227">
            <v>0</v>
          </cell>
          <cell r="FF227">
            <v>0</v>
          </cell>
          <cell r="FG227">
            <v>0</v>
          </cell>
          <cell r="FH227">
            <v>0</v>
          </cell>
          <cell r="FI227">
            <v>0</v>
          </cell>
          <cell r="FJ227">
            <v>0</v>
          </cell>
          <cell r="FK227">
            <v>0</v>
          </cell>
          <cell r="FL227">
            <v>0</v>
          </cell>
          <cell r="FM227">
            <v>0</v>
          </cell>
          <cell r="FN227">
            <v>0</v>
          </cell>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F227">
            <v>0</v>
          </cell>
          <cell r="GG227">
            <v>0</v>
          </cell>
          <cell r="GH227">
            <v>0</v>
          </cell>
        </row>
        <row r="228">
          <cell r="D228" t="str">
            <v/>
          </cell>
          <cell r="E228" t="str">
            <v/>
          </cell>
          <cell r="F228" t="str">
            <v/>
          </cell>
          <cell r="G228" t="str">
            <v/>
          </cell>
          <cell r="H228" t="str">
            <v/>
          </cell>
          <cell r="I228" t="str">
            <v/>
          </cell>
          <cell r="J228" t="str">
            <v/>
          </cell>
          <cell r="K228" t="str">
            <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t="str">
            <v/>
          </cell>
          <cell r="DT228" t="str">
            <v/>
          </cell>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D228">
            <v>0</v>
          </cell>
          <cell r="FE228">
            <v>0</v>
          </cell>
          <cell r="FF228">
            <v>0</v>
          </cell>
          <cell r="FG228">
            <v>0</v>
          </cell>
          <cell r="FH228">
            <v>0</v>
          </cell>
          <cell r="FI228">
            <v>0</v>
          </cell>
          <cell r="FJ228">
            <v>0</v>
          </cell>
          <cell r="FK228">
            <v>0</v>
          </cell>
          <cell r="FL228">
            <v>0</v>
          </cell>
          <cell r="FM228">
            <v>0</v>
          </cell>
          <cell r="FN228">
            <v>0</v>
          </cell>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F228">
            <v>0</v>
          </cell>
          <cell r="GG228">
            <v>0</v>
          </cell>
          <cell r="GH228">
            <v>0</v>
          </cell>
        </row>
        <row r="229">
          <cell r="D229" t="str">
            <v/>
          </cell>
          <cell r="E229" t="str">
            <v/>
          </cell>
          <cell r="F229" t="str">
            <v/>
          </cell>
          <cell r="G229" t="str">
            <v/>
          </cell>
          <cell r="H229" t="str">
            <v/>
          </cell>
          <cell r="I229" t="str">
            <v/>
          </cell>
          <cell r="J229" t="str">
            <v/>
          </cell>
          <cell r="K229" t="str">
            <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t="str">
            <v/>
          </cell>
          <cell r="DT229" t="str">
            <v/>
          </cell>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D229">
            <v>0</v>
          </cell>
          <cell r="FE229">
            <v>0</v>
          </cell>
          <cell r="FF229">
            <v>0</v>
          </cell>
          <cell r="FG229">
            <v>0</v>
          </cell>
          <cell r="FH229">
            <v>0</v>
          </cell>
          <cell r="FI229">
            <v>0</v>
          </cell>
          <cell r="FJ229">
            <v>0</v>
          </cell>
          <cell r="FK229">
            <v>0</v>
          </cell>
          <cell r="FL229">
            <v>0</v>
          </cell>
          <cell r="FM229">
            <v>0</v>
          </cell>
          <cell r="FN229">
            <v>0</v>
          </cell>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F229">
            <v>0</v>
          </cell>
          <cell r="GG229">
            <v>0</v>
          </cell>
          <cell r="GH229">
            <v>0</v>
          </cell>
        </row>
        <row r="230">
          <cell r="D230" t="str">
            <v/>
          </cell>
          <cell r="E230" t="str">
            <v/>
          </cell>
          <cell r="F230" t="str">
            <v/>
          </cell>
          <cell r="G230" t="str">
            <v/>
          </cell>
          <cell r="H230" t="str">
            <v/>
          </cell>
          <cell r="I230" t="str">
            <v/>
          </cell>
          <cell r="J230" t="str">
            <v/>
          </cell>
          <cell r="K230" t="str">
            <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t="str">
            <v/>
          </cell>
          <cell r="DT230" t="str">
            <v/>
          </cell>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D230">
            <v>0</v>
          </cell>
          <cell r="FE230">
            <v>0</v>
          </cell>
          <cell r="FF230">
            <v>0</v>
          </cell>
          <cell r="FG230">
            <v>0</v>
          </cell>
          <cell r="FH230">
            <v>0</v>
          </cell>
          <cell r="FI230">
            <v>0</v>
          </cell>
          <cell r="FJ230">
            <v>0</v>
          </cell>
          <cell r="FK230">
            <v>0</v>
          </cell>
          <cell r="FL230">
            <v>0</v>
          </cell>
          <cell r="FM230">
            <v>0</v>
          </cell>
          <cell r="FN230">
            <v>0</v>
          </cell>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F230">
            <v>0</v>
          </cell>
          <cell r="GG230">
            <v>0</v>
          </cell>
          <cell r="GH230">
            <v>0</v>
          </cell>
        </row>
        <row r="231">
          <cell r="D231" t="str">
            <v/>
          </cell>
          <cell r="E231" t="str">
            <v/>
          </cell>
          <cell r="F231" t="str">
            <v/>
          </cell>
          <cell r="G231" t="str">
            <v/>
          </cell>
          <cell r="H231" t="str">
            <v/>
          </cell>
          <cell r="I231" t="str">
            <v/>
          </cell>
          <cell r="J231" t="str">
            <v/>
          </cell>
          <cell r="K231" t="str">
            <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t="str">
            <v/>
          </cell>
          <cell r="DT231" t="str">
            <v/>
          </cell>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D231">
            <v>0</v>
          </cell>
          <cell r="FE231">
            <v>0</v>
          </cell>
          <cell r="FF231">
            <v>0</v>
          </cell>
          <cell r="FG231">
            <v>0</v>
          </cell>
          <cell r="FH231">
            <v>0</v>
          </cell>
          <cell r="FI231">
            <v>0</v>
          </cell>
          <cell r="FJ231">
            <v>0</v>
          </cell>
          <cell r="FK231">
            <v>0</v>
          </cell>
          <cell r="FL231">
            <v>0</v>
          </cell>
          <cell r="FM231">
            <v>0</v>
          </cell>
          <cell r="FN231">
            <v>0</v>
          </cell>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F231">
            <v>0</v>
          </cell>
          <cell r="GG231">
            <v>0</v>
          </cell>
          <cell r="GH231">
            <v>0</v>
          </cell>
        </row>
        <row r="232">
          <cell r="D232" t="str">
            <v/>
          </cell>
          <cell r="E232" t="str">
            <v/>
          </cell>
          <cell r="F232" t="str">
            <v/>
          </cell>
          <cell r="G232" t="str">
            <v/>
          </cell>
          <cell r="H232" t="str">
            <v/>
          </cell>
          <cell r="I232" t="str">
            <v/>
          </cell>
          <cell r="J232" t="str">
            <v/>
          </cell>
          <cell r="K232" t="str">
            <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t="str">
            <v/>
          </cell>
          <cell r="DT232" t="str">
            <v/>
          </cell>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D232">
            <v>0</v>
          </cell>
          <cell r="FE232">
            <v>0</v>
          </cell>
          <cell r="FF232">
            <v>0</v>
          </cell>
          <cell r="FG232">
            <v>0</v>
          </cell>
          <cell r="FH232">
            <v>0</v>
          </cell>
          <cell r="FI232">
            <v>0</v>
          </cell>
          <cell r="FJ232">
            <v>0</v>
          </cell>
          <cell r="FK232">
            <v>0</v>
          </cell>
          <cell r="FL232">
            <v>0</v>
          </cell>
          <cell r="FM232">
            <v>0</v>
          </cell>
          <cell r="FN232">
            <v>0</v>
          </cell>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F232">
            <v>0</v>
          </cell>
          <cell r="GG232">
            <v>0</v>
          </cell>
          <cell r="GH232">
            <v>0</v>
          </cell>
        </row>
        <row r="233">
          <cell r="D233" t="str">
            <v/>
          </cell>
          <cell r="E233" t="str">
            <v/>
          </cell>
          <cell r="F233" t="str">
            <v/>
          </cell>
          <cell r="G233" t="str">
            <v/>
          </cell>
          <cell r="H233" t="str">
            <v/>
          </cell>
          <cell r="I233" t="str">
            <v/>
          </cell>
          <cell r="J233" t="str">
            <v/>
          </cell>
          <cell r="K233" t="str">
            <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t="str">
            <v/>
          </cell>
          <cell r="DT233" t="str">
            <v/>
          </cell>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D233">
            <v>0</v>
          </cell>
          <cell r="FE233">
            <v>0</v>
          </cell>
          <cell r="FF233">
            <v>0</v>
          </cell>
          <cell r="FG233">
            <v>0</v>
          </cell>
          <cell r="FH233">
            <v>0</v>
          </cell>
          <cell r="FI233">
            <v>0</v>
          </cell>
          <cell r="FJ233">
            <v>0</v>
          </cell>
          <cell r="FK233">
            <v>0</v>
          </cell>
          <cell r="FL233">
            <v>0</v>
          </cell>
          <cell r="FM233">
            <v>0</v>
          </cell>
          <cell r="FN233">
            <v>0</v>
          </cell>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F233">
            <v>0</v>
          </cell>
          <cell r="GG233">
            <v>0</v>
          </cell>
          <cell r="GH233">
            <v>0</v>
          </cell>
        </row>
        <row r="234">
          <cell r="D234" t="str">
            <v/>
          </cell>
          <cell r="E234" t="str">
            <v/>
          </cell>
          <cell r="F234" t="str">
            <v/>
          </cell>
          <cell r="G234" t="str">
            <v/>
          </cell>
          <cell r="H234" t="str">
            <v/>
          </cell>
          <cell r="I234" t="str">
            <v/>
          </cell>
          <cell r="J234" t="str">
            <v/>
          </cell>
          <cell r="K234" t="str">
            <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t="str">
            <v/>
          </cell>
          <cell r="DT234" t="str">
            <v/>
          </cell>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D234">
            <v>0</v>
          </cell>
          <cell r="FE234">
            <v>0</v>
          </cell>
          <cell r="FF234">
            <v>0</v>
          </cell>
          <cell r="FG234">
            <v>0</v>
          </cell>
          <cell r="FH234">
            <v>0</v>
          </cell>
          <cell r="FI234">
            <v>0</v>
          </cell>
          <cell r="FJ234">
            <v>0</v>
          </cell>
          <cell r="FK234">
            <v>0</v>
          </cell>
          <cell r="FL234">
            <v>0</v>
          </cell>
          <cell r="FM234">
            <v>0</v>
          </cell>
          <cell r="FN234">
            <v>0</v>
          </cell>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F234">
            <v>0</v>
          </cell>
          <cell r="GG234">
            <v>0</v>
          </cell>
          <cell r="GH234">
            <v>0</v>
          </cell>
        </row>
        <row r="235">
          <cell r="D235" t="str">
            <v/>
          </cell>
          <cell r="E235" t="str">
            <v/>
          </cell>
          <cell r="F235" t="str">
            <v/>
          </cell>
          <cell r="G235" t="str">
            <v/>
          </cell>
          <cell r="H235" t="str">
            <v/>
          </cell>
          <cell r="I235" t="str">
            <v/>
          </cell>
          <cell r="J235" t="str">
            <v/>
          </cell>
          <cell r="K235" t="str">
            <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t="str">
            <v/>
          </cell>
          <cell r="DT235" t="str">
            <v/>
          </cell>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D235">
            <v>0</v>
          </cell>
          <cell r="FE235">
            <v>0</v>
          </cell>
          <cell r="FF235">
            <v>0</v>
          </cell>
          <cell r="FG235">
            <v>0</v>
          </cell>
          <cell r="FH235">
            <v>0</v>
          </cell>
          <cell r="FI235">
            <v>0</v>
          </cell>
          <cell r="FJ235">
            <v>0</v>
          </cell>
          <cell r="FK235">
            <v>0</v>
          </cell>
          <cell r="FL235">
            <v>0</v>
          </cell>
          <cell r="FM235">
            <v>0</v>
          </cell>
          <cell r="FN235">
            <v>0</v>
          </cell>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F235">
            <v>0</v>
          </cell>
          <cell r="GG235">
            <v>0</v>
          </cell>
          <cell r="GH235">
            <v>0</v>
          </cell>
        </row>
        <row r="236">
          <cell r="D236" t="str">
            <v/>
          </cell>
          <cell r="E236" t="str">
            <v/>
          </cell>
          <cell r="F236" t="str">
            <v/>
          </cell>
          <cell r="G236" t="str">
            <v/>
          </cell>
          <cell r="H236" t="str">
            <v/>
          </cell>
          <cell r="I236" t="str">
            <v/>
          </cell>
          <cell r="J236" t="str">
            <v/>
          </cell>
          <cell r="K236" t="str">
            <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t="str">
            <v/>
          </cell>
          <cell r="DT236" t="str">
            <v/>
          </cell>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D236">
            <v>0</v>
          </cell>
          <cell r="FE236">
            <v>0</v>
          </cell>
          <cell r="FF236">
            <v>0</v>
          </cell>
          <cell r="FG236">
            <v>0</v>
          </cell>
          <cell r="FH236">
            <v>0</v>
          </cell>
          <cell r="FI236">
            <v>0</v>
          </cell>
          <cell r="FJ236">
            <v>0</v>
          </cell>
          <cell r="FK236">
            <v>0</v>
          </cell>
          <cell r="FL236">
            <v>0</v>
          </cell>
          <cell r="FM236">
            <v>0</v>
          </cell>
          <cell r="FN236">
            <v>0</v>
          </cell>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F236">
            <v>0</v>
          </cell>
          <cell r="GG236">
            <v>0</v>
          </cell>
          <cell r="GH236">
            <v>0</v>
          </cell>
        </row>
        <row r="237">
          <cell r="D237" t="str">
            <v/>
          </cell>
          <cell r="E237" t="str">
            <v/>
          </cell>
          <cell r="F237" t="str">
            <v/>
          </cell>
          <cell r="G237" t="str">
            <v/>
          </cell>
          <cell r="H237" t="str">
            <v/>
          </cell>
          <cell r="I237" t="str">
            <v/>
          </cell>
          <cell r="J237" t="str">
            <v/>
          </cell>
          <cell r="K237" t="str">
            <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t="str">
            <v/>
          </cell>
          <cell r="DT237" t="str">
            <v/>
          </cell>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D237">
            <v>0</v>
          </cell>
          <cell r="FE237">
            <v>0</v>
          </cell>
          <cell r="FF237">
            <v>0</v>
          </cell>
          <cell r="FG237">
            <v>0</v>
          </cell>
          <cell r="FH237">
            <v>0</v>
          </cell>
          <cell r="FI237">
            <v>0</v>
          </cell>
          <cell r="FJ237">
            <v>0</v>
          </cell>
          <cell r="FK237">
            <v>0</v>
          </cell>
          <cell r="FL237">
            <v>0</v>
          </cell>
          <cell r="FM237">
            <v>0</v>
          </cell>
          <cell r="FN237">
            <v>0</v>
          </cell>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F237">
            <v>0</v>
          </cell>
          <cell r="GG237">
            <v>0</v>
          </cell>
          <cell r="GH237">
            <v>0</v>
          </cell>
        </row>
        <row r="238">
          <cell r="D238" t="str">
            <v/>
          </cell>
          <cell r="E238" t="str">
            <v/>
          </cell>
          <cell r="F238" t="str">
            <v/>
          </cell>
          <cell r="G238" t="str">
            <v/>
          </cell>
          <cell r="H238" t="str">
            <v/>
          </cell>
          <cell r="I238" t="str">
            <v/>
          </cell>
          <cell r="J238" t="str">
            <v/>
          </cell>
          <cell r="K238" t="str">
            <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t="str">
            <v/>
          </cell>
          <cell r="DT238" t="str">
            <v/>
          </cell>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D238">
            <v>0</v>
          </cell>
          <cell r="FE238">
            <v>0</v>
          </cell>
          <cell r="FF238">
            <v>0</v>
          </cell>
          <cell r="FG238">
            <v>0</v>
          </cell>
          <cell r="FH238">
            <v>0</v>
          </cell>
          <cell r="FI238">
            <v>0</v>
          </cell>
          <cell r="FJ238">
            <v>0</v>
          </cell>
          <cell r="FK238">
            <v>0</v>
          </cell>
          <cell r="FL238">
            <v>0</v>
          </cell>
          <cell r="FM238">
            <v>0</v>
          </cell>
          <cell r="FN238">
            <v>0</v>
          </cell>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F238">
            <v>0</v>
          </cell>
          <cell r="GG238">
            <v>0</v>
          </cell>
          <cell r="GH238">
            <v>0</v>
          </cell>
        </row>
        <row r="239">
          <cell r="D239" t="str">
            <v/>
          </cell>
          <cell r="E239" t="str">
            <v/>
          </cell>
          <cell r="F239" t="str">
            <v/>
          </cell>
          <cell r="G239" t="str">
            <v/>
          </cell>
          <cell r="H239" t="str">
            <v/>
          </cell>
          <cell r="I239" t="str">
            <v/>
          </cell>
          <cell r="J239" t="str">
            <v/>
          </cell>
          <cell r="K239" t="str">
            <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t="str">
            <v/>
          </cell>
          <cell r="DT239" t="str">
            <v/>
          </cell>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D239">
            <v>0</v>
          </cell>
          <cell r="FE239">
            <v>0</v>
          </cell>
          <cell r="FF239">
            <v>0</v>
          </cell>
          <cell r="FG239">
            <v>0</v>
          </cell>
          <cell r="FH239">
            <v>0</v>
          </cell>
          <cell r="FI239">
            <v>0</v>
          </cell>
          <cell r="FJ239">
            <v>0</v>
          </cell>
          <cell r="FK239">
            <v>0</v>
          </cell>
          <cell r="FL239">
            <v>0</v>
          </cell>
          <cell r="FM239">
            <v>0</v>
          </cell>
          <cell r="FN239">
            <v>0</v>
          </cell>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F239">
            <v>0</v>
          </cell>
          <cell r="GG239">
            <v>0</v>
          </cell>
          <cell r="GH239">
            <v>0</v>
          </cell>
        </row>
        <row r="240">
          <cell r="D240" t="str">
            <v/>
          </cell>
          <cell r="E240" t="str">
            <v/>
          </cell>
          <cell r="F240" t="str">
            <v/>
          </cell>
          <cell r="G240" t="str">
            <v/>
          </cell>
          <cell r="H240" t="str">
            <v/>
          </cell>
          <cell r="I240" t="str">
            <v/>
          </cell>
          <cell r="J240" t="str">
            <v/>
          </cell>
          <cell r="K240" t="str">
            <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t="str">
            <v/>
          </cell>
          <cell r="DT240" t="str">
            <v/>
          </cell>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D240">
            <v>0</v>
          </cell>
          <cell r="FE240">
            <v>0</v>
          </cell>
          <cell r="FF240">
            <v>0</v>
          </cell>
          <cell r="FG240">
            <v>0</v>
          </cell>
          <cell r="FH240">
            <v>0</v>
          </cell>
          <cell r="FI240">
            <v>0</v>
          </cell>
          <cell r="FJ240">
            <v>0</v>
          </cell>
          <cell r="FK240">
            <v>0</v>
          </cell>
          <cell r="FL240">
            <v>0</v>
          </cell>
          <cell r="FM240">
            <v>0</v>
          </cell>
          <cell r="FN240">
            <v>0</v>
          </cell>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F240">
            <v>0</v>
          </cell>
          <cell r="GG240">
            <v>0</v>
          </cell>
          <cell r="GH240">
            <v>0</v>
          </cell>
        </row>
        <row r="241">
          <cell r="D241" t="str">
            <v/>
          </cell>
          <cell r="E241" t="str">
            <v/>
          </cell>
          <cell r="F241" t="str">
            <v/>
          </cell>
          <cell r="G241" t="str">
            <v/>
          </cell>
          <cell r="H241" t="str">
            <v/>
          </cell>
          <cell r="I241" t="str">
            <v/>
          </cell>
          <cell r="J241" t="str">
            <v/>
          </cell>
          <cell r="K241" t="str">
            <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t="str">
            <v/>
          </cell>
          <cell r="DT241" t="str">
            <v/>
          </cell>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D241">
            <v>0</v>
          </cell>
          <cell r="FE241">
            <v>0</v>
          </cell>
          <cell r="FF241">
            <v>0</v>
          </cell>
          <cell r="FG241">
            <v>0</v>
          </cell>
          <cell r="FH241">
            <v>0</v>
          </cell>
          <cell r="FI241">
            <v>0</v>
          </cell>
          <cell r="FJ241">
            <v>0</v>
          </cell>
          <cell r="FK241">
            <v>0</v>
          </cell>
          <cell r="FL241">
            <v>0</v>
          </cell>
          <cell r="FM241">
            <v>0</v>
          </cell>
          <cell r="FN241">
            <v>0</v>
          </cell>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F241">
            <v>0</v>
          </cell>
          <cell r="GG241">
            <v>0</v>
          </cell>
          <cell r="GH241">
            <v>0</v>
          </cell>
        </row>
        <row r="242">
          <cell r="D242" t="str">
            <v/>
          </cell>
          <cell r="E242" t="str">
            <v/>
          </cell>
          <cell r="F242" t="str">
            <v/>
          </cell>
          <cell r="G242" t="str">
            <v/>
          </cell>
          <cell r="H242" t="str">
            <v/>
          </cell>
          <cell r="I242" t="str">
            <v/>
          </cell>
          <cell r="J242" t="str">
            <v/>
          </cell>
          <cell r="K242" t="str">
            <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t="str">
            <v/>
          </cell>
          <cell r="DT242" t="str">
            <v/>
          </cell>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D242">
            <v>0</v>
          </cell>
          <cell r="FE242">
            <v>0</v>
          </cell>
          <cell r="FF242">
            <v>0</v>
          </cell>
          <cell r="FG242">
            <v>0</v>
          </cell>
          <cell r="FH242">
            <v>0</v>
          </cell>
          <cell r="FI242">
            <v>0</v>
          </cell>
          <cell r="FJ242">
            <v>0</v>
          </cell>
          <cell r="FK242">
            <v>0</v>
          </cell>
          <cell r="FL242">
            <v>0</v>
          </cell>
          <cell r="FM242">
            <v>0</v>
          </cell>
          <cell r="FN242">
            <v>0</v>
          </cell>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F242">
            <v>0</v>
          </cell>
          <cell r="GG242">
            <v>0</v>
          </cell>
          <cell r="GH242">
            <v>0</v>
          </cell>
        </row>
        <row r="243">
          <cell r="D243" t="str">
            <v/>
          </cell>
          <cell r="E243" t="str">
            <v/>
          </cell>
          <cell r="F243" t="str">
            <v/>
          </cell>
          <cell r="G243" t="str">
            <v/>
          </cell>
          <cell r="H243" t="str">
            <v/>
          </cell>
          <cell r="I243" t="str">
            <v/>
          </cell>
          <cell r="J243" t="str">
            <v/>
          </cell>
          <cell r="K243" t="str">
            <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t="str">
            <v/>
          </cell>
          <cell r="DT243" t="str">
            <v/>
          </cell>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D243">
            <v>0</v>
          </cell>
          <cell r="FE243">
            <v>0</v>
          </cell>
          <cell r="FF243">
            <v>0</v>
          </cell>
          <cell r="FG243">
            <v>0</v>
          </cell>
          <cell r="FH243">
            <v>0</v>
          </cell>
          <cell r="FI243">
            <v>0</v>
          </cell>
          <cell r="FJ243">
            <v>0</v>
          </cell>
          <cell r="FK243">
            <v>0</v>
          </cell>
          <cell r="FL243">
            <v>0</v>
          </cell>
          <cell r="FM243">
            <v>0</v>
          </cell>
          <cell r="FN243">
            <v>0</v>
          </cell>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F243">
            <v>0</v>
          </cell>
          <cell r="GG243">
            <v>0</v>
          </cell>
          <cell r="GH243">
            <v>0</v>
          </cell>
        </row>
        <row r="244">
          <cell r="D244" t="str">
            <v/>
          </cell>
          <cell r="E244" t="str">
            <v/>
          </cell>
          <cell r="F244" t="str">
            <v/>
          </cell>
          <cell r="G244" t="str">
            <v/>
          </cell>
          <cell r="H244" t="str">
            <v/>
          </cell>
          <cell r="I244" t="str">
            <v/>
          </cell>
          <cell r="J244" t="str">
            <v/>
          </cell>
          <cell r="K244" t="str">
            <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t="str">
            <v/>
          </cell>
          <cell r="DT244" t="str">
            <v/>
          </cell>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D244">
            <v>0</v>
          </cell>
          <cell r="FE244">
            <v>0</v>
          </cell>
          <cell r="FF244">
            <v>0</v>
          </cell>
          <cell r="FG244">
            <v>0</v>
          </cell>
          <cell r="FH244">
            <v>0</v>
          </cell>
          <cell r="FI244">
            <v>0</v>
          </cell>
          <cell r="FJ244">
            <v>0</v>
          </cell>
          <cell r="FK244">
            <v>0</v>
          </cell>
          <cell r="FL244">
            <v>0</v>
          </cell>
          <cell r="FM244">
            <v>0</v>
          </cell>
          <cell r="FN244">
            <v>0</v>
          </cell>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F244">
            <v>0</v>
          </cell>
          <cell r="GG244">
            <v>0</v>
          </cell>
          <cell r="GH244">
            <v>0</v>
          </cell>
        </row>
        <row r="245">
          <cell r="D245" t="str">
            <v/>
          </cell>
          <cell r="E245" t="str">
            <v/>
          </cell>
          <cell r="F245" t="str">
            <v/>
          </cell>
          <cell r="G245" t="str">
            <v/>
          </cell>
          <cell r="H245" t="str">
            <v/>
          </cell>
          <cell r="I245" t="str">
            <v/>
          </cell>
          <cell r="J245" t="str">
            <v/>
          </cell>
          <cell r="K245" t="str">
            <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t="str">
            <v/>
          </cell>
          <cell r="DT245" t="str">
            <v/>
          </cell>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D245">
            <v>0</v>
          </cell>
          <cell r="FE245">
            <v>0</v>
          </cell>
          <cell r="FF245">
            <v>0</v>
          </cell>
          <cell r="FG245">
            <v>0</v>
          </cell>
          <cell r="FH245">
            <v>0</v>
          </cell>
          <cell r="FI245">
            <v>0</v>
          </cell>
          <cell r="FJ245">
            <v>0</v>
          </cell>
          <cell r="FK245">
            <v>0</v>
          </cell>
          <cell r="FL245">
            <v>0</v>
          </cell>
          <cell r="FM245">
            <v>0</v>
          </cell>
          <cell r="FN245">
            <v>0</v>
          </cell>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F245">
            <v>0</v>
          </cell>
          <cell r="GG245">
            <v>0</v>
          </cell>
          <cell r="GH245">
            <v>0</v>
          </cell>
        </row>
        <row r="246">
          <cell r="D246" t="str">
            <v/>
          </cell>
          <cell r="E246" t="str">
            <v/>
          </cell>
          <cell r="F246" t="str">
            <v/>
          </cell>
          <cell r="G246" t="str">
            <v/>
          </cell>
          <cell r="H246" t="str">
            <v/>
          </cell>
          <cell r="I246" t="str">
            <v/>
          </cell>
          <cell r="J246" t="str">
            <v/>
          </cell>
          <cell r="K246" t="str">
            <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t="str">
            <v/>
          </cell>
          <cell r="DT246" t="str">
            <v/>
          </cell>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D246">
            <v>0</v>
          </cell>
          <cell r="FE246">
            <v>0</v>
          </cell>
          <cell r="FF246">
            <v>0</v>
          </cell>
          <cell r="FG246">
            <v>0</v>
          </cell>
          <cell r="FH246">
            <v>0</v>
          </cell>
          <cell r="FI246">
            <v>0</v>
          </cell>
          <cell r="FJ246">
            <v>0</v>
          </cell>
          <cell r="FK246">
            <v>0</v>
          </cell>
          <cell r="FL246">
            <v>0</v>
          </cell>
          <cell r="FM246">
            <v>0</v>
          </cell>
          <cell r="FN246">
            <v>0</v>
          </cell>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F246">
            <v>0</v>
          </cell>
          <cell r="GG246">
            <v>0</v>
          </cell>
          <cell r="GH246">
            <v>0</v>
          </cell>
        </row>
        <row r="247">
          <cell r="D247" t="str">
            <v/>
          </cell>
          <cell r="E247" t="str">
            <v/>
          </cell>
          <cell r="F247" t="str">
            <v/>
          </cell>
          <cell r="G247" t="str">
            <v/>
          </cell>
          <cell r="H247" t="str">
            <v/>
          </cell>
          <cell r="I247" t="str">
            <v/>
          </cell>
          <cell r="J247" t="str">
            <v/>
          </cell>
          <cell r="K247" t="str">
            <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t="str">
            <v/>
          </cell>
          <cell r="DT247" t="str">
            <v/>
          </cell>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D247">
            <v>0</v>
          </cell>
          <cell r="FE247">
            <v>0</v>
          </cell>
          <cell r="FF247">
            <v>0</v>
          </cell>
          <cell r="FG247">
            <v>0</v>
          </cell>
          <cell r="FH247">
            <v>0</v>
          </cell>
          <cell r="FI247">
            <v>0</v>
          </cell>
          <cell r="FJ247">
            <v>0</v>
          </cell>
          <cell r="FK247">
            <v>0</v>
          </cell>
          <cell r="FL247">
            <v>0</v>
          </cell>
          <cell r="FM247">
            <v>0</v>
          </cell>
          <cell r="FN247">
            <v>0</v>
          </cell>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F247">
            <v>0</v>
          </cell>
          <cell r="GG247">
            <v>0</v>
          </cell>
          <cell r="GH247">
            <v>0</v>
          </cell>
        </row>
        <row r="248">
          <cell r="D248" t="str">
            <v/>
          </cell>
          <cell r="E248" t="str">
            <v/>
          </cell>
          <cell r="F248" t="str">
            <v/>
          </cell>
          <cell r="G248" t="str">
            <v/>
          </cell>
          <cell r="H248" t="str">
            <v/>
          </cell>
          <cell r="I248" t="str">
            <v/>
          </cell>
          <cell r="J248" t="str">
            <v/>
          </cell>
          <cell r="K248" t="str">
            <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t="str">
            <v/>
          </cell>
          <cell r="DT248" t="str">
            <v/>
          </cell>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D248">
            <v>0</v>
          </cell>
          <cell r="FE248">
            <v>0</v>
          </cell>
          <cell r="FF248">
            <v>0</v>
          </cell>
          <cell r="FG248">
            <v>0</v>
          </cell>
          <cell r="FH248">
            <v>0</v>
          </cell>
          <cell r="FI248">
            <v>0</v>
          </cell>
          <cell r="FJ248">
            <v>0</v>
          </cell>
          <cell r="FK248">
            <v>0</v>
          </cell>
          <cell r="FL248">
            <v>0</v>
          </cell>
          <cell r="FM248">
            <v>0</v>
          </cell>
          <cell r="FN248">
            <v>0</v>
          </cell>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F248">
            <v>0</v>
          </cell>
          <cell r="GG248">
            <v>0</v>
          </cell>
          <cell r="GH248">
            <v>0</v>
          </cell>
        </row>
        <row r="249">
          <cell r="D249" t="str">
            <v/>
          </cell>
          <cell r="E249" t="str">
            <v/>
          </cell>
          <cell r="F249" t="str">
            <v/>
          </cell>
          <cell r="G249" t="str">
            <v/>
          </cell>
          <cell r="H249" t="str">
            <v/>
          </cell>
          <cell r="I249" t="str">
            <v/>
          </cell>
          <cell r="J249" t="str">
            <v/>
          </cell>
          <cell r="K249" t="str">
            <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t="str">
            <v/>
          </cell>
          <cell r="DT249" t="str">
            <v/>
          </cell>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D249">
            <v>0</v>
          </cell>
          <cell r="FE249">
            <v>0</v>
          </cell>
          <cell r="FF249">
            <v>0</v>
          </cell>
          <cell r="FG249">
            <v>0</v>
          </cell>
          <cell r="FH249">
            <v>0</v>
          </cell>
          <cell r="FI249">
            <v>0</v>
          </cell>
          <cell r="FJ249">
            <v>0</v>
          </cell>
          <cell r="FK249">
            <v>0</v>
          </cell>
          <cell r="FL249">
            <v>0</v>
          </cell>
          <cell r="FM249">
            <v>0</v>
          </cell>
          <cell r="FN249">
            <v>0</v>
          </cell>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F249">
            <v>0</v>
          </cell>
          <cell r="GG249">
            <v>0</v>
          </cell>
          <cell r="GH249">
            <v>0</v>
          </cell>
        </row>
        <row r="250">
          <cell r="D250" t="str">
            <v/>
          </cell>
          <cell r="E250" t="str">
            <v/>
          </cell>
          <cell r="F250" t="str">
            <v/>
          </cell>
          <cell r="G250" t="str">
            <v/>
          </cell>
          <cell r="H250" t="str">
            <v/>
          </cell>
          <cell r="I250" t="str">
            <v/>
          </cell>
          <cell r="J250" t="str">
            <v/>
          </cell>
          <cell r="K250" t="str">
            <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t="str">
            <v/>
          </cell>
          <cell r="DT250" t="str">
            <v/>
          </cell>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D250">
            <v>0</v>
          </cell>
          <cell r="FE250">
            <v>0</v>
          </cell>
          <cell r="FF250">
            <v>0</v>
          </cell>
          <cell r="FG250">
            <v>0</v>
          </cell>
          <cell r="FH250">
            <v>0</v>
          </cell>
          <cell r="FI250">
            <v>0</v>
          </cell>
          <cell r="FJ250">
            <v>0</v>
          </cell>
          <cell r="FK250">
            <v>0</v>
          </cell>
          <cell r="FL250">
            <v>0</v>
          </cell>
          <cell r="FM250">
            <v>0</v>
          </cell>
          <cell r="FN250">
            <v>0</v>
          </cell>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F250">
            <v>0</v>
          </cell>
          <cell r="GG250">
            <v>0</v>
          </cell>
          <cell r="GH250">
            <v>0</v>
          </cell>
        </row>
        <row r="251">
          <cell r="D251" t="str">
            <v/>
          </cell>
          <cell r="E251" t="str">
            <v/>
          </cell>
          <cell r="F251" t="str">
            <v/>
          </cell>
          <cell r="G251" t="str">
            <v/>
          </cell>
          <cell r="H251" t="str">
            <v/>
          </cell>
          <cell r="I251" t="str">
            <v/>
          </cell>
          <cell r="J251" t="str">
            <v/>
          </cell>
          <cell r="K251" t="str">
            <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t="str">
            <v/>
          </cell>
          <cell r="DT251" t="str">
            <v/>
          </cell>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D251">
            <v>0</v>
          </cell>
          <cell r="FE251">
            <v>0</v>
          </cell>
          <cell r="FF251">
            <v>0</v>
          </cell>
          <cell r="FG251">
            <v>0</v>
          </cell>
          <cell r="FH251">
            <v>0</v>
          </cell>
          <cell r="FI251">
            <v>0</v>
          </cell>
          <cell r="FJ251">
            <v>0</v>
          </cell>
          <cell r="FK251">
            <v>0</v>
          </cell>
          <cell r="FL251">
            <v>0</v>
          </cell>
          <cell r="FM251">
            <v>0</v>
          </cell>
          <cell r="FN251">
            <v>0</v>
          </cell>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F251">
            <v>0</v>
          </cell>
          <cell r="GG251">
            <v>0</v>
          </cell>
          <cell r="GH251">
            <v>0</v>
          </cell>
        </row>
        <row r="252">
          <cell r="D252" t="str">
            <v/>
          </cell>
          <cell r="E252" t="str">
            <v/>
          </cell>
          <cell r="F252" t="str">
            <v/>
          </cell>
          <cell r="G252" t="str">
            <v/>
          </cell>
          <cell r="H252" t="str">
            <v/>
          </cell>
          <cell r="I252" t="str">
            <v/>
          </cell>
          <cell r="J252" t="str">
            <v/>
          </cell>
          <cell r="K252" t="str">
            <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t="str">
            <v/>
          </cell>
          <cell r="DT252" t="str">
            <v/>
          </cell>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D252">
            <v>0</v>
          </cell>
          <cell r="FE252">
            <v>0</v>
          </cell>
          <cell r="FF252">
            <v>0</v>
          </cell>
          <cell r="FG252">
            <v>0</v>
          </cell>
          <cell r="FH252">
            <v>0</v>
          </cell>
          <cell r="FI252">
            <v>0</v>
          </cell>
          <cell r="FJ252">
            <v>0</v>
          </cell>
          <cell r="FK252">
            <v>0</v>
          </cell>
          <cell r="FL252">
            <v>0</v>
          </cell>
          <cell r="FM252">
            <v>0</v>
          </cell>
          <cell r="FN252">
            <v>0</v>
          </cell>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F252">
            <v>0</v>
          </cell>
          <cell r="GG252">
            <v>0</v>
          </cell>
          <cell r="GH252">
            <v>0</v>
          </cell>
        </row>
        <row r="253">
          <cell r="D253" t="str">
            <v/>
          </cell>
          <cell r="E253" t="str">
            <v/>
          </cell>
          <cell r="F253" t="str">
            <v/>
          </cell>
          <cell r="G253" t="str">
            <v/>
          </cell>
          <cell r="H253" t="str">
            <v/>
          </cell>
          <cell r="I253" t="str">
            <v/>
          </cell>
          <cell r="J253" t="str">
            <v/>
          </cell>
          <cell r="K253" t="str">
            <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t="str">
            <v/>
          </cell>
          <cell r="DT253" t="str">
            <v/>
          </cell>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D253">
            <v>0</v>
          </cell>
          <cell r="FE253">
            <v>0</v>
          </cell>
          <cell r="FF253">
            <v>0</v>
          </cell>
          <cell r="FG253">
            <v>0</v>
          </cell>
          <cell r="FH253">
            <v>0</v>
          </cell>
          <cell r="FI253">
            <v>0</v>
          </cell>
          <cell r="FJ253">
            <v>0</v>
          </cell>
          <cell r="FK253">
            <v>0</v>
          </cell>
          <cell r="FL253">
            <v>0</v>
          </cell>
          <cell r="FM253">
            <v>0</v>
          </cell>
          <cell r="FN253">
            <v>0</v>
          </cell>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F253">
            <v>0</v>
          </cell>
          <cell r="GG253">
            <v>0</v>
          </cell>
          <cell r="GH253">
            <v>0</v>
          </cell>
        </row>
        <row r="254">
          <cell r="D254" t="str">
            <v/>
          </cell>
          <cell r="E254" t="str">
            <v/>
          </cell>
          <cell r="F254" t="str">
            <v/>
          </cell>
          <cell r="G254" t="str">
            <v/>
          </cell>
          <cell r="H254" t="str">
            <v/>
          </cell>
          <cell r="I254" t="str">
            <v/>
          </cell>
          <cell r="J254" t="str">
            <v/>
          </cell>
          <cell r="K254" t="str">
            <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t="str">
            <v/>
          </cell>
          <cell r="DT254" t="str">
            <v/>
          </cell>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D254">
            <v>0</v>
          </cell>
          <cell r="FE254">
            <v>0</v>
          </cell>
          <cell r="FF254">
            <v>0</v>
          </cell>
          <cell r="FG254">
            <v>0</v>
          </cell>
          <cell r="FH254">
            <v>0</v>
          </cell>
          <cell r="FI254">
            <v>0</v>
          </cell>
          <cell r="FJ254">
            <v>0</v>
          </cell>
          <cell r="FK254">
            <v>0</v>
          </cell>
          <cell r="FL254">
            <v>0</v>
          </cell>
          <cell r="FM254">
            <v>0</v>
          </cell>
          <cell r="FN254">
            <v>0</v>
          </cell>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F254">
            <v>0</v>
          </cell>
          <cell r="GG254">
            <v>0</v>
          </cell>
          <cell r="GH254">
            <v>0</v>
          </cell>
        </row>
        <row r="255">
          <cell r="D255" t="str">
            <v/>
          </cell>
          <cell r="E255" t="str">
            <v/>
          </cell>
          <cell r="F255" t="str">
            <v/>
          </cell>
          <cell r="G255" t="str">
            <v/>
          </cell>
          <cell r="H255" t="str">
            <v/>
          </cell>
          <cell r="I255" t="str">
            <v/>
          </cell>
          <cell r="J255" t="str">
            <v/>
          </cell>
          <cell r="K255" t="str">
            <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t="str">
            <v/>
          </cell>
          <cell r="DT255" t="str">
            <v/>
          </cell>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D255">
            <v>0</v>
          </cell>
          <cell r="FE255">
            <v>0</v>
          </cell>
          <cell r="FF255">
            <v>0</v>
          </cell>
          <cell r="FG255">
            <v>0</v>
          </cell>
          <cell r="FH255">
            <v>0</v>
          </cell>
          <cell r="FI255">
            <v>0</v>
          </cell>
          <cell r="FJ255">
            <v>0</v>
          </cell>
          <cell r="FK255">
            <v>0</v>
          </cell>
          <cell r="FL255">
            <v>0</v>
          </cell>
          <cell r="FM255">
            <v>0</v>
          </cell>
          <cell r="FN255">
            <v>0</v>
          </cell>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F255">
            <v>0</v>
          </cell>
          <cell r="GG255">
            <v>0</v>
          </cell>
          <cell r="GH255">
            <v>0</v>
          </cell>
        </row>
        <row r="256">
          <cell r="D256" t="str">
            <v/>
          </cell>
          <cell r="E256" t="str">
            <v/>
          </cell>
          <cell r="F256" t="str">
            <v/>
          </cell>
          <cell r="G256" t="str">
            <v/>
          </cell>
          <cell r="H256" t="str">
            <v/>
          </cell>
          <cell r="I256" t="str">
            <v/>
          </cell>
          <cell r="J256" t="str">
            <v/>
          </cell>
          <cell r="K256" t="str">
            <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t="str">
            <v/>
          </cell>
          <cell r="DT256" t="str">
            <v/>
          </cell>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D256">
            <v>0</v>
          </cell>
          <cell r="FE256">
            <v>0</v>
          </cell>
          <cell r="FF256">
            <v>0</v>
          </cell>
          <cell r="FG256">
            <v>0</v>
          </cell>
          <cell r="FH256">
            <v>0</v>
          </cell>
          <cell r="FI256">
            <v>0</v>
          </cell>
          <cell r="FJ256">
            <v>0</v>
          </cell>
          <cell r="FK256">
            <v>0</v>
          </cell>
          <cell r="FL256">
            <v>0</v>
          </cell>
          <cell r="FM256">
            <v>0</v>
          </cell>
          <cell r="FN256">
            <v>0</v>
          </cell>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F256">
            <v>0</v>
          </cell>
          <cell r="GG256">
            <v>0</v>
          </cell>
          <cell r="GH256">
            <v>0</v>
          </cell>
        </row>
        <row r="257">
          <cell r="D257" t="str">
            <v/>
          </cell>
          <cell r="E257" t="str">
            <v/>
          </cell>
          <cell r="F257" t="str">
            <v/>
          </cell>
          <cell r="G257" t="str">
            <v/>
          </cell>
          <cell r="H257" t="str">
            <v/>
          </cell>
          <cell r="I257" t="str">
            <v/>
          </cell>
          <cell r="J257" t="str">
            <v/>
          </cell>
          <cell r="K257" t="str">
            <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t="str">
            <v/>
          </cell>
          <cell r="DT257" t="str">
            <v/>
          </cell>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D257">
            <v>0</v>
          </cell>
          <cell r="FE257">
            <v>0</v>
          </cell>
          <cell r="FF257">
            <v>0</v>
          </cell>
          <cell r="FG257">
            <v>0</v>
          </cell>
          <cell r="FH257">
            <v>0</v>
          </cell>
          <cell r="FI257">
            <v>0</v>
          </cell>
          <cell r="FJ257">
            <v>0</v>
          </cell>
          <cell r="FK257">
            <v>0</v>
          </cell>
          <cell r="FL257">
            <v>0</v>
          </cell>
          <cell r="FM257">
            <v>0</v>
          </cell>
          <cell r="FN257">
            <v>0</v>
          </cell>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F257">
            <v>0</v>
          </cell>
          <cell r="GG257">
            <v>0</v>
          </cell>
          <cell r="GH257">
            <v>0</v>
          </cell>
        </row>
        <row r="258">
          <cell r="D258" t="str">
            <v/>
          </cell>
          <cell r="E258" t="str">
            <v/>
          </cell>
          <cell r="F258" t="str">
            <v/>
          </cell>
          <cell r="G258" t="str">
            <v/>
          </cell>
          <cell r="H258" t="str">
            <v/>
          </cell>
          <cell r="I258" t="str">
            <v/>
          </cell>
          <cell r="J258" t="str">
            <v/>
          </cell>
          <cell r="K258" t="str">
            <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t="str">
            <v/>
          </cell>
          <cell r="DT258" t="str">
            <v/>
          </cell>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D258">
            <v>0</v>
          </cell>
          <cell r="FE258">
            <v>0</v>
          </cell>
          <cell r="FF258">
            <v>0</v>
          </cell>
          <cell r="FG258">
            <v>0</v>
          </cell>
          <cell r="FH258">
            <v>0</v>
          </cell>
          <cell r="FI258">
            <v>0</v>
          </cell>
          <cell r="FJ258">
            <v>0</v>
          </cell>
          <cell r="FK258">
            <v>0</v>
          </cell>
          <cell r="FL258">
            <v>0</v>
          </cell>
          <cell r="FM258">
            <v>0</v>
          </cell>
          <cell r="FN258">
            <v>0</v>
          </cell>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F258">
            <v>0</v>
          </cell>
          <cell r="GG258">
            <v>0</v>
          </cell>
          <cell r="GH258">
            <v>0</v>
          </cell>
        </row>
        <row r="259">
          <cell r="D259" t="str">
            <v/>
          </cell>
          <cell r="E259" t="str">
            <v/>
          </cell>
          <cell r="F259" t="str">
            <v/>
          </cell>
          <cell r="G259" t="str">
            <v/>
          </cell>
          <cell r="H259" t="str">
            <v/>
          </cell>
          <cell r="I259" t="str">
            <v/>
          </cell>
          <cell r="J259" t="str">
            <v/>
          </cell>
          <cell r="K259" t="str">
            <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t="str">
            <v/>
          </cell>
          <cell r="DT259" t="str">
            <v/>
          </cell>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D259">
            <v>0</v>
          </cell>
          <cell r="FE259">
            <v>0</v>
          </cell>
          <cell r="FF259">
            <v>0</v>
          </cell>
          <cell r="FG259">
            <v>0</v>
          </cell>
          <cell r="FH259">
            <v>0</v>
          </cell>
          <cell r="FI259">
            <v>0</v>
          </cell>
          <cell r="FJ259">
            <v>0</v>
          </cell>
          <cell r="FK259">
            <v>0</v>
          </cell>
          <cell r="FL259">
            <v>0</v>
          </cell>
          <cell r="FM259">
            <v>0</v>
          </cell>
          <cell r="FN259">
            <v>0</v>
          </cell>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F259">
            <v>0</v>
          </cell>
          <cell r="GG259">
            <v>0</v>
          </cell>
          <cell r="GH259">
            <v>0</v>
          </cell>
        </row>
        <row r="260">
          <cell r="D260" t="str">
            <v/>
          </cell>
          <cell r="E260" t="str">
            <v/>
          </cell>
          <cell r="F260" t="str">
            <v/>
          </cell>
          <cell r="G260" t="str">
            <v/>
          </cell>
          <cell r="H260" t="str">
            <v/>
          </cell>
          <cell r="I260" t="str">
            <v/>
          </cell>
          <cell r="J260" t="str">
            <v/>
          </cell>
          <cell r="K260" t="str">
            <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t="str">
            <v/>
          </cell>
          <cell r="DT260" t="str">
            <v/>
          </cell>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D260">
            <v>0</v>
          </cell>
          <cell r="FE260">
            <v>0</v>
          </cell>
          <cell r="FF260">
            <v>0</v>
          </cell>
          <cell r="FG260">
            <v>0</v>
          </cell>
          <cell r="FH260">
            <v>0</v>
          </cell>
          <cell r="FI260">
            <v>0</v>
          </cell>
          <cell r="FJ260">
            <v>0</v>
          </cell>
          <cell r="FK260">
            <v>0</v>
          </cell>
          <cell r="FL260">
            <v>0</v>
          </cell>
          <cell r="FM260">
            <v>0</v>
          </cell>
          <cell r="FN260">
            <v>0</v>
          </cell>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F260">
            <v>0</v>
          </cell>
          <cell r="GG260">
            <v>0</v>
          </cell>
          <cell r="GH260">
            <v>0</v>
          </cell>
        </row>
        <row r="261">
          <cell r="D261" t="str">
            <v/>
          </cell>
          <cell r="E261" t="str">
            <v/>
          </cell>
          <cell r="F261" t="str">
            <v/>
          </cell>
          <cell r="G261" t="str">
            <v/>
          </cell>
          <cell r="H261" t="str">
            <v/>
          </cell>
          <cell r="I261" t="str">
            <v/>
          </cell>
          <cell r="J261" t="str">
            <v/>
          </cell>
          <cell r="K261" t="str">
            <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t="str">
            <v/>
          </cell>
          <cell r="DT261" t="str">
            <v/>
          </cell>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D261">
            <v>0</v>
          </cell>
          <cell r="FE261">
            <v>0</v>
          </cell>
          <cell r="FF261">
            <v>0</v>
          </cell>
          <cell r="FG261">
            <v>0</v>
          </cell>
          <cell r="FH261">
            <v>0</v>
          </cell>
          <cell r="FI261">
            <v>0</v>
          </cell>
          <cell r="FJ261">
            <v>0</v>
          </cell>
          <cell r="FK261">
            <v>0</v>
          </cell>
          <cell r="FL261">
            <v>0</v>
          </cell>
          <cell r="FM261">
            <v>0</v>
          </cell>
          <cell r="FN261">
            <v>0</v>
          </cell>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F261">
            <v>0</v>
          </cell>
          <cell r="GG261">
            <v>0</v>
          </cell>
          <cell r="GH261">
            <v>0</v>
          </cell>
        </row>
        <row r="262">
          <cell r="D262" t="str">
            <v/>
          </cell>
          <cell r="E262" t="str">
            <v/>
          </cell>
          <cell r="F262" t="str">
            <v/>
          </cell>
          <cell r="G262" t="str">
            <v/>
          </cell>
          <cell r="H262" t="str">
            <v/>
          </cell>
          <cell r="I262" t="str">
            <v/>
          </cell>
          <cell r="J262" t="str">
            <v/>
          </cell>
          <cell r="K262" t="str">
            <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t="str">
            <v/>
          </cell>
          <cell r="DT262" t="str">
            <v/>
          </cell>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D262">
            <v>0</v>
          </cell>
          <cell r="FE262">
            <v>0</v>
          </cell>
          <cell r="FF262">
            <v>0</v>
          </cell>
          <cell r="FG262">
            <v>0</v>
          </cell>
          <cell r="FH262">
            <v>0</v>
          </cell>
          <cell r="FI262">
            <v>0</v>
          </cell>
          <cell r="FJ262">
            <v>0</v>
          </cell>
          <cell r="FK262">
            <v>0</v>
          </cell>
          <cell r="FL262">
            <v>0</v>
          </cell>
          <cell r="FM262">
            <v>0</v>
          </cell>
          <cell r="FN262">
            <v>0</v>
          </cell>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F262">
            <v>0</v>
          </cell>
          <cell r="GG262">
            <v>0</v>
          </cell>
          <cell r="GH262">
            <v>0</v>
          </cell>
        </row>
        <row r="263">
          <cell r="D263" t="str">
            <v/>
          </cell>
          <cell r="E263" t="str">
            <v/>
          </cell>
          <cell r="F263" t="str">
            <v/>
          </cell>
          <cell r="G263" t="str">
            <v/>
          </cell>
          <cell r="H263" t="str">
            <v/>
          </cell>
          <cell r="I263" t="str">
            <v/>
          </cell>
          <cell r="J263" t="str">
            <v/>
          </cell>
          <cell r="K263" t="str">
            <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t="str">
            <v/>
          </cell>
          <cell r="DT263" t="str">
            <v/>
          </cell>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D263">
            <v>0</v>
          </cell>
          <cell r="FE263">
            <v>0</v>
          </cell>
          <cell r="FF263">
            <v>0</v>
          </cell>
          <cell r="FG263">
            <v>0</v>
          </cell>
          <cell r="FH263">
            <v>0</v>
          </cell>
          <cell r="FI263">
            <v>0</v>
          </cell>
          <cell r="FJ263">
            <v>0</v>
          </cell>
          <cell r="FK263">
            <v>0</v>
          </cell>
          <cell r="FL263">
            <v>0</v>
          </cell>
          <cell r="FM263">
            <v>0</v>
          </cell>
          <cell r="FN263">
            <v>0</v>
          </cell>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F263">
            <v>0</v>
          </cell>
          <cell r="GG263">
            <v>0</v>
          </cell>
          <cell r="GH263">
            <v>0</v>
          </cell>
        </row>
        <row r="264">
          <cell r="D264" t="str">
            <v/>
          </cell>
          <cell r="E264" t="str">
            <v/>
          </cell>
          <cell r="F264" t="str">
            <v/>
          </cell>
          <cell r="G264" t="str">
            <v/>
          </cell>
          <cell r="H264" t="str">
            <v/>
          </cell>
          <cell r="I264" t="str">
            <v/>
          </cell>
          <cell r="J264" t="str">
            <v/>
          </cell>
          <cell r="K264" t="str">
            <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t="str">
            <v/>
          </cell>
          <cell r="DT264" t="str">
            <v/>
          </cell>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D264">
            <v>0</v>
          </cell>
          <cell r="FE264">
            <v>0</v>
          </cell>
          <cell r="FF264">
            <v>0</v>
          </cell>
          <cell r="FG264">
            <v>0</v>
          </cell>
          <cell r="FH264">
            <v>0</v>
          </cell>
          <cell r="FI264">
            <v>0</v>
          </cell>
          <cell r="FJ264">
            <v>0</v>
          </cell>
          <cell r="FK264">
            <v>0</v>
          </cell>
          <cell r="FL264">
            <v>0</v>
          </cell>
          <cell r="FM264">
            <v>0</v>
          </cell>
          <cell r="FN264">
            <v>0</v>
          </cell>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F264">
            <v>0</v>
          </cell>
          <cell r="GG264">
            <v>0</v>
          </cell>
          <cell r="GH264">
            <v>0</v>
          </cell>
        </row>
        <row r="265">
          <cell r="D265" t="str">
            <v/>
          </cell>
          <cell r="E265" t="str">
            <v/>
          </cell>
          <cell r="F265" t="str">
            <v/>
          </cell>
          <cell r="G265" t="str">
            <v/>
          </cell>
          <cell r="H265" t="str">
            <v/>
          </cell>
          <cell r="I265" t="str">
            <v/>
          </cell>
          <cell r="J265" t="str">
            <v/>
          </cell>
          <cell r="K265" t="str">
            <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t="str">
            <v/>
          </cell>
          <cell r="DT265" t="str">
            <v/>
          </cell>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D265">
            <v>0</v>
          </cell>
          <cell r="FE265">
            <v>0</v>
          </cell>
          <cell r="FF265">
            <v>0</v>
          </cell>
          <cell r="FG265">
            <v>0</v>
          </cell>
          <cell r="FH265">
            <v>0</v>
          </cell>
          <cell r="FI265">
            <v>0</v>
          </cell>
          <cell r="FJ265">
            <v>0</v>
          </cell>
          <cell r="FK265">
            <v>0</v>
          </cell>
          <cell r="FL265">
            <v>0</v>
          </cell>
          <cell r="FM265">
            <v>0</v>
          </cell>
          <cell r="FN265">
            <v>0</v>
          </cell>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F265">
            <v>0</v>
          </cell>
          <cell r="GG265">
            <v>0</v>
          </cell>
          <cell r="GH265">
            <v>0</v>
          </cell>
        </row>
        <row r="266">
          <cell r="D266" t="str">
            <v/>
          </cell>
          <cell r="E266" t="str">
            <v/>
          </cell>
          <cell r="F266" t="str">
            <v/>
          </cell>
          <cell r="G266" t="str">
            <v/>
          </cell>
          <cell r="H266" t="str">
            <v/>
          </cell>
          <cell r="I266" t="str">
            <v/>
          </cell>
          <cell r="J266" t="str">
            <v/>
          </cell>
          <cell r="K266" t="str">
            <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t="str">
            <v/>
          </cell>
          <cell r="DT266" t="str">
            <v/>
          </cell>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D266">
            <v>0</v>
          </cell>
          <cell r="FE266">
            <v>0</v>
          </cell>
          <cell r="FF266">
            <v>0</v>
          </cell>
          <cell r="FG266">
            <v>0</v>
          </cell>
          <cell r="FH266">
            <v>0</v>
          </cell>
          <cell r="FI266">
            <v>0</v>
          </cell>
          <cell r="FJ266">
            <v>0</v>
          </cell>
          <cell r="FK266">
            <v>0</v>
          </cell>
          <cell r="FL266">
            <v>0</v>
          </cell>
          <cell r="FM266">
            <v>0</v>
          </cell>
          <cell r="FN266">
            <v>0</v>
          </cell>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F266">
            <v>0</v>
          </cell>
          <cell r="GG266">
            <v>0</v>
          </cell>
          <cell r="GH266">
            <v>0</v>
          </cell>
        </row>
        <row r="267">
          <cell r="D267" t="str">
            <v/>
          </cell>
          <cell r="E267" t="str">
            <v/>
          </cell>
          <cell r="F267" t="str">
            <v/>
          </cell>
          <cell r="G267" t="str">
            <v/>
          </cell>
          <cell r="H267" t="str">
            <v/>
          </cell>
          <cell r="I267" t="str">
            <v/>
          </cell>
          <cell r="J267" t="str">
            <v/>
          </cell>
          <cell r="K267" t="str">
            <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t="str">
            <v/>
          </cell>
          <cell r="DT267" t="str">
            <v/>
          </cell>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D267">
            <v>0</v>
          </cell>
          <cell r="FE267">
            <v>0</v>
          </cell>
          <cell r="FF267">
            <v>0</v>
          </cell>
          <cell r="FG267">
            <v>0</v>
          </cell>
          <cell r="FH267">
            <v>0</v>
          </cell>
          <cell r="FI267">
            <v>0</v>
          </cell>
          <cell r="FJ267">
            <v>0</v>
          </cell>
          <cell r="FK267">
            <v>0</v>
          </cell>
          <cell r="FL267">
            <v>0</v>
          </cell>
          <cell r="FM267">
            <v>0</v>
          </cell>
          <cell r="FN267">
            <v>0</v>
          </cell>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F267">
            <v>0</v>
          </cell>
          <cell r="GG267">
            <v>0</v>
          </cell>
          <cell r="GH267">
            <v>0</v>
          </cell>
        </row>
        <row r="268">
          <cell r="D268" t="str">
            <v/>
          </cell>
          <cell r="E268" t="str">
            <v/>
          </cell>
          <cell r="F268" t="str">
            <v/>
          </cell>
          <cell r="G268" t="str">
            <v/>
          </cell>
          <cell r="H268" t="str">
            <v/>
          </cell>
          <cell r="I268" t="str">
            <v/>
          </cell>
          <cell r="J268" t="str">
            <v/>
          </cell>
          <cell r="K268" t="str">
            <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t="str">
            <v/>
          </cell>
          <cell r="DT268" t="str">
            <v/>
          </cell>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D268">
            <v>0</v>
          </cell>
          <cell r="FE268">
            <v>0</v>
          </cell>
          <cell r="FF268">
            <v>0</v>
          </cell>
          <cell r="FG268">
            <v>0</v>
          </cell>
          <cell r="FH268">
            <v>0</v>
          </cell>
          <cell r="FI268">
            <v>0</v>
          </cell>
          <cell r="FJ268">
            <v>0</v>
          </cell>
          <cell r="FK268">
            <v>0</v>
          </cell>
          <cell r="FL268">
            <v>0</v>
          </cell>
          <cell r="FM268">
            <v>0</v>
          </cell>
          <cell r="FN268">
            <v>0</v>
          </cell>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F268">
            <v>0</v>
          </cell>
          <cell r="GG268">
            <v>0</v>
          </cell>
          <cell r="GH268">
            <v>0</v>
          </cell>
        </row>
        <row r="269">
          <cell r="D269" t="str">
            <v/>
          </cell>
          <cell r="E269" t="str">
            <v/>
          </cell>
          <cell r="F269" t="str">
            <v/>
          </cell>
          <cell r="G269" t="str">
            <v/>
          </cell>
          <cell r="H269" t="str">
            <v/>
          </cell>
          <cell r="I269" t="str">
            <v/>
          </cell>
          <cell r="J269" t="str">
            <v/>
          </cell>
          <cell r="K269" t="str">
            <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t="str">
            <v/>
          </cell>
          <cell r="DT269" t="str">
            <v/>
          </cell>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D269">
            <v>0</v>
          </cell>
          <cell r="FE269">
            <v>0</v>
          </cell>
          <cell r="FF269">
            <v>0</v>
          </cell>
          <cell r="FG269">
            <v>0</v>
          </cell>
          <cell r="FH269">
            <v>0</v>
          </cell>
          <cell r="FI269">
            <v>0</v>
          </cell>
          <cell r="FJ269">
            <v>0</v>
          </cell>
          <cell r="FK269">
            <v>0</v>
          </cell>
          <cell r="FL269">
            <v>0</v>
          </cell>
          <cell r="FM269">
            <v>0</v>
          </cell>
          <cell r="FN269">
            <v>0</v>
          </cell>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F269">
            <v>0</v>
          </cell>
          <cell r="GG269">
            <v>0</v>
          </cell>
          <cell r="GH269">
            <v>0</v>
          </cell>
        </row>
        <row r="270">
          <cell r="D270" t="str">
            <v/>
          </cell>
          <cell r="E270" t="str">
            <v/>
          </cell>
          <cell r="F270" t="str">
            <v/>
          </cell>
          <cell r="G270" t="str">
            <v/>
          </cell>
          <cell r="H270" t="str">
            <v/>
          </cell>
          <cell r="I270" t="str">
            <v/>
          </cell>
          <cell r="J270" t="str">
            <v/>
          </cell>
          <cell r="K270" t="str">
            <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t="str">
            <v/>
          </cell>
          <cell r="DT270" t="str">
            <v/>
          </cell>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D270">
            <v>0</v>
          </cell>
          <cell r="FE270">
            <v>0</v>
          </cell>
          <cell r="FF270">
            <v>0</v>
          </cell>
          <cell r="FG270">
            <v>0</v>
          </cell>
          <cell r="FH270">
            <v>0</v>
          </cell>
          <cell r="FI270">
            <v>0</v>
          </cell>
          <cell r="FJ270">
            <v>0</v>
          </cell>
          <cell r="FK270">
            <v>0</v>
          </cell>
          <cell r="FL270">
            <v>0</v>
          </cell>
          <cell r="FM270">
            <v>0</v>
          </cell>
          <cell r="FN270">
            <v>0</v>
          </cell>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F270">
            <v>0</v>
          </cell>
          <cell r="GG270">
            <v>0</v>
          </cell>
          <cell r="GH270">
            <v>0</v>
          </cell>
        </row>
        <row r="271">
          <cell r="D271" t="str">
            <v/>
          </cell>
          <cell r="E271" t="str">
            <v/>
          </cell>
          <cell r="F271" t="str">
            <v/>
          </cell>
          <cell r="G271" t="str">
            <v/>
          </cell>
          <cell r="H271" t="str">
            <v/>
          </cell>
          <cell r="I271" t="str">
            <v/>
          </cell>
          <cell r="J271" t="str">
            <v/>
          </cell>
          <cell r="K271" t="str">
            <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t="str">
            <v/>
          </cell>
          <cell r="DT271" t="str">
            <v/>
          </cell>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D271">
            <v>0</v>
          </cell>
          <cell r="FE271">
            <v>0</v>
          </cell>
          <cell r="FF271">
            <v>0</v>
          </cell>
          <cell r="FG271">
            <v>0</v>
          </cell>
          <cell r="FH271">
            <v>0</v>
          </cell>
          <cell r="FI271">
            <v>0</v>
          </cell>
          <cell r="FJ271">
            <v>0</v>
          </cell>
          <cell r="FK271">
            <v>0</v>
          </cell>
          <cell r="FL271">
            <v>0</v>
          </cell>
          <cell r="FM271">
            <v>0</v>
          </cell>
          <cell r="FN271">
            <v>0</v>
          </cell>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F271">
            <v>0</v>
          </cell>
          <cell r="GG271">
            <v>0</v>
          </cell>
          <cell r="GH271">
            <v>0</v>
          </cell>
        </row>
        <row r="272">
          <cell r="D272" t="str">
            <v/>
          </cell>
          <cell r="E272" t="str">
            <v/>
          </cell>
          <cell r="F272" t="str">
            <v/>
          </cell>
          <cell r="G272" t="str">
            <v/>
          </cell>
          <cell r="H272" t="str">
            <v/>
          </cell>
          <cell r="I272" t="str">
            <v/>
          </cell>
          <cell r="J272" t="str">
            <v/>
          </cell>
          <cell r="K272" t="str">
            <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t="str">
            <v/>
          </cell>
          <cell r="DT272" t="str">
            <v/>
          </cell>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D272">
            <v>0</v>
          </cell>
          <cell r="FE272">
            <v>0</v>
          </cell>
          <cell r="FF272">
            <v>0</v>
          </cell>
          <cell r="FG272">
            <v>0</v>
          </cell>
          <cell r="FH272">
            <v>0</v>
          </cell>
          <cell r="FI272">
            <v>0</v>
          </cell>
          <cell r="FJ272">
            <v>0</v>
          </cell>
          <cell r="FK272">
            <v>0</v>
          </cell>
          <cell r="FL272">
            <v>0</v>
          </cell>
          <cell r="FM272">
            <v>0</v>
          </cell>
          <cell r="FN272">
            <v>0</v>
          </cell>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F272">
            <v>0</v>
          </cell>
          <cell r="GG272">
            <v>0</v>
          </cell>
          <cell r="GH272">
            <v>0</v>
          </cell>
        </row>
        <row r="273">
          <cell r="D273" t="str">
            <v/>
          </cell>
          <cell r="E273" t="str">
            <v/>
          </cell>
          <cell r="F273" t="str">
            <v/>
          </cell>
          <cell r="G273" t="str">
            <v/>
          </cell>
          <cell r="H273" t="str">
            <v/>
          </cell>
          <cell r="I273" t="str">
            <v/>
          </cell>
          <cell r="J273" t="str">
            <v/>
          </cell>
          <cell r="K273" t="str">
            <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t="str">
            <v/>
          </cell>
          <cell r="DT273" t="str">
            <v/>
          </cell>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D273">
            <v>0</v>
          </cell>
          <cell r="FE273">
            <v>0</v>
          </cell>
          <cell r="FF273">
            <v>0</v>
          </cell>
          <cell r="FG273">
            <v>0</v>
          </cell>
          <cell r="FH273">
            <v>0</v>
          </cell>
          <cell r="FI273">
            <v>0</v>
          </cell>
          <cell r="FJ273">
            <v>0</v>
          </cell>
          <cell r="FK273">
            <v>0</v>
          </cell>
          <cell r="FL273">
            <v>0</v>
          </cell>
          <cell r="FM273">
            <v>0</v>
          </cell>
          <cell r="FN273">
            <v>0</v>
          </cell>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F273">
            <v>0</v>
          </cell>
          <cell r="GG273">
            <v>0</v>
          </cell>
          <cell r="GH273">
            <v>0</v>
          </cell>
        </row>
        <row r="274">
          <cell r="D274" t="str">
            <v/>
          </cell>
          <cell r="E274" t="str">
            <v/>
          </cell>
          <cell r="F274" t="str">
            <v/>
          </cell>
          <cell r="G274" t="str">
            <v/>
          </cell>
          <cell r="H274" t="str">
            <v/>
          </cell>
          <cell r="I274" t="str">
            <v/>
          </cell>
          <cell r="J274" t="str">
            <v/>
          </cell>
          <cell r="K274" t="str">
            <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t="str">
            <v/>
          </cell>
          <cell r="DT274" t="str">
            <v/>
          </cell>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D274">
            <v>0</v>
          </cell>
          <cell r="FE274">
            <v>0</v>
          </cell>
          <cell r="FF274">
            <v>0</v>
          </cell>
          <cell r="FG274">
            <v>0</v>
          </cell>
          <cell r="FH274">
            <v>0</v>
          </cell>
          <cell r="FI274">
            <v>0</v>
          </cell>
          <cell r="FJ274">
            <v>0</v>
          </cell>
          <cell r="FK274">
            <v>0</v>
          </cell>
          <cell r="FL274">
            <v>0</v>
          </cell>
          <cell r="FM274">
            <v>0</v>
          </cell>
          <cell r="FN274">
            <v>0</v>
          </cell>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F274">
            <v>0</v>
          </cell>
          <cell r="GG274">
            <v>0</v>
          </cell>
          <cell r="GH274">
            <v>0</v>
          </cell>
        </row>
        <row r="275">
          <cell r="D275" t="str">
            <v/>
          </cell>
          <cell r="E275" t="str">
            <v/>
          </cell>
          <cell r="F275" t="str">
            <v/>
          </cell>
          <cell r="G275" t="str">
            <v/>
          </cell>
          <cell r="H275" t="str">
            <v/>
          </cell>
          <cell r="I275" t="str">
            <v/>
          </cell>
          <cell r="J275" t="str">
            <v/>
          </cell>
          <cell r="K275" t="str">
            <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t="str">
            <v/>
          </cell>
          <cell r="DT275" t="str">
            <v/>
          </cell>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D275">
            <v>0</v>
          </cell>
          <cell r="FE275">
            <v>0</v>
          </cell>
          <cell r="FF275">
            <v>0</v>
          </cell>
          <cell r="FG275">
            <v>0</v>
          </cell>
          <cell r="FH275">
            <v>0</v>
          </cell>
          <cell r="FI275">
            <v>0</v>
          </cell>
          <cell r="FJ275">
            <v>0</v>
          </cell>
          <cell r="FK275">
            <v>0</v>
          </cell>
          <cell r="FL275">
            <v>0</v>
          </cell>
          <cell r="FM275">
            <v>0</v>
          </cell>
          <cell r="FN275">
            <v>0</v>
          </cell>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F275">
            <v>0</v>
          </cell>
          <cell r="GG275">
            <v>0</v>
          </cell>
          <cell r="GH275">
            <v>0</v>
          </cell>
        </row>
        <row r="276">
          <cell r="D276" t="str">
            <v/>
          </cell>
          <cell r="E276" t="str">
            <v/>
          </cell>
          <cell r="F276" t="str">
            <v/>
          </cell>
          <cell r="G276" t="str">
            <v/>
          </cell>
          <cell r="H276" t="str">
            <v/>
          </cell>
          <cell r="I276" t="str">
            <v/>
          </cell>
          <cell r="J276" t="str">
            <v/>
          </cell>
          <cell r="K276" t="str">
            <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t="str">
            <v/>
          </cell>
          <cell r="DT276" t="str">
            <v/>
          </cell>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D276">
            <v>0</v>
          </cell>
          <cell r="FE276">
            <v>0</v>
          </cell>
          <cell r="FF276">
            <v>0</v>
          </cell>
          <cell r="FG276">
            <v>0</v>
          </cell>
          <cell r="FH276">
            <v>0</v>
          </cell>
          <cell r="FI276">
            <v>0</v>
          </cell>
          <cell r="FJ276">
            <v>0</v>
          </cell>
          <cell r="FK276">
            <v>0</v>
          </cell>
          <cell r="FL276">
            <v>0</v>
          </cell>
          <cell r="FM276">
            <v>0</v>
          </cell>
          <cell r="FN276">
            <v>0</v>
          </cell>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F276">
            <v>0</v>
          </cell>
          <cell r="GG276">
            <v>0</v>
          </cell>
          <cell r="GH276">
            <v>0</v>
          </cell>
        </row>
        <row r="277">
          <cell r="D277" t="str">
            <v/>
          </cell>
          <cell r="E277" t="str">
            <v/>
          </cell>
          <cell r="F277" t="str">
            <v/>
          </cell>
          <cell r="G277" t="str">
            <v/>
          </cell>
          <cell r="H277" t="str">
            <v/>
          </cell>
          <cell r="I277" t="str">
            <v/>
          </cell>
          <cell r="J277" t="str">
            <v/>
          </cell>
          <cell r="K277" t="str">
            <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t="str">
            <v/>
          </cell>
          <cell r="DT277" t="str">
            <v/>
          </cell>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D277">
            <v>0</v>
          </cell>
          <cell r="FE277">
            <v>0</v>
          </cell>
          <cell r="FF277">
            <v>0</v>
          </cell>
          <cell r="FG277">
            <v>0</v>
          </cell>
          <cell r="FH277">
            <v>0</v>
          </cell>
          <cell r="FI277">
            <v>0</v>
          </cell>
          <cell r="FJ277">
            <v>0</v>
          </cell>
          <cell r="FK277">
            <v>0</v>
          </cell>
          <cell r="FL277">
            <v>0</v>
          </cell>
          <cell r="FM277">
            <v>0</v>
          </cell>
          <cell r="FN277">
            <v>0</v>
          </cell>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F277">
            <v>0</v>
          </cell>
          <cell r="GG277">
            <v>0</v>
          </cell>
          <cell r="GH277">
            <v>0</v>
          </cell>
        </row>
        <row r="278">
          <cell r="D278" t="str">
            <v/>
          </cell>
          <cell r="E278" t="str">
            <v/>
          </cell>
          <cell r="F278" t="str">
            <v/>
          </cell>
          <cell r="G278" t="str">
            <v/>
          </cell>
          <cell r="H278" t="str">
            <v/>
          </cell>
          <cell r="I278" t="str">
            <v/>
          </cell>
          <cell r="J278" t="str">
            <v/>
          </cell>
          <cell r="K278" t="str">
            <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t="str">
            <v/>
          </cell>
          <cell r="DT278" t="str">
            <v/>
          </cell>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D278">
            <v>0</v>
          </cell>
          <cell r="FE278">
            <v>0</v>
          </cell>
          <cell r="FF278">
            <v>0</v>
          </cell>
          <cell r="FG278">
            <v>0</v>
          </cell>
          <cell r="FH278">
            <v>0</v>
          </cell>
          <cell r="FI278">
            <v>0</v>
          </cell>
          <cell r="FJ278">
            <v>0</v>
          </cell>
          <cell r="FK278">
            <v>0</v>
          </cell>
          <cell r="FL278">
            <v>0</v>
          </cell>
          <cell r="FM278">
            <v>0</v>
          </cell>
          <cell r="FN278">
            <v>0</v>
          </cell>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F278">
            <v>0</v>
          </cell>
          <cell r="GG278">
            <v>0</v>
          </cell>
          <cell r="GH278">
            <v>0</v>
          </cell>
        </row>
        <row r="279">
          <cell r="D279" t="str">
            <v/>
          </cell>
          <cell r="E279" t="str">
            <v/>
          </cell>
          <cell r="F279" t="str">
            <v/>
          </cell>
          <cell r="G279" t="str">
            <v/>
          </cell>
          <cell r="H279" t="str">
            <v/>
          </cell>
          <cell r="I279" t="str">
            <v/>
          </cell>
          <cell r="J279" t="str">
            <v/>
          </cell>
          <cell r="K279" t="str">
            <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t="str">
            <v/>
          </cell>
          <cell r="DT279" t="str">
            <v/>
          </cell>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D279">
            <v>0</v>
          </cell>
          <cell r="FE279">
            <v>0</v>
          </cell>
          <cell r="FF279">
            <v>0</v>
          </cell>
          <cell r="FG279">
            <v>0</v>
          </cell>
          <cell r="FH279">
            <v>0</v>
          </cell>
          <cell r="FI279">
            <v>0</v>
          </cell>
          <cell r="FJ279">
            <v>0</v>
          </cell>
          <cell r="FK279">
            <v>0</v>
          </cell>
          <cell r="FL279">
            <v>0</v>
          </cell>
          <cell r="FM279">
            <v>0</v>
          </cell>
          <cell r="FN279">
            <v>0</v>
          </cell>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F279">
            <v>0</v>
          </cell>
          <cell r="GG279">
            <v>0</v>
          </cell>
          <cell r="GH279">
            <v>0</v>
          </cell>
        </row>
        <row r="280">
          <cell r="D280" t="str">
            <v/>
          </cell>
          <cell r="E280" t="str">
            <v/>
          </cell>
          <cell r="F280" t="str">
            <v/>
          </cell>
          <cell r="G280" t="str">
            <v/>
          </cell>
          <cell r="H280" t="str">
            <v/>
          </cell>
          <cell r="I280" t="str">
            <v/>
          </cell>
          <cell r="J280" t="str">
            <v/>
          </cell>
          <cell r="K280" t="str">
            <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t="str">
            <v/>
          </cell>
          <cell r="DT280" t="str">
            <v/>
          </cell>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D280">
            <v>0</v>
          </cell>
          <cell r="FE280">
            <v>0</v>
          </cell>
          <cell r="FF280">
            <v>0</v>
          </cell>
          <cell r="FG280">
            <v>0</v>
          </cell>
          <cell r="FH280">
            <v>0</v>
          </cell>
          <cell r="FI280">
            <v>0</v>
          </cell>
          <cell r="FJ280">
            <v>0</v>
          </cell>
          <cell r="FK280">
            <v>0</v>
          </cell>
          <cell r="FL280">
            <v>0</v>
          </cell>
          <cell r="FM280">
            <v>0</v>
          </cell>
          <cell r="FN280">
            <v>0</v>
          </cell>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F280">
            <v>0</v>
          </cell>
          <cell r="GG280">
            <v>0</v>
          </cell>
          <cell r="GH280">
            <v>0</v>
          </cell>
        </row>
        <row r="281">
          <cell r="D281" t="str">
            <v/>
          </cell>
          <cell r="E281" t="str">
            <v/>
          </cell>
          <cell r="F281" t="str">
            <v/>
          </cell>
          <cell r="G281" t="str">
            <v/>
          </cell>
          <cell r="H281" t="str">
            <v/>
          </cell>
          <cell r="I281" t="str">
            <v/>
          </cell>
          <cell r="J281" t="str">
            <v/>
          </cell>
          <cell r="K281" t="str">
            <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t="str">
            <v/>
          </cell>
          <cell r="DT281" t="str">
            <v/>
          </cell>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D281">
            <v>0</v>
          </cell>
          <cell r="FE281">
            <v>0</v>
          </cell>
          <cell r="FF281">
            <v>0</v>
          </cell>
          <cell r="FG281">
            <v>0</v>
          </cell>
          <cell r="FH281">
            <v>0</v>
          </cell>
          <cell r="FI281">
            <v>0</v>
          </cell>
          <cell r="FJ281">
            <v>0</v>
          </cell>
          <cell r="FK281">
            <v>0</v>
          </cell>
          <cell r="FL281">
            <v>0</v>
          </cell>
          <cell r="FM281">
            <v>0</v>
          </cell>
          <cell r="FN281">
            <v>0</v>
          </cell>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F281">
            <v>0</v>
          </cell>
          <cell r="GG281">
            <v>0</v>
          </cell>
          <cell r="GH281">
            <v>0</v>
          </cell>
        </row>
        <row r="282">
          <cell r="D282" t="str">
            <v/>
          </cell>
          <cell r="E282" t="str">
            <v/>
          </cell>
          <cell r="F282" t="str">
            <v/>
          </cell>
          <cell r="G282" t="str">
            <v/>
          </cell>
          <cell r="H282" t="str">
            <v/>
          </cell>
          <cell r="I282" t="str">
            <v/>
          </cell>
          <cell r="J282" t="str">
            <v/>
          </cell>
          <cell r="K282" t="str">
            <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t="str">
            <v/>
          </cell>
          <cell r="DT282" t="str">
            <v/>
          </cell>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D282">
            <v>0</v>
          </cell>
          <cell r="FE282">
            <v>0</v>
          </cell>
          <cell r="FF282">
            <v>0</v>
          </cell>
          <cell r="FG282">
            <v>0</v>
          </cell>
          <cell r="FH282">
            <v>0</v>
          </cell>
          <cell r="FI282">
            <v>0</v>
          </cell>
          <cell r="FJ282">
            <v>0</v>
          </cell>
          <cell r="FK282">
            <v>0</v>
          </cell>
          <cell r="FL282">
            <v>0</v>
          </cell>
          <cell r="FM282">
            <v>0</v>
          </cell>
          <cell r="FN282">
            <v>0</v>
          </cell>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F282">
            <v>0</v>
          </cell>
          <cell r="GG282">
            <v>0</v>
          </cell>
          <cell r="GH282">
            <v>0</v>
          </cell>
        </row>
        <row r="283">
          <cell r="D283" t="str">
            <v/>
          </cell>
          <cell r="E283" t="str">
            <v/>
          </cell>
          <cell r="F283" t="str">
            <v/>
          </cell>
          <cell r="G283" t="str">
            <v/>
          </cell>
          <cell r="H283" t="str">
            <v/>
          </cell>
          <cell r="I283" t="str">
            <v/>
          </cell>
          <cell r="J283" t="str">
            <v/>
          </cell>
          <cell r="K283" t="str">
            <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t="str">
            <v/>
          </cell>
          <cell r="DT283" t="str">
            <v/>
          </cell>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D283">
            <v>0</v>
          </cell>
          <cell r="FE283">
            <v>0</v>
          </cell>
          <cell r="FF283">
            <v>0</v>
          </cell>
          <cell r="FG283">
            <v>0</v>
          </cell>
          <cell r="FH283">
            <v>0</v>
          </cell>
          <cell r="FI283">
            <v>0</v>
          </cell>
          <cell r="FJ283">
            <v>0</v>
          </cell>
          <cell r="FK283">
            <v>0</v>
          </cell>
          <cell r="FL283">
            <v>0</v>
          </cell>
          <cell r="FM283">
            <v>0</v>
          </cell>
          <cell r="FN283">
            <v>0</v>
          </cell>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F283">
            <v>0</v>
          </cell>
          <cell r="GG283">
            <v>0</v>
          </cell>
          <cell r="GH283">
            <v>0</v>
          </cell>
        </row>
        <row r="284">
          <cell r="D284" t="str">
            <v/>
          </cell>
          <cell r="E284" t="str">
            <v/>
          </cell>
          <cell r="F284" t="str">
            <v/>
          </cell>
          <cell r="G284" t="str">
            <v/>
          </cell>
          <cell r="H284" t="str">
            <v/>
          </cell>
          <cell r="I284" t="str">
            <v/>
          </cell>
          <cell r="J284" t="str">
            <v/>
          </cell>
          <cell r="K284" t="str">
            <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t="str">
            <v/>
          </cell>
          <cell r="DT284" t="str">
            <v/>
          </cell>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D284">
            <v>0</v>
          </cell>
          <cell r="FE284">
            <v>0</v>
          </cell>
          <cell r="FF284">
            <v>0</v>
          </cell>
          <cell r="FG284">
            <v>0</v>
          </cell>
          <cell r="FH284">
            <v>0</v>
          </cell>
          <cell r="FI284">
            <v>0</v>
          </cell>
          <cell r="FJ284">
            <v>0</v>
          </cell>
          <cell r="FK284">
            <v>0</v>
          </cell>
          <cell r="FL284">
            <v>0</v>
          </cell>
          <cell r="FM284">
            <v>0</v>
          </cell>
          <cell r="FN284">
            <v>0</v>
          </cell>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F284">
            <v>0</v>
          </cell>
          <cell r="GG284">
            <v>0</v>
          </cell>
          <cell r="GH284">
            <v>0</v>
          </cell>
        </row>
        <row r="285">
          <cell r="D285" t="str">
            <v/>
          </cell>
          <cell r="E285" t="str">
            <v/>
          </cell>
          <cell r="F285" t="str">
            <v/>
          </cell>
          <cell r="G285" t="str">
            <v/>
          </cell>
          <cell r="H285" t="str">
            <v/>
          </cell>
          <cell r="I285" t="str">
            <v/>
          </cell>
          <cell r="J285" t="str">
            <v/>
          </cell>
          <cell r="K285" t="str">
            <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t="str">
            <v/>
          </cell>
          <cell r="DT285" t="str">
            <v/>
          </cell>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D285">
            <v>0</v>
          </cell>
          <cell r="FE285">
            <v>0</v>
          </cell>
          <cell r="FF285">
            <v>0</v>
          </cell>
          <cell r="FG285">
            <v>0</v>
          </cell>
          <cell r="FH285">
            <v>0</v>
          </cell>
          <cell r="FI285">
            <v>0</v>
          </cell>
          <cell r="FJ285">
            <v>0</v>
          </cell>
          <cell r="FK285">
            <v>0</v>
          </cell>
          <cell r="FL285">
            <v>0</v>
          </cell>
          <cell r="FM285">
            <v>0</v>
          </cell>
          <cell r="FN285">
            <v>0</v>
          </cell>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F285">
            <v>0</v>
          </cell>
          <cell r="GG285">
            <v>0</v>
          </cell>
          <cell r="GH285">
            <v>0</v>
          </cell>
        </row>
        <row r="286">
          <cell r="D286" t="str">
            <v/>
          </cell>
          <cell r="E286" t="str">
            <v/>
          </cell>
          <cell r="F286" t="str">
            <v/>
          </cell>
          <cell r="G286" t="str">
            <v/>
          </cell>
          <cell r="H286" t="str">
            <v/>
          </cell>
          <cell r="I286" t="str">
            <v/>
          </cell>
          <cell r="J286" t="str">
            <v/>
          </cell>
          <cell r="K286" t="str">
            <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t="str">
            <v/>
          </cell>
          <cell r="DT286" t="str">
            <v/>
          </cell>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D286">
            <v>0</v>
          </cell>
          <cell r="FE286">
            <v>0</v>
          </cell>
          <cell r="FF286">
            <v>0</v>
          </cell>
          <cell r="FG286">
            <v>0</v>
          </cell>
          <cell r="FH286">
            <v>0</v>
          </cell>
          <cell r="FI286">
            <v>0</v>
          </cell>
          <cell r="FJ286">
            <v>0</v>
          </cell>
          <cell r="FK286">
            <v>0</v>
          </cell>
          <cell r="FL286">
            <v>0</v>
          </cell>
          <cell r="FM286">
            <v>0</v>
          </cell>
          <cell r="FN286">
            <v>0</v>
          </cell>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F286">
            <v>0</v>
          </cell>
          <cell r="GG286">
            <v>0</v>
          </cell>
          <cell r="GH286">
            <v>0</v>
          </cell>
        </row>
        <row r="287">
          <cell r="D287" t="str">
            <v/>
          </cell>
          <cell r="E287" t="str">
            <v/>
          </cell>
          <cell r="F287" t="str">
            <v/>
          </cell>
          <cell r="G287" t="str">
            <v/>
          </cell>
          <cell r="H287" t="str">
            <v/>
          </cell>
          <cell r="I287" t="str">
            <v/>
          </cell>
          <cell r="J287" t="str">
            <v/>
          </cell>
          <cell r="K287" t="str">
            <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t="str">
            <v/>
          </cell>
          <cell r="DT287" t="str">
            <v/>
          </cell>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D287">
            <v>0</v>
          </cell>
          <cell r="FE287">
            <v>0</v>
          </cell>
          <cell r="FF287">
            <v>0</v>
          </cell>
          <cell r="FG287">
            <v>0</v>
          </cell>
          <cell r="FH287">
            <v>0</v>
          </cell>
          <cell r="FI287">
            <v>0</v>
          </cell>
          <cell r="FJ287">
            <v>0</v>
          </cell>
          <cell r="FK287">
            <v>0</v>
          </cell>
          <cell r="FL287">
            <v>0</v>
          </cell>
          <cell r="FM287">
            <v>0</v>
          </cell>
          <cell r="FN287">
            <v>0</v>
          </cell>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F287">
            <v>0</v>
          </cell>
          <cell r="GG287">
            <v>0</v>
          </cell>
          <cell r="GH287">
            <v>0</v>
          </cell>
        </row>
        <row r="288">
          <cell r="D288" t="str">
            <v/>
          </cell>
          <cell r="E288" t="str">
            <v/>
          </cell>
          <cell r="F288" t="str">
            <v/>
          </cell>
          <cell r="G288" t="str">
            <v/>
          </cell>
          <cell r="H288" t="str">
            <v/>
          </cell>
          <cell r="I288" t="str">
            <v/>
          </cell>
          <cell r="J288" t="str">
            <v/>
          </cell>
          <cell r="K288" t="str">
            <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t="str">
            <v/>
          </cell>
          <cell r="DT288" t="str">
            <v/>
          </cell>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D288">
            <v>0</v>
          </cell>
          <cell r="FE288">
            <v>0</v>
          </cell>
          <cell r="FF288">
            <v>0</v>
          </cell>
          <cell r="FG288">
            <v>0</v>
          </cell>
          <cell r="FH288">
            <v>0</v>
          </cell>
          <cell r="FI288">
            <v>0</v>
          </cell>
          <cell r="FJ288">
            <v>0</v>
          </cell>
          <cell r="FK288">
            <v>0</v>
          </cell>
          <cell r="FL288">
            <v>0</v>
          </cell>
          <cell r="FM288">
            <v>0</v>
          </cell>
          <cell r="FN288">
            <v>0</v>
          </cell>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F288">
            <v>0</v>
          </cell>
          <cell r="GG288">
            <v>0</v>
          </cell>
          <cell r="GH288">
            <v>0</v>
          </cell>
        </row>
        <row r="289">
          <cell r="D289" t="str">
            <v/>
          </cell>
          <cell r="E289" t="str">
            <v/>
          </cell>
          <cell r="F289" t="str">
            <v/>
          </cell>
          <cell r="G289" t="str">
            <v/>
          </cell>
          <cell r="H289" t="str">
            <v/>
          </cell>
          <cell r="I289" t="str">
            <v/>
          </cell>
          <cell r="J289" t="str">
            <v/>
          </cell>
          <cell r="K289" t="str">
            <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t="str">
            <v/>
          </cell>
          <cell r="DT289" t="str">
            <v/>
          </cell>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D289">
            <v>0</v>
          </cell>
          <cell r="FE289">
            <v>0</v>
          </cell>
          <cell r="FF289">
            <v>0</v>
          </cell>
          <cell r="FG289">
            <v>0</v>
          </cell>
          <cell r="FH289">
            <v>0</v>
          </cell>
          <cell r="FI289">
            <v>0</v>
          </cell>
          <cell r="FJ289">
            <v>0</v>
          </cell>
          <cell r="FK289">
            <v>0</v>
          </cell>
          <cell r="FL289">
            <v>0</v>
          </cell>
          <cell r="FM289">
            <v>0</v>
          </cell>
          <cell r="FN289">
            <v>0</v>
          </cell>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F289">
            <v>0</v>
          </cell>
          <cell r="GG289">
            <v>0</v>
          </cell>
          <cell r="GH289">
            <v>0</v>
          </cell>
        </row>
        <row r="290">
          <cell r="D290" t="str">
            <v/>
          </cell>
          <cell r="E290" t="str">
            <v/>
          </cell>
          <cell r="F290" t="str">
            <v/>
          </cell>
          <cell r="G290" t="str">
            <v/>
          </cell>
          <cell r="H290" t="str">
            <v/>
          </cell>
          <cell r="I290" t="str">
            <v/>
          </cell>
          <cell r="J290" t="str">
            <v/>
          </cell>
          <cell r="K290" t="str">
            <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t="str">
            <v/>
          </cell>
          <cell r="DT290" t="str">
            <v/>
          </cell>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D290">
            <v>0</v>
          </cell>
          <cell r="FE290">
            <v>0</v>
          </cell>
          <cell r="FF290">
            <v>0</v>
          </cell>
          <cell r="FG290">
            <v>0</v>
          </cell>
          <cell r="FH290">
            <v>0</v>
          </cell>
          <cell r="FI290">
            <v>0</v>
          </cell>
          <cell r="FJ290">
            <v>0</v>
          </cell>
          <cell r="FK290">
            <v>0</v>
          </cell>
          <cell r="FL290">
            <v>0</v>
          </cell>
          <cell r="FM290">
            <v>0</v>
          </cell>
          <cell r="FN290">
            <v>0</v>
          </cell>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F290">
            <v>0</v>
          </cell>
          <cell r="GG290">
            <v>0</v>
          </cell>
          <cell r="GH290">
            <v>0</v>
          </cell>
        </row>
        <row r="291">
          <cell r="D291" t="str">
            <v/>
          </cell>
          <cell r="E291" t="str">
            <v/>
          </cell>
          <cell r="F291" t="str">
            <v/>
          </cell>
          <cell r="G291" t="str">
            <v/>
          </cell>
          <cell r="H291" t="str">
            <v/>
          </cell>
          <cell r="I291" t="str">
            <v/>
          </cell>
          <cell r="J291" t="str">
            <v/>
          </cell>
          <cell r="K291" t="str">
            <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t="str">
            <v/>
          </cell>
          <cell r="DT291" t="str">
            <v/>
          </cell>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D291">
            <v>0</v>
          </cell>
          <cell r="FE291">
            <v>0</v>
          </cell>
          <cell r="FF291">
            <v>0</v>
          </cell>
          <cell r="FG291">
            <v>0</v>
          </cell>
          <cell r="FH291">
            <v>0</v>
          </cell>
          <cell r="FI291">
            <v>0</v>
          </cell>
          <cell r="FJ291">
            <v>0</v>
          </cell>
          <cell r="FK291">
            <v>0</v>
          </cell>
          <cell r="FL291">
            <v>0</v>
          </cell>
          <cell r="FM291">
            <v>0</v>
          </cell>
          <cell r="FN291">
            <v>0</v>
          </cell>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F291">
            <v>0</v>
          </cell>
          <cell r="GG291">
            <v>0</v>
          </cell>
          <cell r="GH291">
            <v>0</v>
          </cell>
        </row>
        <row r="292">
          <cell r="D292" t="str">
            <v/>
          </cell>
          <cell r="E292" t="str">
            <v/>
          </cell>
          <cell r="F292" t="str">
            <v/>
          </cell>
          <cell r="G292" t="str">
            <v/>
          </cell>
          <cell r="H292" t="str">
            <v/>
          </cell>
          <cell r="I292" t="str">
            <v/>
          </cell>
          <cell r="J292" t="str">
            <v/>
          </cell>
          <cell r="K292" t="str">
            <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t="str">
            <v/>
          </cell>
          <cell r="DT292" t="str">
            <v/>
          </cell>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D292">
            <v>0</v>
          </cell>
          <cell r="FE292">
            <v>0</v>
          </cell>
          <cell r="FF292">
            <v>0</v>
          </cell>
          <cell r="FG292">
            <v>0</v>
          </cell>
          <cell r="FH292">
            <v>0</v>
          </cell>
          <cell r="FI292">
            <v>0</v>
          </cell>
          <cell r="FJ292">
            <v>0</v>
          </cell>
          <cell r="FK292">
            <v>0</v>
          </cell>
          <cell r="FL292">
            <v>0</v>
          </cell>
          <cell r="FM292">
            <v>0</v>
          </cell>
          <cell r="FN292">
            <v>0</v>
          </cell>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F292">
            <v>0</v>
          </cell>
          <cell r="GG292">
            <v>0</v>
          </cell>
          <cell r="GH292">
            <v>0</v>
          </cell>
        </row>
        <row r="293">
          <cell r="D293" t="str">
            <v/>
          </cell>
          <cell r="E293" t="str">
            <v/>
          </cell>
          <cell r="F293" t="str">
            <v/>
          </cell>
          <cell r="G293" t="str">
            <v/>
          </cell>
          <cell r="H293" t="str">
            <v/>
          </cell>
          <cell r="I293" t="str">
            <v/>
          </cell>
          <cell r="J293" t="str">
            <v/>
          </cell>
          <cell r="K293" t="str">
            <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t="str">
            <v/>
          </cell>
          <cell r="DT293" t="str">
            <v/>
          </cell>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D293">
            <v>0</v>
          </cell>
          <cell r="FE293">
            <v>0</v>
          </cell>
          <cell r="FF293">
            <v>0</v>
          </cell>
          <cell r="FG293">
            <v>0</v>
          </cell>
          <cell r="FH293">
            <v>0</v>
          </cell>
          <cell r="FI293">
            <v>0</v>
          </cell>
          <cell r="FJ293">
            <v>0</v>
          </cell>
          <cell r="FK293">
            <v>0</v>
          </cell>
          <cell r="FL293">
            <v>0</v>
          </cell>
          <cell r="FM293">
            <v>0</v>
          </cell>
          <cell r="FN293">
            <v>0</v>
          </cell>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F293">
            <v>0</v>
          </cell>
          <cell r="GG293">
            <v>0</v>
          </cell>
          <cell r="GH293">
            <v>0</v>
          </cell>
        </row>
        <row r="294">
          <cell r="D294" t="str">
            <v/>
          </cell>
          <cell r="E294" t="str">
            <v/>
          </cell>
          <cell r="F294" t="str">
            <v/>
          </cell>
          <cell r="G294" t="str">
            <v/>
          </cell>
          <cell r="H294" t="str">
            <v/>
          </cell>
          <cell r="I294" t="str">
            <v/>
          </cell>
          <cell r="J294" t="str">
            <v/>
          </cell>
          <cell r="K294" t="str">
            <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t="str">
            <v/>
          </cell>
          <cell r="DT294" t="str">
            <v/>
          </cell>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D294">
            <v>0</v>
          </cell>
          <cell r="FE294">
            <v>0</v>
          </cell>
          <cell r="FF294">
            <v>0</v>
          </cell>
          <cell r="FG294">
            <v>0</v>
          </cell>
          <cell r="FH294">
            <v>0</v>
          </cell>
          <cell r="FI294">
            <v>0</v>
          </cell>
          <cell r="FJ294">
            <v>0</v>
          </cell>
          <cell r="FK294">
            <v>0</v>
          </cell>
          <cell r="FL294">
            <v>0</v>
          </cell>
          <cell r="FM294">
            <v>0</v>
          </cell>
          <cell r="FN294">
            <v>0</v>
          </cell>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F294">
            <v>0</v>
          </cell>
          <cell r="GG294">
            <v>0</v>
          </cell>
          <cell r="GH294">
            <v>0</v>
          </cell>
        </row>
        <row r="295">
          <cell r="D295" t="str">
            <v/>
          </cell>
          <cell r="E295" t="str">
            <v/>
          </cell>
          <cell r="F295" t="str">
            <v/>
          </cell>
          <cell r="G295" t="str">
            <v/>
          </cell>
          <cell r="H295" t="str">
            <v/>
          </cell>
          <cell r="I295" t="str">
            <v/>
          </cell>
          <cell r="J295" t="str">
            <v/>
          </cell>
          <cell r="K295" t="str">
            <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t="str">
            <v/>
          </cell>
          <cell r="DT295" t="str">
            <v/>
          </cell>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D295">
            <v>0</v>
          </cell>
          <cell r="FE295">
            <v>0</v>
          </cell>
          <cell r="FF295">
            <v>0</v>
          </cell>
          <cell r="FG295">
            <v>0</v>
          </cell>
          <cell r="FH295">
            <v>0</v>
          </cell>
          <cell r="FI295">
            <v>0</v>
          </cell>
          <cell r="FJ295">
            <v>0</v>
          </cell>
          <cell r="FK295">
            <v>0</v>
          </cell>
          <cell r="FL295">
            <v>0</v>
          </cell>
          <cell r="FM295">
            <v>0</v>
          </cell>
          <cell r="FN295">
            <v>0</v>
          </cell>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F295">
            <v>0</v>
          </cell>
          <cell r="GG295">
            <v>0</v>
          </cell>
          <cell r="GH295">
            <v>0</v>
          </cell>
        </row>
        <row r="296">
          <cell r="D296" t="str">
            <v/>
          </cell>
          <cell r="E296" t="str">
            <v/>
          </cell>
          <cell r="F296" t="str">
            <v/>
          </cell>
          <cell r="G296" t="str">
            <v/>
          </cell>
          <cell r="H296" t="str">
            <v/>
          </cell>
          <cell r="I296" t="str">
            <v/>
          </cell>
          <cell r="J296" t="str">
            <v/>
          </cell>
          <cell r="K296" t="str">
            <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t="str">
            <v/>
          </cell>
          <cell r="DT296" t="str">
            <v/>
          </cell>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D296">
            <v>0</v>
          </cell>
          <cell r="FE296">
            <v>0</v>
          </cell>
          <cell r="FF296">
            <v>0</v>
          </cell>
          <cell r="FG296">
            <v>0</v>
          </cell>
          <cell r="FH296">
            <v>0</v>
          </cell>
          <cell r="FI296">
            <v>0</v>
          </cell>
          <cell r="FJ296">
            <v>0</v>
          </cell>
          <cell r="FK296">
            <v>0</v>
          </cell>
          <cell r="FL296">
            <v>0</v>
          </cell>
          <cell r="FM296">
            <v>0</v>
          </cell>
          <cell r="FN296">
            <v>0</v>
          </cell>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F296">
            <v>0</v>
          </cell>
          <cell r="GG296">
            <v>0</v>
          </cell>
          <cell r="GH296">
            <v>0</v>
          </cell>
        </row>
        <row r="297">
          <cell r="D297" t="str">
            <v/>
          </cell>
          <cell r="E297" t="str">
            <v/>
          </cell>
          <cell r="F297" t="str">
            <v/>
          </cell>
          <cell r="G297" t="str">
            <v/>
          </cell>
          <cell r="H297" t="str">
            <v/>
          </cell>
          <cell r="I297" t="str">
            <v/>
          </cell>
          <cell r="J297" t="str">
            <v/>
          </cell>
          <cell r="K297" t="str">
            <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t="str">
            <v/>
          </cell>
          <cell r="DT297" t="str">
            <v/>
          </cell>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D297">
            <v>0</v>
          </cell>
          <cell r="FE297">
            <v>0</v>
          </cell>
          <cell r="FF297">
            <v>0</v>
          </cell>
          <cell r="FG297">
            <v>0</v>
          </cell>
          <cell r="FH297">
            <v>0</v>
          </cell>
          <cell r="FI297">
            <v>0</v>
          </cell>
          <cell r="FJ297">
            <v>0</v>
          </cell>
          <cell r="FK297">
            <v>0</v>
          </cell>
          <cell r="FL297">
            <v>0</v>
          </cell>
          <cell r="FM297">
            <v>0</v>
          </cell>
          <cell r="FN297">
            <v>0</v>
          </cell>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F297">
            <v>0</v>
          </cell>
          <cell r="GG297">
            <v>0</v>
          </cell>
          <cell r="GH297">
            <v>0</v>
          </cell>
        </row>
        <row r="298">
          <cell r="D298" t="str">
            <v/>
          </cell>
          <cell r="E298" t="str">
            <v/>
          </cell>
          <cell r="F298" t="str">
            <v/>
          </cell>
          <cell r="G298" t="str">
            <v/>
          </cell>
          <cell r="H298" t="str">
            <v/>
          </cell>
          <cell r="I298" t="str">
            <v/>
          </cell>
          <cell r="J298" t="str">
            <v/>
          </cell>
          <cell r="K298" t="str">
            <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t="str">
            <v/>
          </cell>
          <cell r="DT298" t="str">
            <v/>
          </cell>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D298">
            <v>0</v>
          </cell>
          <cell r="FE298">
            <v>0</v>
          </cell>
          <cell r="FF298">
            <v>0</v>
          </cell>
          <cell r="FG298">
            <v>0</v>
          </cell>
          <cell r="FH298">
            <v>0</v>
          </cell>
          <cell r="FI298">
            <v>0</v>
          </cell>
          <cell r="FJ298">
            <v>0</v>
          </cell>
          <cell r="FK298">
            <v>0</v>
          </cell>
          <cell r="FL298">
            <v>0</v>
          </cell>
          <cell r="FM298">
            <v>0</v>
          </cell>
          <cell r="FN298">
            <v>0</v>
          </cell>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F298">
            <v>0</v>
          </cell>
          <cell r="GG298">
            <v>0</v>
          </cell>
          <cell r="GH298">
            <v>0</v>
          </cell>
        </row>
        <row r="299">
          <cell r="D299" t="str">
            <v/>
          </cell>
          <cell r="E299" t="str">
            <v/>
          </cell>
          <cell r="F299" t="str">
            <v/>
          </cell>
          <cell r="G299" t="str">
            <v/>
          </cell>
          <cell r="H299" t="str">
            <v/>
          </cell>
          <cell r="I299" t="str">
            <v/>
          </cell>
          <cell r="J299" t="str">
            <v/>
          </cell>
          <cell r="K299" t="str">
            <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t="str">
            <v/>
          </cell>
          <cell r="DT299" t="str">
            <v/>
          </cell>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D299">
            <v>0</v>
          </cell>
          <cell r="FE299">
            <v>0</v>
          </cell>
          <cell r="FF299">
            <v>0</v>
          </cell>
          <cell r="FG299">
            <v>0</v>
          </cell>
          <cell r="FH299">
            <v>0</v>
          </cell>
          <cell r="FI299">
            <v>0</v>
          </cell>
          <cell r="FJ299">
            <v>0</v>
          </cell>
          <cell r="FK299">
            <v>0</v>
          </cell>
          <cell r="FL299">
            <v>0</v>
          </cell>
          <cell r="FM299">
            <v>0</v>
          </cell>
          <cell r="FN299">
            <v>0</v>
          </cell>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F299">
            <v>0</v>
          </cell>
          <cell r="GG299">
            <v>0</v>
          </cell>
          <cell r="GH299">
            <v>0</v>
          </cell>
        </row>
        <row r="300">
          <cell r="D300" t="str">
            <v/>
          </cell>
          <cell r="E300" t="str">
            <v/>
          </cell>
          <cell r="F300" t="str">
            <v/>
          </cell>
          <cell r="G300" t="str">
            <v/>
          </cell>
          <cell r="H300" t="str">
            <v/>
          </cell>
          <cell r="I300" t="str">
            <v/>
          </cell>
          <cell r="J300" t="str">
            <v/>
          </cell>
          <cell r="K300" t="str">
            <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t="str">
            <v/>
          </cell>
          <cell r="DT300" t="str">
            <v/>
          </cell>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D300">
            <v>0</v>
          </cell>
          <cell r="FE300">
            <v>0</v>
          </cell>
          <cell r="FF300">
            <v>0</v>
          </cell>
          <cell r="FG300">
            <v>0</v>
          </cell>
          <cell r="FH300">
            <v>0</v>
          </cell>
          <cell r="FI300">
            <v>0</v>
          </cell>
          <cell r="FJ300">
            <v>0</v>
          </cell>
          <cell r="FK300">
            <v>0</v>
          </cell>
          <cell r="FL300">
            <v>0</v>
          </cell>
          <cell r="FM300">
            <v>0</v>
          </cell>
          <cell r="FN300">
            <v>0</v>
          </cell>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F300">
            <v>0</v>
          </cell>
          <cell r="GG300">
            <v>0</v>
          </cell>
          <cell r="GH300">
            <v>0</v>
          </cell>
        </row>
        <row r="301">
          <cell r="D301" t="str">
            <v/>
          </cell>
          <cell r="E301" t="str">
            <v/>
          </cell>
          <cell r="F301" t="str">
            <v/>
          </cell>
          <cell r="G301" t="str">
            <v/>
          </cell>
          <cell r="H301" t="str">
            <v/>
          </cell>
          <cell r="I301" t="str">
            <v/>
          </cell>
          <cell r="J301" t="str">
            <v/>
          </cell>
          <cell r="K301" t="str">
            <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t="str">
            <v/>
          </cell>
          <cell r="DT301" t="str">
            <v/>
          </cell>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D301">
            <v>0</v>
          </cell>
          <cell r="FE301">
            <v>0</v>
          </cell>
          <cell r="FF301">
            <v>0</v>
          </cell>
          <cell r="FG301">
            <v>0</v>
          </cell>
          <cell r="FH301">
            <v>0</v>
          </cell>
          <cell r="FI301">
            <v>0</v>
          </cell>
          <cell r="FJ301">
            <v>0</v>
          </cell>
          <cell r="FK301">
            <v>0</v>
          </cell>
          <cell r="FL301">
            <v>0</v>
          </cell>
          <cell r="FM301">
            <v>0</v>
          </cell>
          <cell r="FN301">
            <v>0</v>
          </cell>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F301">
            <v>0</v>
          </cell>
          <cell r="GG301">
            <v>0</v>
          </cell>
          <cell r="GH301">
            <v>0</v>
          </cell>
        </row>
        <row r="302">
          <cell r="D302" t="str">
            <v/>
          </cell>
          <cell r="E302" t="str">
            <v/>
          </cell>
          <cell r="F302" t="str">
            <v/>
          </cell>
          <cell r="G302" t="str">
            <v/>
          </cell>
          <cell r="H302" t="str">
            <v/>
          </cell>
          <cell r="I302" t="str">
            <v/>
          </cell>
          <cell r="J302" t="str">
            <v/>
          </cell>
          <cell r="K302" t="str">
            <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t="str">
            <v/>
          </cell>
          <cell r="DT302" t="str">
            <v/>
          </cell>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D302">
            <v>0</v>
          </cell>
          <cell r="FE302">
            <v>0</v>
          </cell>
          <cell r="FF302">
            <v>0</v>
          </cell>
          <cell r="FG302">
            <v>0</v>
          </cell>
          <cell r="FH302">
            <v>0</v>
          </cell>
          <cell r="FI302">
            <v>0</v>
          </cell>
          <cell r="FJ302">
            <v>0</v>
          </cell>
          <cell r="FK302">
            <v>0</v>
          </cell>
          <cell r="FL302">
            <v>0</v>
          </cell>
          <cell r="FM302">
            <v>0</v>
          </cell>
          <cell r="FN302">
            <v>0</v>
          </cell>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F302">
            <v>0</v>
          </cell>
          <cell r="GG302">
            <v>0</v>
          </cell>
          <cell r="GH302">
            <v>0</v>
          </cell>
        </row>
        <row r="303">
          <cell r="D303" t="str">
            <v/>
          </cell>
          <cell r="E303" t="str">
            <v/>
          </cell>
          <cell r="F303" t="str">
            <v/>
          </cell>
          <cell r="G303" t="str">
            <v/>
          </cell>
          <cell r="H303" t="str">
            <v/>
          </cell>
          <cell r="I303" t="str">
            <v/>
          </cell>
          <cell r="J303" t="str">
            <v/>
          </cell>
          <cell r="K303" t="str">
            <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t="str">
            <v/>
          </cell>
          <cell r="DT303" t="str">
            <v/>
          </cell>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D303">
            <v>0</v>
          </cell>
          <cell r="FE303">
            <v>0</v>
          </cell>
          <cell r="FF303">
            <v>0</v>
          </cell>
          <cell r="FG303">
            <v>0</v>
          </cell>
          <cell r="FH303">
            <v>0</v>
          </cell>
          <cell r="FI303">
            <v>0</v>
          </cell>
          <cell r="FJ303">
            <v>0</v>
          </cell>
          <cell r="FK303">
            <v>0</v>
          </cell>
          <cell r="FL303">
            <v>0</v>
          </cell>
          <cell r="FM303">
            <v>0</v>
          </cell>
          <cell r="FN303">
            <v>0</v>
          </cell>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F303">
            <v>0</v>
          </cell>
          <cell r="GG303">
            <v>0</v>
          </cell>
          <cell r="GH303">
            <v>0</v>
          </cell>
        </row>
        <row r="304">
          <cell r="D304" t="str">
            <v/>
          </cell>
          <cell r="E304" t="str">
            <v/>
          </cell>
          <cell r="F304" t="str">
            <v/>
          </cell>
          <cell r="G304" t="str">
            <v/>
          </cell>
          <cell r="H304" t="str">
            <v/>
          </cell>
          <cell r="I304" t="str">
            <v/>
          </cell>
          <cell r="J304" t="str">
            <v/>
          </cell>
          <cell r="K304" t="str">
            <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t="str">
            <v/>
          </cell>
          <cell r="DT304" t="str">
            <v/>
          </cell>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D304">
            <v>0</v>
          </cell>
          <cell r="FE304">
            <v>0</v>
          </cell>
          <cell r="FF304">
            <v>0</v>
          </cell>
          <cell r="FG304">
            <v>0</v>
          </cell>
          <cell r="FH304">
            <v>0</v>
          </cell>
          <cell r="FI304">
            <v>0</v>
          </cell>
          <cell r="FJ304">
            <v>0</v>
          </cell>
          <cell r="FK304">
            <v>0</v>
          </cell>
          <cell r="FL304">
            <v>0</v>
          </cell>
          <cell r="FM304">
            <v>0</v>
          </cell>
          <cell r="FN304">
            <v>0</v>
          </cell>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F304">
            <v>0</v>
          </cell>
          <cell r="GG304">
            <v>0</v>
          </cell>
          <cell r="GH304">
            <v>0</v>
          </cell>
        </row>
        <row r="305">
          <cell r="D305" t="str">
            <v/>
          </cell>
          <cell r="E305" t="str">
            <v/>
          </cell>
          <cell r="F305" t="str">
            <v/>
          </cell>
          <cell r="G305" t="str">
            <v/>
          </cell>
          <cell r="H305" t="str">
            <v/>
          </cell>
          <cell r="I305" t="str">
            <v/>
          </cell>
          <cell r="J305" t="str">
            <v/>
          </cell>
          <cell r="K305" t="str">
            <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t="str">
            <v/>
          </cell>
          <cell r="DT305" t="str">
            <v/>
          </cell>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D305">
            <v>0</v>
          </cell>
          <cell r="FE305">
            <v>0</v>
          </cell>
          <cell r="FF305">
            <v>0</v>
          </cell>
          <cell r="FG305">
            <v>0</v>
          </cell>
          <cell r="FH305">
            <v>0</v>
          </cell>
          <cell r="FI305">
            <v>0</v>
          </cell>
          <cell r="FJ305">
            <v>0</v>
          </cell>
          <cell r="FK305">
            <v>0</v>
          </cell>
          <cell r="FL305">
            <v>0</v>
          </cell>
          <cell r="FM305">
            <v>0</v>
          </cell>
          <cell r="FN305">
            <v>0</v>
          </cell>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F305">
            <v>0</v>
          </cell>
          <cell r="GG305">
            <v>0</v>
          </cell>
          <cell r="GH305">
            <v>0</v>
          </cell>
        </row>
        <row r="306">
          <cell r="D306" t="str">
            <v/>
          </cell>
          <cell r="E306" t="str">
            <v/>
          </cell>
          <cell r="F306" t="str">
            <v/>
          </cell>
          <cell r="G306" t="str">
            <v/>
          </cell>
          <cell r="H306" t="str">
            <v/>
          </cell>
          <cell r="I306" t="str">
            <v/>
          </cell>
          <cell r="J306" t="str">
            <v/>
          </cell>
          <cell r="K306" t="str">
            <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t="str">
            <v/>
          </cell>
          <cell r="DT306" t="str">
            <v/>
          </cell>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D306">
            <v>0</v>
          </cell>
          <cell r="FE306">
            <v>0</v>
          </cell>
          <cell r="FF306">
            <v>0</v>
          </cell>
          <cell r="FG306">
            <v>0</v>
          </cell>
          <cell r="FH306">
            <v>0</v>
          </cell>
          <cell r="FI306">
            <v>0</v>
          </cell>
          <cell r="FJ306">
            <v>0</v>
          </cell>
          <cell r="FK306">
            <v>0</v>
          </cell>
          <cell r="FL306">
            <v>0</v>
          </cell>
          <cell r="FM306">
            <v>0</v>
          </cell>
          <cell r="FN306">
            <v>0</v>
          </cell>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F306">
            <v>0</v>
          </cell>
          <cell r="GG306">
            <v>0</v>
          </cell>
          <cell r="GH306">
            <v>0</v>
          </cell>
        </row>
        <row r="307">
          <cell r="D307" t="str">
            <v/>
          </cell>
          <cell r="E307" t="str">
            <v/>
          </cell>
          <cell r="F307" t="str">
            <v/>
          </cell>
          <cell r="G307" t="str">
            <v/>
          </cell>
          <cell r="H307" t="str">
            <v/>
          </cell>
          <cell r="I307" t="str">
            <v/>
          </cell>
          <cell r="J307" t="str">
            <v/>
          </cell>
          <cell r="K307" t="str">
            <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t="str">
            <v/>
          </cell>
          <cell r="DT307" t="str">
            <v/>
          </cell>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D307">
            <v>0</v>
          </cell>
          <cell r="FE307">
            <v>0</v>
          </cell>
          <cell r="FF307">
            <v>0</v>
          </cell>
          <cell r="FG307">
            <v>0</v>
          </cell>
          <cell r="FH307">
            <v>0</v>
          </cell>
          <cell r="FI307">
            <v>0</v>
          </cell>
          <cell r="FJ307">
            <v>0</v>
          </cell>
          <cell r="FK307">
            <v>0</v>
          </cell>
          <cell r="FL307">
            <v>0</v>
          </cell>
          <cell r="FM307">
            <v>0</v>
          </cell>
          <cell r="FN307">
            <v>0</v>
          </cell>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F307">
            <v>0</v>
          </cell>
          <cell r="GG307">
            <v>0</v>
          </cell>
          <cell r="GH307">
            <v>0</v>
          </cell>
        </row>
        <row r="308">
          <cell r="D308" t="str">
            <v/>
          </cell>
          <cell r="E308" t="str">
            <v/>
          </cell>
          <cell r="F308" t="str">
            <v/>
          </cell>
          <cell r="G308" t="str">
            <v/>
          </cell>
          <cell r="H308" t="str">
            <v/>
          </cell>
          <cell r="I308" t="str">
            <v/>
          </cell>
          <cell r="J308" t="str">
            <v/>
          </cell>
          <cell r="K308" t="str">
            <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t="str">
            <v/>
          </cell>
          <cell r="DT308" t="str">
            <v/>
          </cell>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D308">
            <v>0</v>
          </cell>
          <cell r="FE308">
            <v>0</v>
          </cell>
          <cell r="FF308">
            <v>0</v>
          </cell>
          <cell r="FG308">
            <v>0</v>
          </cell>
          <cell r="FH308">
            <v>0</v>
          </cell>
          <cell r="FI308">
            <v>0</v>
          </cell>
          <cell r="FJ308">
            <v>0</v>
          </cell>
          <cell r="FK308">
            <v>0</v>
          </cell>
          <cell r="FL308">
            <v>0</v>
          </cell>
          <cell r="FM308">
            <v>0</v>
          </cell>
          <cell r="FN308">
            <v>0</v>
          </cell>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F308">
            <v>0</v>
          </cell>
          <cell r="GG308">
            <v>0</v>
          </cell>
          <cell r="GH308">
            <v>0</v>
          </cell>
        </row>
        <row r="309">
          <cell r="D309" t="str">
            <v/>
          </cell>
          <cell r="E309" t="str">
            <v/>
          </cell>
          <cell r="F309" t="str">
            <v/>
          </cell>
          <cell r="G309" t="str">
            <v/>
          </cell>
          <cell r="H309" t="str">
            <v/>
          </cell>
          <cell r="I309" t="str">
            <v/>
          </cell>
          <cell r="J309" t="str">
            <v/>
          </cell>
          <cell r="K309" t="str">
            <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t="str">
            <v/>
          </cell>
          <cell r="DT309" t="str">
            <v/>
          </cell>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D309">
            <v>0</v>
          </cell>
          <cell r="FE309">
            <v>0</v>
          </cell>
          <cell r="FF309">
            <v>0</v>
          </cell>
          <cell r="FG309">
            <v>0</v>
          </cell>
          <cell r="FH309">
            <v>0</v>
          </cell>
          <cell r="FI309">
            <v>0</v>
          </cell>
          <cell r="FJ309">
            <v>0</v>
          </cell>
          <cell r="FK309">
            <v>0</v>
          </cell>
          <cell r="FL309">
            <v>0</v>
          </cell>
          <cell r="FM309">
            <v>0</v>
          </cell>
          <cell r="FN309">
            <v>0</v>
          </cell>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F309">
            <v>0</v>
          </cell>
          <cell r="GG309">
            <v>0</v>
          </cell>
          <cell r="GH309">
            <v>0</v>
          </cell>
        </row>
        <row r="310">
          <cell r="D310" t="str">
            <v/>
          </cell>
          <cell r="E310" t="str">
            <v/>
          </cell>
          <cell r="F310" t="str">
            <v/>
          </cell>
          <cell r="G310" t="str">
            <v/>
          </cell>
          <cell r="H310" t="str">
            <v/>
          </cell>
          <cell r="I310" t="str">
            <v/>
          </cell>
          <cell r="J310" t="str">
            <v/>
          </cell>
          <cell r="K310" t="str">
            <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t="str">
            <v/>
          </cell>
          <cell r="DT310" t="str">
            <v/>
          </cell>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D310">
            <v>0</v>
          </cell>
          <cell r="FE310">
            <v>0</v>
          </cell>
          <cell r="FF310">
            <v>0</v>
          </cell>
          <cell r="FG310">
            <v>0</v>
          </cell>
          <cell r="FH310">
            <v>0</v>
          </cell>
          <cell r="FI310">
            <v>0</v>
          </cell>
          <cell r="FJ310">
            <v>0</v>
          </cell>
          <cell r="FK310">
            <v>0</v>
          </cell>
          <cell r="FL310">
            <v>0</v>
          </cell>
          <cell r="FM310">
            <v>0</v>
          </cell>
          <cell r="FN310">
            <v>0</v>
          </cell>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F310">
            <v>0</v>
          </cell>
          <cell r="GG310">
            <v>0</v>
          </cell>
          <cell r="GH310">
            <v>0</v>
          </cell>
        </row>
        <row r="311">
          <cell r="D311" t="str">
            <v/>
          </cell>
          <cell r="E311" t="str">
            <v/>
          </cell>
          <cell r="F311" t="str">
            <v/>
          </cell>
          <cell r="G311" t="str">
            <v/>
          </cell>
          <cell r="H311" t="str">
            <v/>
          </cell>
          <cell r="I311" t="str">
            <v/>
          </cell>
          <cell r="J311" t="str">
            <v/>
          </cell>
          <cell r="K311" t="str">
            <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t="str">
            <v/>
          </cell>
          <cell r="DT311" t="str">
            <v/>
          </cell>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D311">
            <v>0</v>
          </cell>
          <cell r="FE311">
            <v>0</v>
          </cell>
          <cell r="FF311">
            <v>0</v>
          </cell>
          <cell r="FG311">
            <v>0</v>
          </cell>
          <cell r="FH311">
            <v>0</v>
          </cell>
          <cell r="FI311">
            <v>0</v>
          </cell>
          <cell r="FJ311">
            <v>0</v>
          </cell>
          <cell r="FK311">
            <v>0</v>
          </cell>
          <cell r="FL311">
            <v>0</v>
          </cell>
          <cell r="FM311">
            <v>0</v>
          </cell>
          <cell r="FN311">
            <v>0</v>
          </cell>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F311">
            <v>0</v>
          </cell>
          <cell r="GG311">
            <v>0</v>
          </cell>
          <cell r="GH311">
            <v>0</v>
          </cell>
        </row>
        <row r="312">
          <cell r="D312" t="str">
            <v/>
          </cell>
          <cell r="E312" t="str">
            <v/>
          </cell>
          <cell r="F312" t="str">
            <v/>
          </cell>
          <cell r="G312" t="str">
            <v/>
          </cell>
          <cell r="H312" t="str">
            <v/>
          </cell>
          <cell r="I312" t="str">
            <v/>
          </cell>
          <cell r="J312" t="str">
            <v/>
          </cell>
          <cell r="K312" t="str">
            <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t="str">
            <v/>
          </cell>
          <cell r="DT312" t="str">
            <v/>
          </cell>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D312">
            <v>0</v>
          </cell>
          <cell r="FE312">
            <v>0</v>
          </cell>
          <cell r="FF312">
            <v>0</v>
          </cell>
          <cell r="FG312">
            <v>0</v>
          </cell>
          <cell r="FH312">
            <v>0</v>
          </cell>
          <cell r="FI312">
            <v>0</v>
          </cell>
          <cell r="FJ312">
            <v>0</v>
          </cell>
          <cell r="FK312">
            <v>0</v>
          </cell>
          <cell r="FL312">
            <v>0</v>
          </cell>
          <cell r="FM312">
            <v>0</v>
          </cell>
          <cell r="FN312">
            <v>0</v>
          </cell>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F312">
            <v>0</v>
          </cell>
          <cell r="GG312">
            <v>0</v>
          </cell>
          <cell r="GH312">
            <v>0</v>
          </cell>
        </row>
        <row r="313">
          <cell r="D313" t="str">
            <v/>
          </cell>
          <cell r="E313" t="str">
            <v/>
          </cell>
          <cell r="F313" t="str">
            <v/>
          </cell>
          <cell r="G313" t="str">
            <v/>
          </cell>
          <cell r="H313" t="str">
            <v/>
          </cell>
          <cell r="I313" t="str">
            <v/>
          </cell>
          <cell r="J313" t="str">
            <v/>
          </cell>
          <cell r="K313" t="str">
            <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t="str">
            <v/>
          </cell>
          <cell r="DT313" t="str">
            <v/>
          </cell>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D313">
            <v>0</v>
          </cell>
          <cell r="FE313">
            <v>0</v>
          </cell>
          <cell r="FF313">
            <v>0</v>
          </cell>
          <cell r="FG313">
            <v>0</v>
          </cell>
          <cell r="FH313">
            <v>0</v>
          </cell>
          <cell r="FI313">
            <v>0</v>
          </cell>
          <cell r="FJ313">
            <v>0</v>
          </cell>
          <cell r="FK313">
            <v>0</v>
          </cell>
          <cell r="FL313">
            <v>0</v>
          </cell>
          <cell r="FM313">
            <v>0</v>
          </cell>
          <cell r="FN313">
            <v>0</v>
          </cell>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F313">
            <v>0</v>
          </cell>
          <cell r="GG313">
            <v>0</v>
          </cell>
          <cell r="GH313">
            <v>0</v>
          </cell>
        </row>
        <row r="314">
          <cell r="D314" t="str">
            <v/>
          </cell>
          <cell r="E314" t="str">
            <v/>
          </cell>
          <cell r="F314" t="str">
            <v/>
          </cell>
          <cell r="G314" t="str">
            <v/>
          </cell>
          <cell r="H314" t="str">
            <v/>
          </cell>
          <cell r="I314" t="str">
            <v/>
          </cell>
          <cell r="J314" t="str">
            <v/>
          </cell>
          <cell r="K314" t="str">
            <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t="str">
            <v/>
          </cell>
          <cell r="DT314" t="str">
            <v/>
          </cell>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D314">
            <v>0</v>
          </cell>
          <cell r="FE314">
            <v>0</v>
          </cell>
          <cell r="FF314">
            <v>0</v>
          </cell>
          <cell r="FG314">
            <v>0</v>
          </cell>
          <cell r="FH314">
            <v>0</v>
          </cell>
          <cell r="FI314">
            <v>0</v>
          </cell>
          <cell r="FJ314">
            <v>0</v>
          </cell>
          <cell r="FK314">
            <v>0</v>
          </cell>
          <cell r="FL314">
            <v>0</v>
          </cell>
          <cell r="FM314">
            <v>0</v>
          </cell>
          <cell r="FN314">
            <v>0</v>
          </cell>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F314">
            <v>0</v>
          </cell>
          <cell r="GG314">
            <v>0</v>
          </cell>
          <cell r="GH314">
            <v>0</v>
          </cell>
        </row>
        <row r="315">
          <cell r="D315" t="str">
            <v/>
          </cell>
          <cell r="E315" t="str">
            <v/>
          </cell>
          <cell r="F315" t="str">
            <v/>
          </cell>
          <cell r="G315" t="str">
            <v/>
          </cell>
          <cell r="H315" t="str">
            <v/>
          </cell>
          <cell r="I315" t="str">
            <v/>
          </cell>
          <cell r="J315" t="str">
            <v/>
          </cell>
          <cell r="K315" t="str">
            <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t="str">
            <v/>
          </cell>
          <cell r="DT315" t="str">
            <v/>
          </cell>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D315">
            <v>0</v>
          </cell>
          <cell r="FE315">
            <v>0</v>
          </cell>
          <cell r="FF315">
            <v>0</v>
          </cell>
          <cell r="FG315">
            <v>0</v>
          </cell>
          <cell r="FH315">
            <v>0</v>
          </cell>
          <cell r="FI315">
            <v>0</v>
          </cell>
          <cell r="FJ315">
            <v>0</v>
          </cell>
          <cell r="FK315">
            <v>0</v>
          </cell>
          <cell r="FL315">
            <v>0</v>
          </cell>
          <cell r="FM315">
            <v>0</v>
          </cell>
          <cell r="FN315">
            <v>0</v>
          </cell>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F315">
            <v>0</v>
          </cell>
          <cell r="GG315">
            <v>0</v>
          </cell>
          <cell r="GH315">
            <v>0</v>
          </cell>
        </row>
        <row r="316">
          <cell r="D316" t="str">
            <v/>
          </cell>
          <cell r="E316" t="str">
            <v/>
          </cell>
          <cell r="F316" t="str">
            <v/>
          </cell>
          <cell r="G316" t="str">
            <v/>
          </cell>
          <cell r="H316" t="str">
            <v/>
          </cell>
          <cell r="I316" t="str">
            <v/>
          </cell>
          <cell r="J316" t="str">
            <v/>
          </cell>
          <cell r="K316" t="str">
            <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t="str">
            <v/>
          </cell>
          <cell r="DT316" t="str">
            <v/>
          </cell>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D316">
            <v>0</v>
          </cell>
          <cell r="FE316">
            <v>0</v>
          </cell>
          <cell r="FF316">
            <v>0</v>
          </cell>
          <cell r="FG316">
            <v>0</v>
          </cell>
          <cell r="FH316">
            <v>0</v>
          </cell>
          <cell r="FI316">
            <v>0</v>
          </cell>
          <cell r="FJ316">
            <v>0</v>
          </cell>
          <cell r="FK316">
            <v>0</v>
          </cell>
          <cell r="FL316">
            <v>0</v>
          </cell>
          <cell r="FM316">
            <v>0</v>
          </cell>
          <cell r="FN316">
            <v>0</v>
          </cell>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F316">
            <v>0</v>
          </cell>
          <cell r="GG316">
            <v>0</v>
          </cell>
          <cell r="GH316">
            <v>0</v>
          </cell>
        </row>
        <row r="317">
          <cell r="D317" t="str">
            <v/>
          </cell>
          <cell r="E317" t="str">
            <v/>
          </cell>
          <cell r="F317" t="str">
            <v/>
          </cell>
          <cell r="G317" t="str">
            <v/>
          </cell>
          <cell r="H317" t="str">
            <v/>
          </cell>
          <cell r="I317" t="str">
            <v/>
          </cell>
          <cell r="J317" t="str">
            <v/>
          </cell>
          <cell r="K317" t="str">
            <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t="str">
            <v/>
          </cell>
          <cell r="DT317" t="str">
            <v/>
          </cell>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D317">
            <v>0</v>
          </cell>
          <cell r="FE317">
            <v>0</v>
          </cell>
          <cell r="FF317">
            <v>0</v>
          </cell>
          <cell r="FG317">
            <v>0</v>
          </cell>
          <cell r="FH317">
            <v>0</v>
          </cell>
          <cell r="FI317">
            <v>0</v>
          </cell>
          <cell r="FJ317">
            <v>0</v>
          </cell>
          <cell r="FK317">
            <v>0</v>
          </cell>
          <cell r="FL317">
            <v>0</v>
          </cell>
          <cell r="FM317">
            <v>0</v>
          </cell>
          <cell r="FN317">
            <v>0</v>
          </cell>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F317">
            <v>0</v>
          </cell>
          <cell r="GG317">
            <v>0</v>
          </cell>
          <cell r="GH317">
            <v>0</v>
          </cell>
        </row>
        <row r="318">
          <cell r="D318" t="str">
            <v/>
          </cell>
          <cell r="E318" t="str">
            <v/>
          </cell>
          <cell r="F318" t="str">
            <v/>
          </cell>
          <cell r="G318" t="str">
            <v/>
          </cell>
          <cell r="H318" t="str">
            <v/>
          </cell>
          <cell r="I318" t="str">
            <v/>
          </cell>
          <cell r="J318" t="str">
            <v/>
          </cell>
          <cell r="K318" t="str">
            <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t="str">
            <v/>
          </cell>
          <cell r="DT318" t="str">
            <v/>
          </cell>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D318">
            <v>0</v>
          </cell>
          <cell r="FE318">
            <v>0</v>
          </cell>
          <cell r="FF318">
            <v>0</v>
          </cell>
          <cell r="FG318">
            <v>0</v>
          </cell>
          <cell r="FH318">
            <v>0</v>
          </cell>
          <cell r="FI318">
            <v>0</v>
          </cell>
          <cell r="FJ318">
            <v>0</v>
          </cell>
          <cell r="FK318">
            <v>0</v>
          </cell>
          <cell r="FL318">
            <v>0</v>
          </cell>
          <cell r="FM318">
            <v>0</v>
          </cell>
          <cell r="FN318">
            <v>0</v>
          </cell>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F318">
            <v>0</v>
          </cell>
          <cell r="GG318">
            <v>0</v>
          </cell>
          <cell r="GH318">
            <v>0</v>
          </cell>
        </row>
        <row r="319">
          <cell r="D319" t="str">
            <v/>
          </cell>
          <cell r="E319" t="str">
            <v/>
          </cell>
          <cell r="F319" t="str">
            <v/>
          </cell>
          <cell r="G319" t="str">
            <v/>
          </cell>
          <cell r="H319" t="str">
            <v/>
          </cell>
          <cell r="I319" t="str">
            <v/>
          </cell>
          <cell r="J319" t="str">
            <v/>
          </cell>
          <cell r="K319" t="str">
            <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t="str">
            <v/>
          </cell>
          <cell r="DT319" t="str">
            <v/>
          </cell>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D319">
            <v>0</v>
          </cell>
          <cell r="FE319">
            <v>0</v>
          </cell>
          <cell r="FF319">
            <v>0</v>
          </cell>
          <cell r="FG319">
            <v>0</v>
          </cell>
          <cell r="FH319">
            <v>0</v>
          </cell>
          <cell r="FI319">
            <v>0</v>
          </cell>
          <cell r="FJ319">
            <v>0</v>
          </cell>
          <cell r="FK319">
            <v>0</v>
          </cell>
          <cell r="FL319">
            <v>0</v>
          </cell>
          <cell r="FM319">
            <v>0</v>
          </cell>
          <cell r="FN319">
            <v>0</v>
          </cell>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F319">
            <v>0</v>
          </cell>
          <cell r="GG319">
            <v>0</v>
          </cell>
          <cell r="GH319">
            <v>0</v>
          </cell>
        </row>
        <row r="320">
          <cell r="D320" t="str">
            <v/>
          </cell>
          <cell r="E320" t="str">
            <v/>
          </cell>
          <cell r="F320" t="str">
            <v/>
          </cell>
          <cell r="G320" t="str">
            <v/>
          </cell>
          <cell r="H320" t="str">
            <v/>
          </cell>
          <cell r="I320" t="str">
            <v/>
          </cell>
          <cell r="J320" t="str">
            <v/>
          </cell>
          <cell r="K320" t="str">
            <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t="str">
            <v/>
          </cell>
          <cell r="DT320" t="str">
            <v/>
          </cell>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D320">
            <v>0</v>
          </cell>
          <cell r="FE320">
            <v>0</v>
          </cell>
          <cell r="FF320">
            <v>0</v>
          </cell>
          <cell r="FG320">
            <v>0</v>
          </cell>
          <cell r="FH320">
            <v>0</v>
          </cell>
          <cell r="FI320">
            <v>0</v>
          </cell>
          <cell r="FJ320">
            <v>0</v>
          </cell>
          <cell r="FK320">
            <v>0</v>
          </cell>
          <cell r="FL320">
            <v>0</v>
          </cell>
          <cell r="FM320">
            <v>0</v>
          </cell>
          <cell r="FN320">
            <v>0</v>
          </cell>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F320">
            <v>0</v>
          </cell>
          <cell r="GG320">
            <v>0</v>
          </cell>
          <cell r="GH320">
            <v>0</v>
          </cell>
        </row>
        <row r="321">
          <cell r="D321" t="str">
            <v/>
          </cell>
          <cell r="E321" t="str">
            <v/>
          </cell>
          <cell r="F321" t="str">
            <v/>
          </cell>
          <cell r="G321" t="str">
            <v/>
          </cell>
          <cell r="H321" t="str">
            <v/>
          </cell>
          <cell r="I321" t="str">
            <v/>
          </cell>
          <cell r="J321" t="str">
            <v/>
          </cell>
          <cell r="K321" t="str">
            <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t="str">
            <v/>
          </cell>
          <cell r="DT321" t="str">
            <v/>
          </cell>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D321">
            <v>0</v>
          </cell>
          <cell r="FE321">
            <v>0</v>
          </cell>
          <cell r="FF321">
            <v>0</v>
          </cell>
          <cell r="FG321">
            <v>0</v>
          </cell>
          <cell r="FH321">
            <v>0</v>
          </cell>
          <cell r="FI321">
            <v>0</v>
          </cell>
          <cell r="FJ321">
            <v>0</v>
          </cell>
          <cell r="FK321">
            <v>0</v>
          </cell>
          <cell r="FL321">
            <v>0</v>
          </cell>
          <cell r="FM321">
            <v>0</v>
          </cell>
          <cell r="FN321">
            <v>0</v>
          </cell>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F321">
            <v>0</v>
          </cell>
          <cell r="GG321">
            <v>0</v>
          </cell>
          <cell r="GH321">
            <v>0</v>
          </cell>
        </row>
        <row r="322">
          <cell r="D322" t="str">
            <v/>
          </cell>
          <cell r="E322" t="str">
            <v/>
          </cell>
          <cell r="F322" t="str">
            <v/>
          </cell>
          <cell r="G322" t="str">
            <v/>
          </cell>
          <cell r="H322" t="str">
            <v/>
          </cell>
          <cell r="I322" t="str">
            <v/>
          </cell>
          <cell r="J322" t="str">
            <v/>
          </cell>
          <cell r="K322" t="str">
            <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t="str">
            <v/>
          </cell>
          <cell r="DT322" t="str">
            <v/>
          </cell>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D322">
            <v>0</v>
          </cell>
          <cell r="FE322">
            <v>0</v>
          </cell>
          <cell r="FF322">
            <v>0</v>
          </cell>
          <cell r="FG322">
            <v>0</v>
          </cell>
          <cell r="FH322">
            <v>0</v>
          </cell>
          <cell r="FI322">
            <v>0</v>
          </cell>
          <cell r="FJ322">
            <v>0</v>
          </cell>
          <cell r="FK322">
            <v>0</v>
          </cell>
          <cell r="FL322">
            <v>0</v>
          </cell>
          <cell r="FM322">
            <v>0</v>
          </cell>
          <cell r="FN322">
            <v>0</v>
          </cell>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F322">
            <v>0</v>
          </cell>
          <cell r="GG322">
            <v>0</v>
          </cell>
          <cell r="GH322">
            <v>0</v>
          </cell>
        </row>
        <row r="323">
          <cell r="D323" t="str">
            <v/>
          </cell>
          <cell r="E323" t="str">
            <v/>
          </cell>
          <cell r="F323" t="str">
            <v/>
          </cell>
          <cell r="G323" t="str">
            <v/>
          </cell>
          <cell r="H323" t="str">
            <v/>
          </cell>
          <cell r="I323" t="str">
            <v/>
          </cell>
          <cell r="J323" t="str">
            <v/>
          </cell>
          <cell r="K323" t="str">
            <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t="str">
            <v/>
          </cell>
          <cell r="DT323" t="str">
            <v/>
          </cell>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D323">
            <v>0</v>
          </cell>
          <cell r="FE323">
            <v>0</v>
          </cell>
          <cell r="FF323">
            <v>0</v>
          </cell>
          <cell r="FG323">
            <v>0</v>
          </cell>
          <cell r="FH323">
            <v>0</v>
          </cell>
          <cell r="FI323">
            <v>0</v>
          </cell>
          <cell r="FJ323">
            <v>0</v>
          </cell>
          <cell r="FK323">
            <v>0</v>
          </cell>
          <cell r="FL323">
            <v>0</v>
          </cell>
          <cell r="FM323">
            <v>0</v>
          </cell>
          <cell r="FN323">
            <v>0</v>
          </cell>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F323">
            <v>0</v>
          </cell>
          <cell r="GG323">
            <v>0</v>
          </cell>
          <cell r="GH323">
            <v>0</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n Verifications"/>
    </sheetNames>
    <sheetDataSet>
      <sheetData sheetId="0">
        <row r="4">
          <cell r="A4"/>
          <cell r="B4"/>
          <cell r="C4"/>
          <cell r="D4"/>
          <cell r="E4"/>
          <cell r="F4"/>
          <cell r="G4"/>
          <cell r="H4"/>
          <cell r="I4"/>
          <cell r="J4"/>
          <cell r="K4"/>
          <cell r="L4"/>
          <cell r="N4"/>
          <cell r="P4"/>
          <cell r="R4"/>
          <cell r="T4"/>
          <cell r="U4"/>
          <cell r="V4"/>
        </row>
        <row r="5">
          <cell r="A5" t="str">
            <v>BRIDGEPORT HOSPITAL</v>
          </cell>
          <cell r="C5" t="str">
            <v>070010</v>
          </cell>
          <cell r="D5" t="str">
            <v>Yes</v>
          </cell>
          <cell r="F5">
            <v>23044</v>
          </cell>
          <cell r="G5"/>
          <cell r="H5">
            <v>11192561</v>
          </cell>
          <cell r="I5"/>
          <cell r="J5">
            <v>11169517</v>
          </cell>
          <cell r="K5"/>
          <cell r="L5" t="str">
            <v>Yes</v>
          </cell>
          <cell r="M5"/>
          <cell r="N5" t="str">
            <v>Yes</v>
          </cell>
          <cell r="P5" t="str">
            <v>Yes</v>
          </cell>
          <cell r="R5" t="str">
            <v>Yes</v>
          </cell>
          <cell r="T5" t="str">
            <v>Yes</v>
          </cell>
          <cell r="U5"/>
          <cell r="V5" t="str">
            <v xml:space="preserve">004041703, 007228703, 007228704,  004025003     </v>
          </cell>
        </row>
        <row r="6">
          <cell r="A6" t="str">
            <v>CONNECTICUT CHILDRENS MEDICAL  CENTER</v>
          </cell>
          <cell r="C6" t="str">
            <v>073300</v>
          </cell>
          <cell r="D6" t="str">
            <v>Yes</v>
          </cell>
          <cell r="F6">
            <v>27263600</v>
          </cell>
          <cell r="G6"/>
          <cell r="H6">
            <v>43234265</v>
          </cell>
          <cell r="I6"/>
          <cell r="J6">
            <v>15970665</v>
          </cell>
          <cell r="K6"/>
          <cell r="L6" t="str">
            <v>Yes</v>
          </cell>
          <cell r="M6"/>
          <cell r="N6" t="str">
            <v>Yes</v>
          </cell>
          <cell r="P6" t="str">
            <v>Yes</v>
          </cell>
          <cell r="R6" t="str">
            <v>Yes</v>
          </cell>
          <cell r="T6" t="str">
            <v>Yes</v>
          </cell>
          <cell r="U6"/>
          <cell r="V6" t="str">
            <v xml:space="preserve">004159960, 004159978     </v>
          </cell>
        </row>
        <row r="7">
          <cell r="A7" t="str">
            <v>CONNECTICUT MENTAL HEALTH CENTER</v>
          </cell>
          <cell r="C7" t="str">
            <v>074011</v>
          </cell>
          <cell r="D7" t="str">
            <v>Yes</v>
          </cell>
          <cell r="F7">
            <v>4830432.3550020186</v>
          </cell>
          <cell r="G7"/>
          <cell r="H7">
            <v>12672350</v>
          </cell>
          <cell r="I7"/>
          <cell r="J7">
            <v>7841917.6449979814</v>
          </cell>
          <cell r="K7"/>
          <cell r="L7" t="str">
            <v>Yes</v>
          </cell>
          <cell r="M7"/>
          <cell r="N7" t="str">
            <v>Yes</v>
          </cell>
          <cell r="P7" t="str">
            <v>Yes</v>
          </cell>
          <cell r="R7" t="str">
            <v>Yes</v>
          </cell>
          <cell r="T7" t="str">
            <v>Yes</v>
          </cell>
          <cell r="U7"/>
          <cell r="V7" t="str">
            <v xml:space="preserve">004064218, 004122933, 004064200, 004025359, 004025607    </v>
          </cell>
        </row>
        <row r="8">
          <cell r="A8" t="str">
            <v>CONNECTICUT VALLEY HOSPITAL</v>
          </cell>
          <cell r="C8" t="str">
            <v>074003</v>
          </cell>
          <cell r="D8" t="str">
            <v>Yes</v>
          </cell>
          <cell r="F8">
            <v>90925405.892129079</v>
          </cell>
          <cell r="G8"/>
          <cell r="H8">
            <v>207193850</v>
          </cell>
          <cell r="I8"/>
          <cell r="J8">
            <v>116268444.10787092</v>
          </cell>
          <cell r="K8"/>
          <cell r="L8" t="str">
            <v>Yes</v>
          </cell>
          <cell r="M8"/>
          <cell r="N8" t="str">
            <v>Yes</v>
          </cell>
          <cell r="P8" t="str">
            <v>Yes</v>
          </cell>
          <cell r="R8" t="str">
            <v>Yes</v>
          </cell>
          <cell r="T8" t="str">
            <v>Yes</v>
          </cell>
          <cell r="U8"/>
          <cell r="V8" t="str">
            <v xml:space="preserve">004049607 004122941 004042206       </v>
          </cell>
        </row>
        <row r="9">
          <cell r="A9" t="str">
            <v>DAY KIMBALL HOSPITAL</v>
          </cell>
          <cell r="B9"/>
          <cell r="C9" t="str">
            <v>070003</v>
          </cell>
          <cell r="D9" t="str">
            <v>Yes</v>
          </cell>
          <cell r="E9"/>
          <cell r="F9">
            <v>27083</v>
          </cell>
          <cell r="G9"/>
          <cell r="H9">
            <v>1129441</v>
          </cell>
          <cell r="I9"/>
          <cell r="J9">
            <v>1102358</v>
          </cell>
          <cell r="K9"/>
          <cell r="L9" t="str">
            <v>Yes</v>
          </cell>
          <cell r="M9"/>
          <cell r="N9" t="str">
            <v>Yes</v>
          </cell>
          <cell r="O9"/>
          <cell r="P9" t="str">
            <v>Yes</v>
          </cell>
          <cell r="Q9"/>
          <cell r="R9" t="str">
            <v>Yes</v>
          </cell>
          <cell r="S9"/>
          <cell r="T9" t="str">
            <v>Yes</v>
          </cell>
          <cell r="U9"/>
          <cell r="V9" t="str">
            <v xml:space="preserve">004041638, 007228698,   004024931, 007228881    </v>
          </cell>
        </row>
        <row r="10">
          <cell r="A10" t="str">
            <v>DEPT OF VETERANS AFFAIRS HOSP SERV</v>
          </cell>
          <cell r="C10" t="str">
            <v>072006</v>
          </cell>
          <cell r="D10" t="str">
            <v>Yes</v>
          </cell>
          <cell r="F10">
            <v>3638210</v>
          </cell>
          <cell r="G10"/>
          <cell r="H10">
            <v>4205167</v>
          </cell>
          <cell r="I10"/>
          <cell r="J10">
            <v>566957</v>
          </cell>
          <cell r="K10"/>
          <cell r="L10" t="str">
            <v>Yes</v>
          </cell>
          <cell r="M10"/>
          <cell r="N10" t="str">
            <v>Yes</v>
          </cell>
          <cell r="P10" t="str">
            <v>Yes</v>
          </cell>
          <cell r="R10" t="str">
            <v>Yes</v>
          </cell>
          <cell r="T10" t="str">
            <v>Yes</v>
          </cell>
          <cell r="U10"/>
          <cell r="V10" t="str">
            <v xml:space="preserve">004111639         </v>
          </cell>
        </row>
        <row r="11">
          <cell r="A11" t="str">
            <v>JOHN DEMPSEY HOSPITAL</v>
          </cell>
          <cell r="C11" t="str">
            <v>070036</v>
          </cell>
          <cell r="D11" t="str">
            <v>Yes</v>
          </cell>
          <cell r="F11">
            <v>19073377</v>
          </cell>
          <cell r="G11"/>
          <cell r="H11">
            <v>10951843</v>
          </cell>
          <cell r="I11"/>
          <cell r="J11">
            <v>-8121534</v>
          </cell>
          <cell r="K11"/>
          <cell r="L11" t="str">
            <v>No</v>
          </cell>
          <cell r="M11"/>
          <cell r="N11" t="str">
            <v>Yes</v>
          </cell>
          <cell r="P11" t="str">
            <v>Yes</v>
          </cell>
          <cell r="R11" t="str">
            <v>Yes</v>
          </cell>
          <cell r="T11" t="str">
            <v>Yes</v>
          </cell>
          <cell r="U11"/>
          <cell r="V11" t="str">
            <v xml:space="preserve">004041968 007228718   004025250     </v>
          </cell>
        </row>
        <row r="12">
          <cell r="A12" t="str">
            <v>SOUTHWEST CT MENTAL HEALTH SYSTEM</v>
          </cell>
          <cell r="C12" t="str">
            <v>074012</v>
          </cell>
          <cell r="D12" t="str">
            <v>Yes</v>
          </cell>
          <cell r="F12">
            <v>9817886.7528689001</v>
          </cell>
          <cell r="G12"/>
          <cell r="H12">
            <v>25238835</v>
          </cell>
          <cell r="I12"/>
          <cell r="J12">
            <v>15420948.2471311</v>
          </cell>
          <cell r="K12"/>
          <cell r="L12" t="str">
            <v>Yes</v>
          </cell>
          <cell r="M12"/>
          <cell r="N12" t="str">
            <v>Yes</v>
          </cell>
          <cell r="P12" t="str">
            <v>Yes</v>
          </cell>
          <cell r="R12" t="str">
            <v>Yes</v>
          </cell>
          <cell r="T12" t="str">
            <v>Yes</v>
          </cell>
          <cell r="U12"/>
          <cell r="V12" t="str">
            <v xml:space="preserve">004075651 004122925 004075669       </v>
          </cell>
        </row>
        <row r="13">
          <cell r="A13" t="str">
            <v>YALE NEW HAVEN HOSPITAL</v>
          </cell>
          <cell r="B13"/>
          <cell r="C13" t="str">
            <v>070022</v>
          </cell>
          <cell r="D13" t="str">
            <v>Yes</v>
          </cell>
          <cell r="E13"/>
          <cell r="F13">
            <v>17685.16</v>
          </cell>
          <cell r="G13"/>
          <cell r="H13">
            <v>193319858</v>
          </cell>
          <cell r="I13"/>
          <cell r="J13">
            <v>193302172.84</v>
          </cell>
          <cell r="K13"/>
          <cell r="L13" t="str">
            <v>Yes</v>
          </cell>
          <cell r="M13"/>
          <cell r="N13" t="str">
            <v>Yes</v>
          </cell>
          <cell r="O13"/>
          <cell r="P13" t="str">
            <v>Yes</v>
          </cell>
          <cell r="Q13"/>
          <cell r="R13" t="str">
            <v>Yes</v>
          </cell>
          <cell r="S13"/>
          <cell r="T13" t="str">
            <v>Yes</v>
          </cell>
          <cell r="U13"/>
          <cell r="V13" t="str">
            <v xml:space="preserve">004041836 007228708 007228709  004025128     </v>
          </cell>
        </row>
        <row r="14">
          <cell r="F14"/>
          <cell r="G14"/>
          <cell r="H14"/>
          <cell r="I14"/>
          <cell r="J14"/>
          <cell r="K14"/>
          <cell r="L14"/>
        </row>
        <row r="15">
          <cell r="A15"/>
          <cell r="B15"/>
          <cell r="C15"/>
          <cell r="D15"/>
          <cell r="E15"/>
          <cell r="F15"/>
          <cell r="G15"/>
          <cell r="H15"/>
          <cell r="I15"/>
          <cell r="J15"/>
          <cell r="K15"/>
          <cell r="L15"/>
          <cell r="M15"/>
          <cell r="N15"/>
          <cell r="O15"/>
          <cell r="P15"/>
          <cell r="Q15"/>
          <cell r="R15"/>
          <cell r="V15"/>
        </row>
        <row r="16">
          <cell r="A16" t="str">
            <v>This report is intended solely for the information and use of the Connecticut Department of Social Services,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v>
          </cell>
          <cell r="B16"/>
          <cell r="C16"/>
          <cell r="D16"/>
          <cell r="E16"/>
          <cell r="F16"/>
          <cell r="G16"/>
          <cell r="H16"/>
          <cell r="I16"/>
          <cell r="J16"/>
          <cell r="K16"/>
          <cell r="L16"/>
          <cell r="M16"/>
          <cell r="N16"/>
          <cell r="O16"/>
          <cell r="P16"/>
          <cell r="Q16"/>
          <cell r="R16"/>
          <cell r="S16"/>
          <cell r="T16"/>
        </row>
        <row r="17">
          <cell r="F17"/>
          <cell r="G17"/>
          <cell r="H17"/>
          <cell r="I17"/>
          <cell r="J17"/>
          <cell r="K17"/>
          <cell r="L17"/>
        </row>
        <row r="18">
          <cell r="F18"/>
          <cell r="G18"/>
          <cell r="H18"/>
          <cell r="I18"/>
          <cell r="J18"/>
          <cell r="K18"/>
          <cell r="L18"/>
        </row>
        <row r="19">
          <cell r="F19"/>
          <cell r="G19"/>
          <cell r="H19"/>
          <cell r="I19"/>
          <cell r="J19"/>
          <cell r="K19"/>
          <cell r="L19"/>
        </row>
        <row r="20">
          <cell r="F20"/>
          <cell r="G20"/>
          <cell r="H20"/>
          <cell r="I20"/>
          <cell r="J20"/>
          <cell r="K20"/>
          <cell r="L20"/>
        </row>
        <row r="21">
          <cell r="F21"/>
          <cell r="G21"/>
          <cell r="H21"/>
          <cell r="I21"/>
          <cell r="J21"/>
          <cell r="K21"/>
          <cell r="L21"/>
        </row>
        <row r="22">
          <cell r="F22"/>
          <cell r="G22"/>
          <cell r="H22"/>
          <cell r="I22"/>
          <cell r="J22"/>
          <cell r="K22"/>
          <cell r="L22"/>
        </row>
        <row r="23">
          <cell r="F23"/>
          <cell r="G23"/>
          <cell r="H23"/>
          <cell r="I23"/>
          <cell r="J23"/>
          <cell r="K23"/>
          <cell r="L23"/>
        </row>
        <row r="24">
          <cell r="F24"/>
          <cell r="G24"/>
          <cell r="H24"/>
          <cell r="I24"/>
          <cell r="J24"/>
          <cell r="K24"/>
          <cell r="L24"/>
        </row>
        <row r="25">
          <cell r="F25"/>
          <cell r="G25"/>
          <cell r="H25"/>
          <cell r="I25"/>
          <cell r="J25"/>
          <cell r="K25"/>
          <cell r="L25"/>
        </row>
        <row r="26">
          <cell r="F26"/>
          <cell r="G26"/>
          <cell r="H26"/>
          <cell r="I26"/>
          <cell r="J26"/>
          <cell r="K26"/>
          <cell r="L26"/>
        </row>
        <row r="27">
          <cell r="C27"/>
          <cell r="F27"/>
          <cell r="G27"/>
          <cell r="H27"/>
          <cell r="I27"/>
          <cell r="J27"/>
          <cell r="K27"/>
          <cell r="L27"/>
          <cell r="V27"/>
        </row>
        <row r="28">
          <cell r="C28"/>
          <cell r="F28"/>
          <cell r="G28"/>
          <cell r="H28"/>
          <cell r="I28"/>
          <cell r="J28"/>
          <cell r="K28"/>
          <cell r="L28"/>
          <cell r="V28"/>
        </row>
        <row r="29">
          <cell r="C29"/>
          <cell r="F29"/>
          <cell r="G29"/>
          <cell r="H29"/>
          <cell r="I29"/>
          <cell r="J29"/>
          <cell r="K29"/>
          <cell r="L29"/>
          <cell r="V29"/>
        </row>
        <row r="30">
          <cell r="C30"/>
          <cell r="F30"/>
          <cell r="G30"/>
          <cell r="H30"/>
          <cell r="I30"/>
          <cell r="J30"/>
          <cell r="K30"/>
          <cell r="L30"/>
          <cell r="V30"/>
        </row>
        <row r="31">
          <cell r="C31"/>
          <cell r="F31"/>
          <cell r="G31"/>
          <cell r="H31"/>
          <cell r="I31"/>
          <cell r="J31"/>
          <cell r="K31"/>
          <cell r="L31"/>
          <cell r="V31"/>
        </row>
        <row r="32">
          <cell r="C32"/>
          <cell r="F32"/>
          <cell r="G32"/>
          <cell r="H32"/>
          <cell r="I32"/>
          <cell r="J32"/>
          <cell r="K32"/>
          <cell r="L32"/>
          <cell r="V32"/>
        </row>
        <row r="33">
          <cell r="C33"/>
          <cell r="F33"/>
          <cell r="G33"/>
          <cell r="H33"/>
          <cell r="I33"/>
          <cell r="J33"/>
          <cell r="K33"/>
          <cell r="L33"/>
          <cell r="V33"/>
        </row>
        <row r="34">
          <cell r="C34"/>
          <cell r="F34"/>
          <cell r="G34"/>
          <cell r="H34"/>
          <cell r="I34"/>
          <cell r="J34"/>
          <cell r="K34"/>
          <cell r="L34"/>
          <cell r="V34"/>
        </row>
        <row r="35">
          <cell r="C35"/>
          <cell r="F35"/>
          <cell r="G35"/>
          <cell r="H35"/>
          <cell r="I35"/>
          <cell r="J35"/>
          <cell r="K35"/>
          <cell r="L35"/>
          <cell r="V35"/>
        </row>
        <row r="36">
          <cell r="C36"/>
          <cell r="F36"/>
          <cell r="G36"/>
          <cell r="H36"/>
          <cell r="I36"/>
          <cell r="J36"/>
          <cell r="K36"/>
          <cell r="L36"/>
          <cell r="V36"/>
        </row>
        <row r="37">
          <cell r="C37"/>
          <cell r="F37"/>
          <cell r="G37"/>
          <cell r="H37"/>
          <cell r="I37"/>
          <cell r="J37"/>
          <cell r="K37"/>
          <cell r="L37"/>
          <cell r="V37"/>
        </row>
        <row r="38">
          <cell r="C38"/>
          <cell r="F38"/>
          <cell r="G38"/>
          <cell r="H38"/>
          <cell r="I38"/>
          <cell r="J38"/>
          <cell r="K38"/>
          <cell r="L38"/>
          <cell r="V38"/>
        </row>
        <row r="39">
          <cell r="C39"/>
          <cell r="F39"/>
          <cell r="G39"/>
          <cell r="H39"/>
          <cell r="I39"/>
          <cell r="J39"/>
          <cell r="K39"/>
          <cell r="L39"/>
          <cell r="V39"/>
        </row>
        <row r="40">
          <cell r="C40"/>
          <cell r="F40"/>
          <cell r="G40"/>
          <cell r="H40"/>
          <cell r="I40"/>
          <cell r="J40"/>
          <cell r="K40"/>
          <cell r="L40"/>
          <cell r="V40"/>
        </row>
        <row r="41">
          <cell r="C41"/>
          <cell r="F41"/>
          <cell r="G41"/>
          <cell r="H41"/>
          <cell r="I41"/>
          <cell r="J41"/>
          <cell r="K41"/>
          <cell r="L41"/>
          <cell r="V41"/>
        </row>
        <row r="42">
          <cell r="C42"/>
          <cell r="F42"/>
          <cell r="G42"/>
          <cell r="H42"/>
          <cell r="I42"/>
          <cell r="J42"/>
          <cell r="K42"/>
          <cell r="L42"/>
          <cell r="V42"/>
        </row>
        <row r="43">
          <cell r="C43"/>
          <cell r="F43"/>
          <cell r="G43"/>
          <cell r="H43"/>
          <cell r="I43"/>
          <cell r="J43"/>
          <cell r="K43"/>
          <cell r="L43"/>
          <cell r="V43"/>
        </row>
        <row r="44">
          <cell r="C44"/>
          <cell r="F44"/>
          <cell r="G44"/>
          <cell r="H44"/>
          <cell r="I44"/>
          <cell r="J44"/>
          <cell r="K44"/>
          <cell r="L44"/>
          <cell r="V44"/>
        </row>
        <row r="45">
          <cell r="C45"/>
          <cell r="F45"/>
          <cell r="G45"/>
          <cell r="H45"/>
          <cell r="I45"/>
          <cell r="J45"/>
          <cell r="K45"/>
          <cell r="L45"/>
          <cell r="V45"/>
        </row>
        <row r="46">
          <cell r="C46"/>
          <cell r="F46"/>
          <cell r="G46"/>
          <cell r="H46"/>
          <cell r="I46"/>
          <cell r="J46"/>
          <cell r="K46"/>
          <cell r="L46"/>
          <cell r="V46"/>
        </row>
        <row r="47">
          <cell r="C47"/>
          <cell r="F47"/>
          <cell r="G47"/>
          <cell r="H47"/>
          <cell r="I47"/>
          <cell r="J47"/>
          <cell r="K47"/>
          <cell r="L47"/>
          <cell r="V47"/>
        </row>
        <row r="48">
          <cell r="C48"/>
          <cell r="F48"/>
          <cell r="G48"/>
          <cell r="H48"/>
          <cell r="I48"/>
          <cell r="J48"/>
          <cell r="K48"/>
          <cell r="L48"/>
          <cell r="V48"/>
        </row>
        <row r="49">
          <cell r="C49"/>
          <cell r="F49"/>
          <cell r="G49"/>
          <cell r="H49"/>
          <cell r="I49"/>
          <cell r="J49"/>
          <cell r="K49"/>
          <cell r="L49"/>
          <cell r="V49"/>
        </row>
        <row r="50">
          <cell r="C50"/>
          <cell r="F50"/>
          <cell r="G50"/>
          <cell r="H50"/>
          <cell r="I50"/>
          <cell r="J50"/>
          <cell r="K50"/>
          <cell r="L50"/>
          <cell r="V50"/>
        </row>
        <row r="51">
          <cell r="C51"/>
          <cell r="F51"/>
          <cell r="G51"/>
          <cell r="H51"/>
          <cell r="I51"/>
          <cell r="J51"/>
          <cell r="K51"/>
          <cell r="L51"/>
          <cell r="V51"/>
        </row>
        <row r="52">
          <cell r="C52"/>
          <cell r="F52"/>
          <cell r="G52"/>
          <cell r="H52"/>
          <cell r="I52"/>
          <cell r="J52"/>
          <cell r="K52"/>
          <cell r="L52"/>
          <cell r="V52"/>
        </row>
        <row r="53">
          <cell r="C53"/>
          <cell r="F53"/>
          <cell r="G53"/>
          <cell r="H53"/>
          <cell r="I53"/>
          <cell r="J53"/>
          <cell r="K53"/>
          <cell r="L53"/>
          <cell r="V53"/>
        </row>
        <row r="54">
          <cell r="C54"/>
          <cell r="F54"/>
          <cell r="G54"/>
          <cell r="H54"/>
          <cell r="I54"/>
          <cell r="J54"/>
          <cell r="K54"/>
          <cell r="L54"/>
          <cell r="V54"/>
        </row>
        <row r="55">
          <cell r="C55"/>
          <cell r="F55"/>
          <cell r="G55"/>
          <cell r="H55"/>
          <cell r="I55"/>
          <cell r="J55"/>
          <cell r="K55"/>
          <cell r="L55"/>
          <cell r="V55"/>
        </row>
        <row r="56">
          <cell r="C56"/>
          <cell r="F56"/>
          <cell r="G56"/>
          <cell r="H56"/>
          <cell r="I56"/>
          <cell r="J56"/>
          <cell r="K56"/>
          <cell r="L56"/>
          <cell r="V56"/>
        </row>
        <row r="57">
          <cell r="C57"/>
          <cell r="F57"/>
          <cell r="G57"/>
          <cell r="H57"/>
          <cell r="I57"/>
          <cell r="J57"/>
          <cell r="K57"/>
          <cell r="L57"/>
          <cell r="V57"/>
        </row>
        <row r="58">
          <cell r="C58"/>
          <cell r="F58"/>
          <cell r="G58"/>
          <cell r="H58"/>
          <cell r="I58"/>
          <cell r="J58"/>
          <cell r="K58"/>
          <cell r="L58"/>
          <cell r="V58"/>
        </row>
        <row r="59">
          <cell r="C59"/>
          <cell r="F59"/>
          <cell r="G59"/>
          <cell r="H59"/>
          <cell r="I59"/>
          <cell r="J59"/>
          <cell r="K59"/>
          <cell r="L59"/>
          <cell r="V59"/>
        </row>
        <row r="60">
          <cell r="C60"/>
          <cell r="F60"/>
          <cell r="G60"/>
          <cell r="H60"/>
          <cell r="I60"/>
          <cell r="J60"/>
          <cell r="K60"/>
          <cell r="L60"/>
          <cell r="V60"/>
        </row>
        <row r="61">
          <cell r="C61"/>
          <cell r="F61"/>
          <cell r="G61"/>
          <cell r="H61"/>
          <cell r="I61"/>
          <cell r="J61"/>
          <cell r="K61"/>
          <cell r="L61"/>
          <cell r="V61"/>
        </row>
        <row r="62">
          <cell r="C62"/>
          <cell r="F62"/>
          <cell r="G62"/>
          <cell r="H62"/>
          <cell r="I62"/>
          <cell r="J62"/>
          <cell r="K62"/>
          <cell r="L62"/>
          <cell r="V62"/>
        </row>
        <row r="63">
          <cell r="C63"/>
          <cell r="F63"/>
          <cell r="G63"/>
          <cell r="H63"/>
          <cell r="I63"/>
          <cell r="J63"/>
          <cell r="K63"/>
          <cell r="L63"/>
          <cell r="V63"/>
        </row>
        <row r="64">
          <cell r="C64"/>
          <cell r="F64"/>
          <cell r="G64"/>
          <cell r="H64"/>
          <cell r="I64"/>
          <cell r="J64"/>
          <cell r="K64"/>
          <cell r="L64"/>
          <cell r="V64"/>
        </row>
        <row r="65">
          <cell r="C65"/>
          <cell r="F65"/>
          <cell r="G65"/>
          <cell r="H65"/>
          <cell r="I65"/>
          <cell r="J65"/>
          <cell r="K65"/>
          <cell r="L65"/>
          <cell r="V65"/>
        </row>
        <row r="66">
          <cell r="C66"/>
          <cell r="F66"/>
          <cell r="G66"/>
          <cell r="H66"/>
          <cell r="I66"/>
          <cell r="J66"/>
          <cell r="K66"/>
          <cell r="L66"/>
          <cell r="V66"/>
        </row>
        <row r="67">
          <cell r="C67"/>
          <cell r="F67"/>
          <cell r="G67"/>
          <cell r="H67"/>
          <cell r="I67"/>
          <cell r="J67"/>
          <cell r="K67"/>
          <cell r="L67"/>
          <cell r="V67"/>
        </row>
        <row r="68">
          <cell r="C68"/>
          <cell r="F68"/>
          <cell r="G68"/>
          <cell r="H68"/>
          <cell r="I68"/>
          <cell r="J68"/>
          <cell r="K68"/>
          <cell r="L68"/>
          <cell r="V68"/>
        </row>
        <row r="69">
          <cell r="C69"/>
          <cell r="F69"/>
          <cell r="G69"/>
          <cell r="H69"/>
          <cell r="I69"/>
          <cell r="J69"/>
          <cell r="K69"/>
          <cell r="L69"/>
          <cell r="V69"/>
        </row>
        <row r="70">
          <cell r="C70"/>
          <cell r="F70"/>
          <cell r="G70"/>
          <cell r="H70"/>
          <cell r="I70"/>
          <cell r="J70"/>
          <cell r="K70"/>
          <cell r="L70"/>
          <cell r="V70"/>
        </row>
        <row r="71">
          <cell r="C71"/>
          <cell r="F71"/>
          <cell r="G71"/>
          <cell r="H71"/>
          <cell r="I71"/>
          <cell r="J71"/>
          <cell r="K71"/>
          <cell r="L71"/>
          <cell r="V71"/>
        </row>
        <row r="72">
          <cell r="C72"/>
          <cell r="F72"/>
          <cell r="G72"/>
          <cell r="H72"/>
          <cell r="I72"/>
          <cell r="J72"/>
          <cell r="K72"/>
          <cell r="L72"/>
          <cell r="V72"/>
        </row>
        <row r="73">
          <cell r="C73"/>
          <cell r="F73"/>
          <cell r="G73"/>
          <cell r="H73"/>
          <cell r="I73"/>
          <cell r="J73"/>
          <cell r="K73"/>
          <cell r="L73"/>
          <cell r="V73"/>
        </row>
        <row r="74">
          <cell r="C74"/>
          <cell r="F74"/>
          <cell r="G74"/>
          <cell r="H74"/>
          <cell r="I74"/>
          <cell r="J74"/>
          <cell r="K74"/>
          <cell r="L74"/>
          <cell r="V74"/>
        </row>
        <row r="75">
          <cell r="C75"/>
          <cell r="F75"/>
          <cell r="G75"/>
          <cell r="H75"/>
          <cell r="I75"/>
          <cell r="J75"/>
          <cell r="K75"/>
          <cell r="L75"/>
          <cell r="V75"/>
        </row>
        <row r="76">
          <cell r="C76"/>
          <cell r="F76"/>
          <cell r="G76"/>
          <cell r="H76"/>
          <cell r="I76"/>
          <cell r="J76"/>
          <cell r="K76"/>
          <cell r="L76"/>
          <cell r="V76"/>
        </row>
        <row r="77">
          <cell r="C77"/>
          <cell r="F77"/>
          <cell r="G77"/>
          <cell r="H77"/>
          <cell r="I77"/>
          <cell r="J77"/>
          <cell r="K77"/>
          <cell r="L77"/>
          <cell r="V77"/>
        </row>
        <row r="78">
          <cell r="C78"/>
          <cell r="F78"/>
          <cell r="G78"/>
          <cell r="H78"/>
          <cell r="I78"/>
          <cell r="J78"/>
          <cell r="K78"/>
          <cell r="L78"/>
          <cell r="V78"/>
        </row>
        <row r="79">
          <cell r="C79"/>
          <cell r="F79"/>
          <cell r="G79"/>
          <cell r="H79"/>
          <cell r="I79"/>
          <cell r="J79"/>
          <cell r="K79"/>
          <cell r="L79"/>
          <cell r="V79"/>
        </row>
        <row r="80">
          <cell r="C80"/>
          <cell r="F80"/>
          <cell r="G80"/>
          <cell r="H80"/>
          <cell r="I80"/>
          <cell r="J80"/>
          <cell r="K80"/>
          <cell r="L80"/>
          <cell r="V80"/>
        </row>
        <row r="81">
          <cell r="C81"/>
          <cell r="F81"/>
          <cell r="G81"/>
          <cell r="H81"/>
          <cell r="I81"/>
          <cell r="J81"/>
          <cell r="K81"/>
          <cell r="L81"/>
          <cell r="V81"/>
        </row>
        <row r="82">
          <cell r="C82"/>
          <cell r="F82"/>
          <cell r="G82"/>
          <cell r="H82"/>
          <cell r="I82"/>
          <cell r="J82"/>
          <cell r="K82"/>
          <cell r="L82"/>
          <cell r="V82"/>
        </row>
        <row r="83">
          <cell r="C83"/>
          <cell r="F83"/>
          <cell r="G83"/>
          <cell r="H83"/>
          <cell r="I83"/>
          <cell r="J83"/>
          <cell r="K83"/>
          <cell r="L83"/>
          <cell r="V83"/>
        </row>
        <row r="84">
          <cell r="C84"/>
          <cell r="F84"/>
          <cell r="G84"/>
          <cell r="H84"/>
          <cell r="I84"/>
          <cell r="J84"/>
          <cell r="K84"/>
          <cell r="L84"/>
          <cell r="V84"/>
        </row>
        <row r="85">
          <cell r="C85"/>
          <cell r="F85"/>
          <cell r="G85"/>
          <cell r="H85"/>
          <cell r="I85"/>
          <cell r="J85"/>
          <cell r="K85"/>
          <cell r="L85"/>
          <cell r="V85"/>
        </row>
        <row r="86">
          <cell r="C86"/>
          <cell r="F86"/>
          <cell r="G86"/>
          <cell r="H86"/>
          <cell r="I86"/>
          <cell r="J86"/>
          <cell r="K86"/>
          <cell r="L86"/>
          <cell r="V86"/>
        </row>
        <row r="87">
          <cell r="C87"/>
          <cell r="F87"/>
          <cell r="G87"/>
          <cell r="H87"/>
          <cell r="I87"/>
          <cell r="J87"/>
          <cell r="K87"/>
          <cell r="L87"/>
          <cell r="V87"/>
        </row>
        <row r="88">
          <cell r="C88"/>
          <cell r="F88"/>
          <cell r="G88"/>
          <cell r="H88"/>
          <cell r="I88"/>
          <cell r="J88"/>
          <cell r="K88"/>
          <cell r="L88"/>
          <cell r="V88"/>
        </row>
        <row r="89">
          <cell r="C89"/>
          <cell r="F89"/>
          <cell r="G89"/>
          <cell r="H89"/>
          <cell r="I89"/>
          <cell r="J89"/>
          <cell r="K89"/>
          <cell r="L89"/>
          <cell r="V89"/>
        </row>
        <row r="90">
          <cell r="C90"/>
          <cell r="F90"/>
          <cell r="G90"/>
          <cell r="H90"/>
          <cell r="I90"/>
          <cell r="J90"/>
          <cell r="K90"/>
          <cell r="L90"/>
          <cell r="V90"/>
        </row>
        <row r="91">
          <cell r="C91"/>
          <cell r="F91"/>
          <cell r="G91"/>
          <cell r="H91"/>
          <cell r="I91"/>
          <cell r="J91"/>
          <cell r="K91"/>
          <cell r="L91"/>
          <cell r="V91"/>
        </row>
        <row r="92">
          <cell r="C92"/>
          <cell r="F92"/>
          <cell r="G92"/>
          <cell r="H92"/>
          <cell r="I92"/>
          <cell r="J92"/>
          <cell r="K92"/>
          <cell r="L92"/>
          <cell r="V92"/>
        </row>
        <row r="93">
          <cell r="C93"/>
          <cell r="F93"/>
          <cell r="G93"/>
          <cell r="H93"/>
          <cell r="I93"/>
          <cell r="J93"/>
          <cell r="K93"/>
          <cell r="L93"/>
          <cell r="V93"/>
        </row>
        <row r="94">
          <cell r="C94"/>
          <cell r="F94"/>
          <cell r="G94"/>
          <cell r="H94"/>
          <cell r="I94"/>
          <cell r="J94"/>
          <cell r="K94"/>
          <cell r="L94"/>
          <cell r="V94"/>
        </row>
        <row r="95">
          <cell r="C95"/>
          <cell r="F95"/>
          <cell r="G95"/>
          <cell r="H95"/>
          <cell r="I95"/>
          <cell r="J95"/>
          <cell r="K95"/>
          <cell r="L95"/>
          <cell r="V95"/>
        </row>
        <row r="96">
          <cell r="C96"/>
          <cell r="F96"/>
          <cell r="G96"/>
          <cell r="H96"/>
          <cell r="I96"/>
          <cell r="J96"/>
          <cell r="K96"/>
          <cell r="L96"/>
          <cell r="V96"/>
        </row>
        <row r="97">
          <cell r="C97"/>
          <cell r="F97"/>
          <cell r="G97"/>
          <cell r="H97"/>
          <cell r="I97"/>
          <cell r="J97"/>
          <cell r="K97"/>
          <cell r="L97"/>
          <cell r="V97"/>
        </row>
        <row r="98">
          <cell r="C98"/>
          <cell r="F98"/>
          <cell r="G98"/>
          <cell r="H98"/>
          <cell r="I98"/>
          <cell r="J98"/>
          <cell r="K98"/>
          <cell r="L98"/>
          <cell r="V98"/>
        </row>
        <row r="99">
          <cell r="C99"/>
          <cell r="F99"/>
          <cell r="G99"/>
          <cell r="H99"/>
          <cell r="I99"/>
          <cell r="J99"/>
          <cell r="K99"/>
          <cell r="L99"/>
          <cell r="V99"/>
        </row>
        <row r="100">
          <cell r="C100"/>
          <cell r="F100"/>
          <cell r="G100"/>
          <cell r="H100"/>
          <cell r="I100"/>
          <cell r="J100"/>
          <cell r="K100"/>
          <cell r="L100"/>
          <cell r="V100"/>
        </row>
        <row r="101">
          <cell r="C101"/>
          <cell r="F101"/>
          <cell r="G101"/>
          <cell r="H101"/>
          <cell r="I101"/>
          <cell r="J101"/>
          <cell r="K101"/>
          <cell r="L101"/>
          <cell r="V101"/>
        </row>
        <row r="102">
          <cell r="C102"/>
          <cell r="F102"/>
          <cell r="G102"/>
          <cell r="H102"/>
          <cell r="I102"/>
          <cell r="J102"/>
          <cell r="K102"/>
          <cell r="L102"/>
          <cell r="V102"/>
        </row>
        <row r="103">
          <cell r="C103"/>
          <cell r="F103"/>
          <cell r="G103"/>
          <cell r="H103"/>
          <cell r="I103"/>
          <cell r="J103"/>
          <cell r="K103"/>
          <cell r="L103"/>
          <cell r="V103"/>
        </row>
        <row r="104">
          <cell r="C104"/>
          <cell r="F104"/>
          <cell r="G104"/>
          <cell r="H104"/>
          <cell r="I104"/>
          <cell r="J104"/>
          <cell r="K104"/>
          <cell r="L104"/>
          <cell r="V104"/>
        </row>
        <row r="105">
          <cell r="C105"/>
          <cell r="F105"/>
          <cell r="G105"/>
          <cell r="H105"/>
          <cell r="I105"/>
          <cell r="J105"/>
          <cell r="K105"/>
          <cell r="L105"/>
          <cell r="V105"/>
        </row>
        <row r="106">
          <cell r="C106"/>
          <cell r="F106"/>
          <cell r="G106"/>
          <cell r="H106"/>
          <cell r="I106"/>
          <cell r="J106"/>
          <cell r="K106"/>
          <cell r="L106"/>
          <cell r="V106"/>
        </row>
        <row r="107">
          <cell r="C107"/>
          <cell r="F107"/>
          <cell r="G107"/>
          <cell r="H107"/>
          <cell r="I107"/>
          <cell r="J107"/>
          <cell r="K107"/>
          <cell r="L107"/>
          <cell r="V107"/>
        </row>
        <row r="108">
          <cell r="C108"/>
          <cell r="F108"/>
          <cell r="G108"/>
          <cell r="H108"/>
          <cell r="I108"/>
          <cell r="J108"/>
          <cell r="K108"/>
          <cell r="L108"/>
          <cell r="V108"/>
        </row>
        <row r="109">
          <cell r="C109"/>
          <cell r="F109"/>
          <cell r="G109"/>
          <cell r="H109"/>
          <cell r="I109"/>
          <cell r="J109"/>
          <cell r="K109"/>
          <cell r="L109"/>
          <cell r="V109"/>
        </row>
        <row r="110">
          <cell r="C110"/>
          <cell r="F110"/>
          <cell r="G110"/>
          <cell r="H110"/>
          <cell r="I110"/>
          <cell r="J110"/>
          <cell r="K110"/>
          <cell r="L110"/>
          <cell r="V110"/>
        </row>
        <row r="111">
          <cell r="C111"/>
          <cell r="F111"/>
          <cell r="G111"/>
          <cell r="H111"/>
          <cell r="I111"/>
          <cell r="J111"/>
          <cell r="K111"/>
          <cell r="L111"/>
          <cell r="V111"/>
        </row>
        <row r="112">
          <cell r="C112"/>
          <cell r="F112"/>
          <cell r="G112"/>
          <cell r="H112"/>
          <cell r="I112"/>
          <cell r="J112"/>
          <cell r="K112"/>
          <cell r="L112"/>
          <cell r="V112"/>
        </row>
        <row r="113">
          <cell r="C113"/>
          <cell r="F113"/>
          <cell r="G113"/>
          <cell r="H113"/>
          <cell r="I113"/>
          <cell r="J113"/>
          <cell r="K113"/>
          <cell r="L113"/>
          <cell r="V113"/>
        </row>
        <row r="114">
          <cell r="C114"/>
          <cell r="F114"/>
          <cell r="G114"/>
          <cell r="H114"/>
          <cell r="I114"/>
          <cell r="J114"/>
          <cell r="K114"/>
          <cell r="L114"/>
          <cell r="V114"/>
        </row>
        <row r="115">
          <cell r="C115"/>
          <cell r="F115"/>
          <cell r="G115"/>
          <cell r="H115"/>
          <cell r="I115"/>
          <cell r="J115"/>
          <cell r="K115"/>
          <cell r="L115"/>
          <cell r="V115"/>
        </row>
        <row r="116">
          <cell r="C116"/>
          <cell r="F116"/>
          <cell r="G116"/>
          <cell r="H116"/>
          <cell r="I116"/>
          <cell r="J116"/>
          <cell r="K116"/>
          <cell r="L116"/>
          <cell r="V116"/>
        </row>
        <row r="117">
          <cell r="C117"/>
          <cell r="F117"/>
          <cell r="G117"/>
          <cell r="H117"/>
          <cell r="I117"/>
          <cell r="J117"/>
          <cell r="K117"/>
          <cell r="L117"/>
          <cell r="V117"/>
        </row>
        <row r="118">
          <cell r="C118"/>
          <cell r="F118"/>
          <cell r="G118"/>
          <cell r="H118"/>
          <cell r="I118"/>
          <cell r="J118"/>
          <cell r="K118"/>
          <cell r="L118"/>
          <cell r="V118"/>
        </row>
        <row r="119">
          <cell r="C119"/>
          <cell r="F119"/>
          <cell r="G119"/>
          <cell r="H119"/>
          <cell r="I119"/>
          <cell r="J119"/>
          <cell r="K119"/>
          <cell r="L119"/>
          <cell r="V119"/>
        </row>
        <row r="120">
          <cell r="C120"/>
          <cell r="F120"/>
          <cell r="G120"/>
          <cell r="H120"/>
          <cell r="I120"/>
          <cell r="J120"/>
          <cell r="K120"/>
          <cell r="L120"/>
          <cell r="V120"/>
        </row>
        <row r="121">
          <cell r="C121"/>
          <cell r="F121"/>
          <cell r="G121"/>
          <cell r="H121"/>
          <cell r="I121"/>
          <cell r="J121"/>
          <cell r="K121"/>
          <cell r="L121"/>
          <cell r="V121"/>
        </row>
        <row r="122">
          <cell r="C122"/>
          <cell r="F122"/>
          <cell r="G122"/>
          <cell r="H122"/>
          <cell r="I122"/>
          <cell r="J122"/>
          <cell r="K122"/>
          <cell r="L122"/>
          <cell r="V122"/>
        </row>
        <row r="123">
          <cell r="C123"/>
          <cell r="F123"/>
          <cell r="G123"/>
          <cell r="H123"/>
          <cell r="I123"/>
          <cell r="J123"/>
          <cell r="K123"/>
          <cell r="L123"/>
          <cell r="V123"/>
        </row>
        <row r="124">
          <cell r="C124"/>
          <cell r="F124"/>
          <cell r="G124"/>
          <cell r="H124"/>
          <cell r="I124"/>
          <cell r="J124"/>
          <cell r="K124"/>
          <cell r="L124"/>
          <cell r="V124"/>
        </row>
        <row r="125">
          <cell r="C125"/>
          <cell r="F125"/>
          <cell r="G125"/>
          <cell r="H125"/>
          <cell r="I125"/>
          <cell r="J125"/>
          <cell r="K125"/>
          <cell r="L125"/>
          <cell r="V125"/>
        </row>
        <row r="126">
          <cell r="C126"/>
          <cell r="F126"/>
          <cell r="G126"/>
          <cell r="H126"/>
          <cell r="I126"/>
          <cell r="J126"/>
          <cell r="K126"/>
          <cell r="L126"/>
          <cell r="V126"/>
        </row>
        <row r="127">
          <cell r="C127"/>
          <cell r="F127"/>
          <cell r="G127"/>
          <cell r="H127"/>
          <cell r="I127"/>
          <cell r="J127"/>
          <cell r="K127"/>
          <cell r="L127"/>
          <cell r="V127"/>
        </row>
        <row r="128">
          <cell r="C128"/>
          <cell r="F128"/>
          <cell r="G128"/>
          <cell r="H128"/>
          <cell r="I128"/>
          <cell r="J128"/>
          <cell r="K128"/>
          <cell r="L128"/>
          <cell r="V128"/>
        </row>
        <row r="129">
          <cell r="C129"/>
          <cell r="F129"/>
          <cell r="G129"/>
          <cell r="H129"/>
          <cell r="I129"/>
          <cell r="J129"/>
          <cell r="K129"/>
          <cell r="L129"/>
          <cell r="V129"/>
        </row>
        <row r="130">
          <cell r="C130"/>
          <cell r="F130"/>
          <cell r="G130"/>
          <cell r="H130"/>
          <cell r="I130"/>
          <cell r="J130"/>
          <cell r="K130"/>
          <cell r="L130"/>
          <cell r="V130"/>
        </row>
        <row r="131">
          <cell r="C131"/>
          <cell r="F131"/>
          <cell r="G131"/>
          <cell r="H131"/>
          <cell r="I131"/>
          <cell r="J131"/>
          <cell r="K131"/>
          <cell r="L131"/>
          <cell r="V131"/>
        </row>
        <row r="132">
          <cell r="C132"/>
          <cell r="F132"/>
          <cell r="G132"/>
          <cell r="H132"/>
          <cell r="I132"/>
          <cell r="J132"/>
          <cell r="K132"/>
          <cell r="L132"/>
          <cell r="V132"/>
        </row>
        <row r="133">
          <cell r="C133"/>
          <cell r="F133"/>
          <cell r="G133"/>
          <cell r="H133"/>
          <cell r="I133"/>
          <cell r="J133"/>
          <cell r="K133"/>
          <cell r="L133"/>
          <cell r="V133"/>
        </row>
        <row r="134">
          <cell r="C134"/>
          <cell r="F134"/>
          <cell r="G134"/>
          <cell r="H134"/>
          <cell r="I134"/>
          <cell r="J134"/>
          <cell r="K134"/>
          <cell r="L134"/>
          <cell r="V134"/>
        </row>
        <row r="135">
          <cell r="C135"/>
          <cell r="F135"/>
          <cell r="G135"/>
          <cell r="H135"/>
          <cell r="I135"/>
          <cell r="J135"/>
          <cell r="K135"/>
          <cell r="L135"/>
          <cell r="V135"/>
        </row>
        <row r="136">
          <cell r="C136"/>
          <cell r="F136"/>
          <cell r="G136"/>
          <cell r="H136"/>
          <cell r="I136"/>
          <cell r="J136"/>
          <cell r="K136"/>
          <cell r="L136"/>
          <cell r="V136"/>
        </row>
        <row r="137">
          <cell r="C137"/>
          <cell r="F137"/>
          <cell r="G137"/>
          <cell r="H137"/>
          <cell r="I137"/>
          <cell r="J137"/>
          <cell r="K137"/>
          <cell r="L137"/>
          <cell r="V137"/>
        </row>
        <row r="138">
          <cell r="C138"/>
          <cell r="F138"/>
          <cell r="G138"/>
          <cell r="H138"/>
          <cell r="I138"/>
          <cell r="J138"/>
          <cell r="K138"/>
          <cell r="L138"/>
          <cell r="V138"/>
        </row>
        <row r="139">
          <cell r="C139"/>
          <cell r="F139"/>
          <cell r="G139"/>
          <cell r="H139"/>
          <cell r="I139"/>
          <cell r="J139"/>
          <cell r="K139"/>
          <cell r="L139"/>
          <cell r="V139"/>
        </row>
        <row r="140">
          <cell r="C140"/>
          <cell r="F140"/>
          <cell r="G140"/>
          <cell r="H140"/>
          <cell r="I140"/>
          <cell r="J140"/>
          <cell r="K140"/>
          <cell r="L140"/>
          <cell r="V140"/>
        </row>
        <row r="141">
          <cell r="C141"/>
          <cell r="F141"/>
          <cell r="G141"/>
          <cell r="H141"/>
          <cell r="I141"/>
          <cell r="J141"/>
          <cell r="K141"/>
          <cell r="L141"/>
          <cell r="V141"/>
        </row>
        <row r="142">
          <cell r="C142"/>
          <cell r="F142"/>
          <cell r="G142"/>
          <cell r="H142"/>
          <cell r="I142"/>
          <cell r="J142"/>
          <cell r="K142"/>
          <cell r="L142"/>
          <cell r="V142"/>
        </row>
        <row r="143">
          <cell r="C143"/>
          <cell r="F143"/>
          <cell r="G143"/>
          <cell r="H143"/>
          <cell r="I143"/>
          <cell r="J143"/>
          <cell r="K143"/>
          <cell r="L143"/>
          <cell r="V143"/>
        </row>
        <row r="144">
          <cell r="C144"/>
          <cell r="F144"/>
          <cell r="G144"/>
          <cell r="H144"/>
          <cell r="I144"/>
          <cell r="J144"/>
          <cell r="K144"/>
          <cell r="L144"/>
          <cell r="V144"/>
        </row>
        <row r="145">
          <cell r="C145"/>
          <cell r="F145"/>
          <cell r="G145"/>
          <cell r="H145"/>
          <cell r="I145"/>
          <cell r="J145"/>
          <cell r="K145"/>
          <cell r="L145"/>
          <cell r="V145"/>
        </row>
        <row r="146">
          <cell r="C146"/>
          <cell r="F146"/>
          <cell r="G146"/>
          <cell r="H146"/>
          <cell r="I146"/>
          <cell r="J146"/>
          <cell r="K146"/>
          <cell r="L146"/>
          <cell r="V146"/>
        </row>
        <row r="147">
          <cell r="C147"/>
          <cell r="F147"/>
          <cell r="G147"/>
          <cell r="H147"/>
          <cell r="I147"/>
          <cell r="J147"/>
          <cell r="K147"/>
          <cell r="L147"/>
          <cell r="V147"/>
        </row>
        <row r="148">
          <cell r="C148"/>
          <cell r="F148"/>
          <cell r="G148"/>
          <cell r="H148"/>
          <cell r="I148"/>
          <cell r="J148"/>
          <cell r="K148"/>
          <cell r="L148"/>
          <cell r="V148"/>
        </row>
        <row r="149">
          <cell r="C149"/>
          <cell r="F149"/>
          <cell r="G149"/>
          <cell r="H149"/>
          <cell r="I149"/>
          <cell r="J149"/>
          <cell r="K149"/>
          <cell r="L149"/>
          <cell r="V149"/>
        </row>
        <row r="150">
          <cell r="C150"/>
          <cell r="F150"/>
          <cell r="G150"/>
          <cell r="H150"/>
          <cell r="I150"/>
          <cell r="J150"/>
          <cell r="K150"/>
          <cell r="L150"/>
          <cell r="V150"/>
        </row>
        <row r="151">
          <cell r="C151"/>
          <cell r="F151"/>
          <cell r="G151"/>
          <cell r="H151"/>
          <cell r="I151"/>
          <cell r="J151"/>
          <cell r="K151"/>
          <cell r="L151"/>
          <cell r="V151"/>
        </row>
        <row r="152">
          <cell r="C152"/>
          <cell r="F152"/>
          <cell r="G152"/>
          <cell r="H152"/>
          <cell r="I152"/>
          <cell r="J152"/>
          <cell r="K152"/>
          <cell r="L152"/>
          <cell r="V152"/>
        </row>
        <row r="153">
          <cell r="C153"/>
          <cell r="F153"/>
          <cell r="G153"/>
          <cell r="H153"/>
          <cell r="I153"/>
          <cell r="J153"/>
          <cell r="K153"/>
          <cell r="L153"/>
          <cell r="V153"/>
        </row>
        <row r="154">
          <cell r="C154"/>
          <cell r="F154"/>
          <cell r="G154"/>
          <cell r="H154"/>
          <cell r="I154"/>
          <cell r="J154"/>
          <cell r="K154"/>
          <cell r="L154"/>
          <cell r="V154"/>
        </row>
        <row r="155">
          <cell r="C155"/>
          <cell r="F155"/>
          <cell r="G155"/>
          <cell r="H155"/>
          <cell r="I155"/>
          <cell r="J155"/>
          <cell r="K155"/>
          <cell r="L155"/>
          <cell r="V155"/>
        </row>
        <row r="156">
          <cell r="C156"/>
          <cell r="F156"/>
          <cell r="G156"/>
          <cell r="H156"/>
          <cell r="I156"/>
          <cell r="J156"/>
          <cell r="K156"/>
          <cell r="L156"/>
          <cell r="V156"/>
        </row>
        <row r="157">
          <cell r="C157"/>
          <cell r="F157"/>
          <cell r="G157"/>
          <cell r="H157"/>
          <cell r="I157"/>
          <cell r="J157"/>
          <cell r="K157"/>
          <cell r="L157"/>
          <cell r="V157"/>
        </row>
        <row r="158">
          <cell r="C158"/>
          <cell r="F158"/>
          <cell r="G158"/>
          <cell r="H158"/>
          <cell r="I158"/>
          <cell r="J158"/>
          <cell r="K158"/>
          <cell r="L158"/>
          <cell r="V158"/>
        </row>
        <row r="159">
          <cell r="C159"/>
          <cell r="F159"/>
          <cell r="G159"/>
          <cell r="H159"/>
          <cell r="I159"/>
          <cell r="J159"/>
          <cell r="K159"/>
          <cell r="L159"/>
          <cell r="V159"/>
        </row>
        <row r="160">
          <cell r="C160"/>
          <cell r="F160"/>
          <cell r="G160"/>
          <cell r="H160"/>
          <cell r="I160"/>
          <cell r="J160"/>
          <cell r="K160"/>
          <cell r="L160"/>
          <cell r="V160"/>
        </row>
        <row r="161">
          <cell r="C161"/>
          <cell r="F161"/>
          <cell r="G161"/>
          <cell r="H161"/>
          <cell r="I161"/>
          <cell r="J161"/>
          <cell r="K161"/>
          <cell r="L161"/>
          <cell r="V161"/>
        </row>
        <row r="162">
          <cell r="C162"/>
          <cell r="F162"/>
          <cell r="G162"/>
          <cell r="H162"/>
          <cell r="I162"/>
          <cell r="J162"/>
          <cell r="K162"/>
          <cell r="L162"/>
          <cell r="V162"/>
        </row>
        <row r="163">
          <cell r="C163"/>
          <cell r="F163"/>
          <cell r="G163"/>
          <cell r="H163"/>
          <cell r="I163"/>
          <cell r="J163"/>
          <cell r="K163"/>
          <cell r="L163"/>
          <cell r="V163"/>
        </row>
        <row r="164">
          <cell r="C164"/>
          <cell r="F164"/>
          <cell r="G164"/>
          <cell r="H164"/>
          <cell r="I164"/>
          <cell r="J164"/>
          <cell r="K164"/>
          <cell r="L164"/>
          <cell r="V164"/>
        </row>
        <row r="165">
          <cell r="C165"/>
          <cell r="F165"/>
          <cell r="G165"/>
          <cell r="H165"/>
          <cell r="I165"/>
          <cell r="J165"/>
          <cell r="K165"/>
          <cell r="L165"/>
          <cell r="V165"/>
        </row>
        <row r="166">
          <cell r="C166"/>
          <cell r="F166"/>
          <cell r="G166"/>
          <cell r="H166"/>
          <cell r="I166"/>
          <cell r="J166"/>
          <cell r="K166"/>
          <cell r="L166"/>
          <cell r="V166"/>
        </row>
        <row r="167">
          <cell r="C167"/>
          <cell r="F167"/>
          <cell r="G167"/>
          <cell r="H167"/>
          <cell r="I167"/>
          <cell r="J167"/>
          <cell r="K167"/>
          <cell r="L167"/>
          <cell r="V167"/>
        </row>
        <row r="168">
          <cell r="C168"/>
          <cell r="F168"/>
          <cell r="G168"/>
          <cell r="H168"/>
          <cell r="I168"/>
          <cell r="J168"/>
          <cell r="K168"/>
          <cell r="L168"/>
          <cell r="V168"/>
        </row>
        <row r="169">
          <cell r="C169"/>
          <cell r="F169"/>
          <cell r="G169"/>
          <cell r="H169"/>
          <cell r="I169"/>
          <cell r="J169"/>
          <cell r="K169"/>
          <cell r="L169"/>
          <cell r="V169"/>
        </row>
        <row r="170">
          <cell r="C170"/>
          <cell r="F170"/>
          <cell r="G170"/>
          <cell r="H170"/>
          <cell r="I170"/>
          <cell r="J170"/>
          <cell r="K170"/>
          <cell r="L170"/>
          <cell r="V170"/>
        </row>
        <row r="171">
          <cell r="C171"/>
          <cell r="F171"/>
          <cell r="G171"/>
          <cell r="H171"/>
          <cell r="I171"/>
          <cell r="J171"/>
          <cell r="K171"/>
          <cell r="L171"/>
          <cell r="V171"/>
        </row>
        <row r="172">
          <cell r="C172"/>
          <cell r="F172"/>
          <cell r="G172"/>
          <cell r="H172"/>
          <cell r="I172"/>
          <cell r="J172"/>
          <cell r="K172"/>
          <cell r="L172"/>
          <cell r="V172"/>
        </row>
        <row r="173">
          <cell r="C173"/>
          <cell r="F173"/>
          <cell r="G173"/>
          <cell r="H173"/>
          <cell r="I173"/>
          <cell r="J173"/>
          <cell r="K173"/>
          <cell r="L173"/>
          <cell r="V173"/>
        </row>
        <row r="174">
          <cell r="C174"/>
          <cell r="F174"/>
          <cell r="G174"/>
          <cell r="H174"/>
          <cell r="I174"/>
          <cell r="J174"/>
          <cell r="K174"/>
          <cell r="L174"/>
          <cell r="V174"/>
        </row>
        <row r="175">
          <cell r="C175"/>
          <cell r="F175"/>
          <cell r="G175"/>
          <cell r="H175"/>
          <cell r="I175"/>
          <cell r="J175"/>
          <cell r="K175"/>
          <cell r="L175"/>
          <cell r="V175"/>
        </row>
        <row r="176">
          <cell r="C176"/>
          <cell r="F176"/>
          <cell r="G176"/>
          <cell r="H176"/>
          <cell r="I176"/>
          <cell r="J176"/>
          <cell r="K176"/>
          <cell r="L176"/>
          <cell r="V176"/>
        </row>
        <row r="177">
          <cell r="C177"/>
          <cell r="F177"/>
          <cell r="G177"/>
          <cell r="H177"/>
          <cell r="I177"/>
          <cell r="J177"/>
          <cell r="K177"/>
          <cell r="L177"/>
          <cell r="V177"/>
        </row>
        <row r="178">
          <cell r="C178"/>
          <cell r="F178"/>
          <cell r="G178"/>
          <cell r="H178"/>
          <cell r="I178"/>
          <cell r="J178"/>
          <cell r="K178"/>
          <cell r="L178"/>
          <cell r="V178"/>
        </row>
        <row r="179">
          <cell r="C179"/>
          <cell r="F179"/>
          <cell r="G179"/>
          <cell r="H179"/>
          <cell r="I179"/>
          <cell r="J179"/>
          <cell r="K179"/>
          <cell r="L179"/>
          <cell r="V179"/>
        </row>
        <row r="180">
          <cell r="C180"/>
          <cell r="F180"/>
          <cell r="G180"/>
          <cell r="H180"/>
          <cell r="I180"/>
          <cell r="J180"/>
          <cell r="K180"/>
          <cell r="L180"/>
          <cell r="V180"/>
        </row>
        <row r="181">
          <cell r="C181"/>
          <cell r="F181"/>
          <cell r="G181"/>
          <cell r="H181"/>
          <cell r="I181"/>
          <cell r="J181"/>
          <cell r="K181"/>
          <cell r="L181"/>
          <cell r="V181"/>
        </row>
        <row r="182">
          <cell r="C182"/>
          <cell r="F182"/>
          <cell r="G182"/>
          <cell r="H182"/>
          <cell r="I182"/>
          <cell r="J182"/>
          <cell r="K182"/>
          <cell r="L182"/>
          <cell r="V182"/>
        </row>
        <row r="183">
          <cell r="C183"/>
          <cell r="F183"/>
          <cell r="G183"/>
          <cell r="H183"/>
          <cell r="I183"/>
          <cell r="J183"/>
          <cell r="K183"/>
          <cell r="L183"/>
          <cell r="V183"/>
        </row>
        <row r="184">
          <cell r="C184"/>
          <cell r="F184"/>
          <cell r="G184"/>
          <cell r="H184"/>
          <cell r="I184"/>
          <cell r="J184"/>
          <cell r="K184"/>
          <cell r="L184"/>
          <cell r="V184"/>
        </row>
        <row r="185">
          <cell r="C185"/>
          <cell r="F185"/>
          <cell r="G185"/>
          <cell r="H185"/>
          <cell r="I185"/>
          <cell r="J185"/>
          <cell r="K185"/>
          <cell r="L185"/>
          <cell r="V185"/>
        </row>
        <row r="186">
          <cell r="C186"/>
          <cell r="F186"/>
          <cell r="G186"/>
          <cell r="H186"/>
          <cell r="I186"/>
          <cell r="J186"/>
          <cell r="K186"/>
          <cell r="L186"/>
          <cell r="V186"/>
        </row>
        <row r="187">
          <cell r="C187"/>
          <cell r="F187"/>
          <cell r="G187"/>
          <cell r="H187"/>
          <cell r="I187"/>
          <cell r="J187"/>
          <cell r="K187"/>
          <cell r="L187"/>
          <cell r="V187"/>
        </row>
        <row r="188">
          <cell r="C188"/>
          <cell r="F188"/>
          <cell r="G188"/>
          <cell r="H188"/>
          <cell r="I188"/>
          <cell r="J188"/>
          <cell r="K188"/>
          <cell r="L188"/>
          <cell r="V188"/>
        </row>
        <row r="189">
          <cell r="C189"/>
          <cell r="F189"/>
          <cell r="G189"/>
          <cell r="H189"/>
          <cell r="I189"/>
          <cell r="J189"/>
          <cell r="K189"/>
          <cell r="L189"/>
          <cell r="V189"/>
        </row>
        <row r="190">
          <cell r="C190"/>
          <cell r="F190"/>
          <cell r="G190"/>
          <cell r="H190"/>
          <cell r="I190"/>
          <cell r="J190"/>
          <cell r="K190"/>
          <cell r="L190"/>
          <cell r="V190"/>
        </row>
        <row r="191">
          <cell r="C191"/>
          <cell r="F191"/>
          <cell r="G191"/>
          <cell r="H191"/>
          <cell r="I191"/>
          <cell r="J191"/>
          <cell r="K191"/>
          <cell r="L191"/>
          <cell r="V191"/>
        </row>
        <row r="192">
          <cell r="C192"/>
          <cell r="F192"/>
          <cell r="G192"/>
          <cell r="H192"/>
          <cell r="I192"/>
          <cell r="J192"/>
          <cell r="K192"/>
          <cell r="L192"/>
          <cell r="V192"/>
        </row>
        <row r="193">
          <cell r="C193"/>
          <cell r="F193"/>
          <cell r="G193"/>
          <cell r="H193"/>
          <cell r="I193"/>
          <cell r="J193"/>
          <cell r="K193"/>
          <cell r="L193"/>
          <cell r="V193"/>
        </row>
        <row r="194">
          <cell r="C194"/>
          <cell r="F194"/>
          <cell r="G194"/>
          <cell r="H194"/>
          <cell r="I194"/>
          <cell r="J194"/>
          <cell r="K194"/>
          <cell r="L194"/>
          <cell r="V194"/>
        </row>
        <row r="195">
          <cell r="C195"/>
          <cell r="F195"/>
          <cell r="G195"/>
          <cell r="H195"/>
          <cell r="I195"/>
          <cell r="J195"/>
          <cell r="K195"/>
          <cell r="L195"/>
          <cell r="V195"/>
        </row>
        <row r="196">
          <cell r="C196"/>
          <cell r="F196"/>
          <cell r="G196"/>
          <cell r="H196"/>
          <cell r="I196"/>
          <cell r="J196"/>
          <cell r="K196"/>
          <cell r="L196"/>
          <cell r="V196"/>
        </row>
        <row r="197">
          <cell r="C197"/>
          <cell r="F197"/>
          <cell r="G197"/>
          <cell r="H197"/>
          <cell r="I197"/>
          <cell r="J197"/>
          <cell r="K197"/>
          <cell r="L197"/>
          <cell r="V197"/>
        </row>
        <row r="198">
          <cell r="C198"/>
          <cell r="F198"/>
          <cell r="G198"/>
          <cell r="H198"/>
          <cell r="I198"/>
          <cell r="J198"/>
          <cell r="K198"/>
          <cell r="L198"/>
          <cell r="V198"/>
        </row>
        <row r="199">
          <cell r="C199"/>
          <cell r="F199"/>
          <cell r="G199"/>
          <cell r="H199"/>
          <cell r="I199"/>
          <cell r="J199"/>
          <cell r="K199"/>
          <cell r="L199"/>
          <cell r="V199"/>
        </row>
        <row r="200">
          <cell r="C200"/>
          <cell r="F200"/>
          <cell r="G200"/>
          <cell r="H200"/>
          <cell r="I200"/>
          <cell r="J200"/>
          <cell r="K200"/>
          <cell r="L200"/>
          <cell r="V200"/>
        </row>
        <row r="201">
          <cell r="C201"/>
          <cell r="F201"/>
          <cell r="G201"/>
          <cell r="H201"/>
          <cell r="I201"/>
          <cell r="J201"/>
          <cell r="K201"/>
          <cell r="L201"/>
          <cell r="V201"/>
        </row>
        <row r="202">
          <cell r="C202"/>
          <cell r="F202"/>
          <cell r="G202"/>
          <cell r="H202"/>
          <cell r="I202"/>
          <cell r="J202"/>
          <cell r="K202"/>
          <cell r="L202"/>
          <cell r="V202"/>
        </row>
        <row r="203">
          <cell r="C203"/>
          <cell r="F203"/>
          <cell r="G203"/>
          <cell r="H203"/>
          <cell r="I203"/>
          <cell r="J203"/>
          <cell r="K203"/>
          <cell r="L203"/>
          <cell r="V203"/>
        </row>
        <row r="204">
          <cell r="C204"/>
          <cell r="F204"/>
          <cell r="G204"/>
          <cell r="H204"/>
          <cell r="I204"/>
          <cell r="J204"/>
          <cell r="K204"/>
          <cell r="L204"/>
          <cell r="V204"/>
        </row>
        <row r="205">
          <cell r="C205"/>
          <cell r="F205"/>
          <cell r="G205"/>
          <cell r="H205"/>
          <cell r="I205"/>
          <cell r="J205"/>
          <cell r="K205"/>
          <cell r="L205"/>
          <cell r="V205"/>
        </row>
        <row r="206">
          <cell r="C206"/>
          <cell r="F206"/>
          <cell r="G206"/>
          <cell r="H206"/>
          <cell r="I206"/>
          <cell r="J206"/>
          <cell r="K206"/>
          <cell r="L206"/>
          <cell r="V206"/>
        </row>
        <row r="207">
          <cell r="C207"/>
          <cell r="F207"/>
          <cell r="G207"/>
          <cell r="H207"/>
          <cell r="I207"/>
          <cell r="J207"/>
          <cell r="K207"/>
          <cell r="L207"/>
          <cell r="V207"/>
        </row>
        <row r="208">
          <cell r="C208"/>
          <cell r="F208"/>
          <cell r="G208"/>
          <cell r="H208"/>
          <cell r="I208"/>
          <cell r="J208"/>
          <cell r="K208"/>
          <cell r="L208"/>
          <cell r="V208"/>
        </row>
        <row r="209">
          <cell r="C209"/>
          <cell r="F209"/>
          <cell r="G209"/>
          <cell r="H209"/>
          <cell r="I209"/>
          <cell r="J209"/>
          <cell r="K209"/>
          <cell r="L209"/>
          <cell r="V209"/>
        </row>
        <row r="210">
          <cell r="C210"/>
          <cell r="F210"/>
          <cell r="G210"/>
          <cell r="H210"/>
          <cell r="I210"/>
          <cell r="J210"/>
          <cell r="K210"/>
          <cell r="L210"/>
          <cell r="V210"/>
        </row>
        <row r="211">
          <cell r="C211"/>
          <cell r="F211"/>
          <cell r="G211"/>
          <cell r="H211"/>
          <cell r="I211"/>
          <cell r="J211"/>
          <cell r="K211"/>
          <cell r="L211"/>
          <cell r="V211"/>
        </row>
        <row r="212">
          <cell r="C212"/>
          <cell r="F212"/>
          <cell r="G212"/>
          <cell r="H212"/>
          <cell r="I212"/>
          <cell r="J212"/>
          <cell r="K212"/>
          <cell r="L212"/>
          <cell r="V212"/>
        </row>
        <row r="213">
          <cell r="C213"/>
          <cell r="F213"/>
          <cell r="G213"/>
          <cell r="H213"/>
          <cell r="I213"/>
          <cell r="J213"/>
          <cell r="K213"/>
          <cell r="L213"/>
          <cell r="V213"/>
        </row>
        <row r="214">
          <cell r="C214"/>
          <cell r="F214"/>
          <cell r="G214"/>
          <cell r="H214"/>
          <cell r="I214"/>
          <cell r="J214"/>
          <cell r="K214"/>
          <cell r="L214"/>
          <cell r="V214"/>
        </row>
        <row r="215">
          <cell r="C215"/>
          <cell r="F215"/>
          <cell r="G215"/>
          <cell r="H215"/>
          <cell r="I215"/>
          <cell r="J215"/>
          <cell r="K215"/>
          <cell r="L215"/>
          <cell r="V215"/>
        </row>
        <row r="216">
          <cell r="C216"/>
          <cell r="F216"/>
          <cell r="G216"/>
          <cell r="H216"/>
          <cell r="I216"/>
          <cell r="J216"/>
          <cell r="K216"/>
          <cell r="L216"/>
          <cell r="V216"/>
        </row>
        <row r="217">
          <cell r="C217"/>
          <cell r="F217"/>
          <cell r="G217"/>
          <cell r="H217"/>
          <cell r="I217"/>
          <cell r="J217"/>
          <cell r="K217"/>
          <cell r="L217"/>
          <cell r="V217"/>
        </row>
        <row r="218">
          <cell r="C218"/>
          <cell r="F218"/>
          <cell r="G218"/>
          <cell r="H218"/>
          <cell r="I218"/>
          <cell r="J218"/>
          <cell r="K218"/>
          <cell r="L218"/>
          <cell r="V218"/>
        </row>
        <row r="219">
          <cell r="C219"/>
          <cell r="F219"/>
          <cell r="G219"/>
          <cell r="H219"/>
          <cell r="I219"/>
          <cell r="J219"/>
          <cell r="K219"/>
          <cell r="L219"/>
          <cell r="V219"/>
        </row>
        <row r="220">
          <cell r="C220"/>
          <cell r="F220"/>
          <cell r="G220"/>
          <cell r="H220"/>
          <cell r="I220"/>
          <cell r="J220"/>
          <cell r="K220"/>
          <cell r="L220"/>
          <cell r="V220"/>
        </row>
        <row r="221">
          <cell r="C221"/>
          <cell r="F221"/>
          <cell r="G221"/>
          <cell r="H221"/>
          <cell r="I221"/>
          <cell r="J221"/>
          <cell r="K221"/>
          <cell r="L221"/>
          <cell r="V221"/>
        </row>
        <row r="222">
          <cell r="C222"/>
          <cell r="F222"/>
          <cell r="G222"/>
          <cell r="H222"/>
          <cell r="I222"/>
          <cell r="J222"/>
          <cell r="K222"/>
          <cell r="L222"/>
          <cell r="V222"/>
        </row>
        <row r="223">
          <cell r="C223"/>
          <cell r="F223"/>
          <cell r="G223"/>
          <cell r="H223"/>
          <cell r="I223"/>
          <cell r="J223"/>
          <cell r="K223"/>
          <cell r="L223"/>
          <cell r="V223"/>
        </row>
        <row r="224">
          <cell r="C224"/>
          <cell r="F224"/>
          <cell r="G224"/>
          <cell r="H224"/>
          <cell r="I224"/>
          <cell r="J224"/>
          <cell r="K224"/>
          <cell r="L224"/>
          <cell r="V224"/>
        </row>
        <row r="225">
          <cell r="C225"/>
          <cell r="F225"/>
          <cell r="G225"/>
          <cell r="H225"/>
          <cell r="I225"/>
          <cell r="J225"/>
          <cell r="K225"/>
          <cell r="L225"/>
          <cell r="V225"/>
        </row>
        <row r="226">
          <cell r="C226"/>
          <cell r="F226"/>
          <cell r="G226"/>
          <cell r="H226"/>
          <cell r="I226"/>
          <cell r="J226"/>
          <cell r="K226"/>
          <cell r="L226"/>
          <cell r="V226"/>
        </row>
        <row r="227">
          <cell r="C227"/>
          <cell r="F227"/>
          <cell r="G227"/>
          <cell r="H227"/>
          <cell r="I227"/>
          <cell r="J227"/>
          <cell r="K227"/>
          <cell r="L227"/>
          <cell r="V227"/>
        </row>
        <row r="228">
          <cell r="C228"/>
          <cell r="F228"/>
          <cell r="G228"/>
          <cell r="H228"/>
          <cell r="I228"/>
          <cell r="J228"/>
          <cell r="K228"/>
          <cell r="L228"/>
          <cell r="V228"/>
        </row>
        <row r="229">
          <cell r="C229"/>
          <cell r="F229"/>
          <cell r="G229"/>
          <cell r="H229"/>
          <cell r="I229"/>
          <cell r="J229"/>
          <cell r="K229"/>
          <cell r="L229"/>
          <cell r="V229"/>
        </row>
        <row r="230">
          <cell r="C230"/>
          <cell r="F230"/>
          <cell r="G230"/>
          <cell r="H230"/>
          <cell r="I230"/>
          <cell r="J230"/>
          <cell r="K230"/>
          <cell r="L230"/>
          <cell r="V230"/>
        </row>
        <row r="231">
          <cell r="C231"/>
          <cell r="F231"/>
          <cell r="G231"/>
          <cell r="H231"/>
          <cell r="I231"/>
          <cell r="J231"/>
          <cell r="K231"/>
          <cell r="L231"/>
          <cell r="V231"/>
        </row>
        <row r="232">
          <cell r="C232"/>
          <cell r="F232"/>
          <cell r="G232"/>
          <cell r="H232"/>
          <cell r="I232"/>
          <cell r="J232"/>
          <cell r="K232"/>
          <cell r="L232"/>
          <cell r="V232"/>
        </row>
        <row r="233">
          <cell r="C233"/>
          <cell r="F233"/>
          <cell r="G233"/>
          <cell r="H233"/>
          <cell r="I233"/>
          <cell r="J233"/>
          <cell r="K233"/>
          <cell r="L233"/>
          <cell r="V233"/>
        </row>
        <row r="234">
          <cell r="C234"/>
          <cell r="F234"/>
          <cell r="G234"/>
          <cell r="H234"/>
          <cell r="I234"/>
          <cell r="J234"/>
          <cell r="K234"/>
          <cell r="L234"/>
          <cell r="V234"/>
        </row>
        <row r="235">
          <cell r="C235"/>
          <cell r="F235"/>
          <cell r="G235"/>
          <cell r="H235"/>
          <cell r="I235"/>
          <cell r="J235"/>
          <cell r="K235"/>
          <cell r="L235"/>
          <cell r="V235"/>
        </row>
        <row r="236">
          <cell r="C236"/>
          <cell r="F236"/>
          <cell r="G236"/>
          <cell r="H236"/>
          <cell r="I236"/>
          <cell r="J236"/>
          <cell r="K236"/>
          <cell r="L236"/>
          <cell r="V236"/>
        </row>
        <row r="237">
          <cell r="C237"/>
          <cell r="F237"/>
          <cell r="G237"/>
          <cell r="H237"/>
          <cell r="I237"/>
          <cell r="J237"/>
          <cell r="K237"/>
          <cell r="L237"/>
          <cell r="V237"/>
        </row>
        <row r="238">
          <cell r="C238"/>
          <cell r="F238"/>
          <cell r="G238"/>
          <cell r="H238"/>
          <cell r="I238"/>
          <cell r="J238"/>
          <cell r="K238"/>
          <cell r="L238"/>
          <cell r="V238"/>
        </row>
        <row r="239">
          <cell r="C239"/>
          <cell r="F239"/>
          <cell r="G239"/>
          <cell r="H239"/>
          <cell r="I239"/>
          <cell r="J239"/>
          <cell r="K239"/>
          <cell r="L239"/>
          <cell r="V239"/>
        </row>
        <row r="240">
          <cell r="C240"/>
          <cell r="F240"/>
          <cell r="G240"/>
          <cell r="H240"/>
          <cell r="I240"/>
          <cell r="J240"/>
          <cell r="K240"/>
          <cell r="L240"/>
          <cell r="V240"/>
        </row>
        <row r="241">
          <cell r="C241"/>
          <cell r="F241"/>
          <cell r="G241"/>
          <cell r="H241"/>
          <cell r="I241"/>
          <cell r="J241"/>
          <cell r="K241"/>
          <cell r="L241"/>
          <cell r="V241"/>
        </row>
        <row r="242">
          <cell r="C242"/>
          <cell r="F242"/>
          <cell r="G242"/>
          <cell r="H242"/>
          <cell r="I242"/>
          <cell r="J242"/>
          <cell r="K242"/>
          <cell r="L242"/>
          <cell r="V242"/>
        </row>
        <row r="243">
          <cell r="C243"/>
          <cell r="F243"/>
          <cell r="G243"/>
          <cell r="H243"/>
          <cell r="I243"/>
          <cell r="J243"/>
          <cell r="K243"/>
          <cell r="L243"/>
          <cell r="V243"/>
        </row>
        <row r="244">
          <cell r="C244"/>
          <cell r="F244"/>
          <cell r="G244"/>
          <cell r="H244"/>
          <cell r="I244"/>
          <cell r="J244"/>
          <cell r="K244"/>
          <cell r="L244"/>
          <cell r="V244"/>
        </row>
        <row r="245">
          <cell r="C245"/>
          <cell r="F245"/>
          <cell r="G245"/>
          <cell r="H245"/>
          <cell r="I245"/>
          <cell r="J245"/>
          <cell r="K245"/>
          <cell r="L245"/>
          <cell r="V245"/>
        </row>
        <row r="246">
          <cell r="C246"/>
          <cell r="F246"/>
          <cell r="G246"/>
          <cell r="H246"/>
          <cell r="I246"/>
          <cell r="J246"/>
          <cell r="K246"/>
          <cell r="L246"/>
          <cell r="V246"/>
        </row>
        <row r="247">
          <cell r="C247"/>
          <cell r="F247"/>
          <cell r="G247"/>
          <cell r="H247"/>
          <cell r="I247"/>
          <cell r="J247"/>
          <cell r="K247"/>
          <cell r="L247"/>
          <cell r="V247"/>
        </row>
        <row r="248">
          <cell r="C248"/>
          <cell r="F248"/>
          <cell r="G248"/>
          <cell r="H248"/>
          <cell r="I248"/>
          <cell r="J248"/>
          <cell r="K248"/>
          <cell r="L248"/>
          <cell r="V248"/>
        </row>
        <row r="249">
          <cell r="C249"/>
          <cell r="F249"/>
          <cell r="G249"/>
          <cell r="H249"/>
          <cell r="I249"/>
          <cell r="J249"/>
          <cell r="K249"/>
          <cell r="L249"/>
          <cell r="V249"/>
        </row>
        <row r="250">
          <cell r="C250"/>
          <cell r="F250"/>
          <cell r="G250"/>
          <cell r="H250"/>
          <cell r="I250"/>
          <cell r="J250"/>
          <cell r="K250"/>
          <cell r="L250"/>
          <cell r="V250"/>
        </row>
        <row r="251">
          <cell r="C251"/>
          <cell r="F251"/>
          <cell r="G251"/>
          <cell r="H251"/>
          <cell r="I251"/>
          <cell r="J251"/>
          <cell r="K251"/>
          <cell r="L251"/>
          <cell r="V251"/>
        </row>
        <row r="252">
          <cell r="C252"/>
          <cell r="F252"/>
          <cell r="G252"/>
          <cell r="H252"/>
          <cell r="I252"/>
          <cell r="J252"/>
          <cell r="K252"/>
          <cell r="L252"/>
          <cell r="V252"/>
        </row>
        <row r="253">
          <cell r="C253"/>
          <cell r="F253"/>
          <cell r="G253"/>
          <cell r="H253"/>
          <cell r="I253"/>
          <cell r="J253"/>
          <cell r="K253"/>
          <cell r="L253"/>
          <cell r="V253"/>
        </row>
        <row r="254">
          <cell r="C254"/>
          <cell r="F254"/>
          <cell r="G254"/>
          <cell r="H254"/>
          <cell r="I254"/>
          <cell r="J254"/>
          <cell r="K254"/>
          <cell r="L254"/>
          <cell r="V254"/>
        </row>
        <row r="255">
          <cell r="C255"/>
          <cell r="F255"/>
          <cell r="G255"/>
          <cell r="H255"/>
          <cell r="I255"/>
          <cell r="J255"/>
          <cell r="K255"/>
          <cell r="L255"/>
          <cell r="V255"/>
        </row>
        <row r="256">
          <cell r="C256"/>
          <cell r="F256"/>
          <cell r="G256"/>
          <cell r="H256"/>
          <cell r="I256"/>
          <cell r="J256"/>
          <cell r="K256"/>
          <cell r="L256"/>
          <cell r="V256"/>
        </row>
        <row r="257">
          <cell r="C257"/>
          <cell r="F257"/>
          <cell r="G257"/>
          <cell r="H257"/>
          <cell r="I257"/>
          <cell r="J257"/>
          <cell r="K257"/>
          <cell r="L257"/>
          <cell r="V257"/>
        </row>
        <row r="258">
          <cell r="C258"/>
          <cell r="F258"/>
          <cell r="G258"/>
          <cell r="H258"/>
          <cell r="I258"/>
          <cell r="J258"/>
          <cell r="K258"/>
          <cell r="L258"/>
          <cell r="V258"/>
        </row>
        <row r="259">
          <cell r="C259"/>
          <cell r="F259"/>
          <cell r="G259"/>
          <cell r="H259"/>
          <cell r="I259"/>
          <cell r="J259"/>
          <cell r="K259"/>
          <cell r="L259"/>
          <cell r="V259"/>
        </row>
        <row r="260">
          <cell r="C260"/>
          <cell r="F260"/>
          <cell r="G260"/>
          <cell r="H260"/>
          <cell r="I260"/>
          <cell r="J260"/>
          <cell r="K260"/>
          <cell r="L260"/>
          <cell r="V260"/>
        </row>
        <row r="261">
          <cell r="C261"/>
          <cell r="F261"/>
          <cell r="G261"/>
          <cell r="H261"/>
          <cell r="I261"/>
          <cell r="J261"/>
          <cell r="K261"/>
          <cell r="L261"/>
          <cell r="V261"/>
        </row>
        <row r="262">
          <cell r="C262"/>
          <cell r="F262"/>
          <cell r="G262"/>
          <cell r="H262"/>
          <cell r="I262"/>
          <cell r="J262"/>
          <cell r="K262"/>
          <cell r="L262"/>
          <cell r="V262"/>
        </row>
        <row r="263">
          <cell r="C263"/>
          <cell r="F263"/>
          <cell r="G263"/>
          <cell r="H263"/>
          <cell r="I263"/>
          <cell r="J263"/>
          <cell r="K263"/>
          <cell r="L263"/>
          <cell r="V263"/>
        </row>
        <row r="264">
          <cell r="C264"/>
          <cell r="F264"/>
          <cell r="G264"/>
          <cell r="H264"/>
          <cell r="I264"/>
          <cell r="J264"/>
          <cell r="K264"/>
          <cell r="L264"/>
          <cell r="V264"/>
        </row>
        <row r="265">
          <cell r="C265"/>
          <cell r="F265"/>
          <cell r="G265"/>
          <cell r="H265"/>
          <cell r="I265"/>
          <cell r="J265"/>
          <cell r="K265"/>
          <cell r="L265"/>
          <cell r="V265"/>
        </row>
        <row r="266">
          <cell r="C266"/>
          <cell r="F266"/>
          <cell r="G266"/>
          <cell r="H266"/>
          <cell r="I266"/>
          <cell r="J266"/>
          <cell r="K266"/>
          <cell r="L266"/>
          <cell r="V266"/>
        </row>
        <row r="267">
          <cell r="C267"/>
          <cell r="F267"/>
          <cell r="G267"/>
          <cell r="H267"/>
          <cell r="I267"/>
          <cell r="J267"/>
          <cell r="K267"/>
          <cell r="L267"/>
          <cell r="V267"/>
        </row>
        <row r="268">
          <cell r="C268"/>
          <cell r="F268"/>
          <cell r="G268"/>
          <cell r="H268"/>
          <cell r="I268"/>
          <cell r="J268"/>
          <cell r="K268"/>
          <cell r="L268"/>
          <cell r="V268"/>
        </row>
        <row r="269">
          <cell r="C269"/>
          <cell r="F269"/>
          <cell r="G269"/>
          <cell r="H269"/>
          <cell r="I269"/>
          <cell r="J269"/>
          <cell r="K269"/>
          <cell r="L269"/>
          <cell r="V269"/>
        </row>
        <row r="270">
          <cell r="C270"/>
          <cell r="F270"/>
          <cell r="G270"/>
          <cell r="H270"/>
          <cell r="I270"/>
          <cell r="J270"/>
          <cell r="K270"/>
          <cell r="L270"/>
          <cell r="V270"/>
        </row>
        <row r="271">
          <cell r="C271"/>
          <cell r="F271"/>
          <cell r="G271"/>
          <cell r="H271"/>
          <cell r="I271"/>
          <cell r="J271"/>
          <cell r="K271"/>
          <cell r="L271"/>
          <cell r="V271"/>
        </row>
        <row r="272">
          <cell r="C272"/>
          <cell r="F272"/>
          <cell r="G272"/>
          <cell r="H272"/>
          <cell r="I272"/>
          <cell r="J272"/>
          <cell r="K272"/>
          <cell r="L272"/>
          <cell r="V272"/>
        </row>
        <row r="273">
          <cell r="C273"/>
          <cell r="F273"/>
          <cell r="G273"/>
          <cell r="H273"/>
          <cell r="I273"/>
          <cell r="J273"/>
          <cell r="K273"/>
          <cell r="L273"/>
          <cell r="V273"/>
        </row>
        <row r="274">
          <cell r="C274"/>
          <cell r="F274"/>
          <cell r="G274"/>
          <cell r="H274"/>
          <cell r="I274"/>
          <cell r="J274"/>
          <cell r="K274"/>
          <cell r="L274"/>
          <cell r="V274"/>
        </row>
        <row r="275">
          <cell r="C275"/>
          <cell r="F275"/>
          <cell r="G275"/>
          <cell r="H275"/>
          <cell r="I275"/>
          <cell r="J275"/>
          <cell r="K275"/>
          <cell r="L275"/>
          <cell r="V275"/>
        </row>
        <row r="276">
          <cell r="C276"/>
          <cell r="F276"/>
          <cell r="G276"/>
          <cell r="H276"/>
          <cell r="I276"/>
          <cell r="J276"/>
          <cell r="K276"/>
          <cell r="L276"/>
          <cell r="V276"/>
        </row>
        <row r="277">
          <cell r="C277"/>
          <cell r="F277"/>
          <cell r="G277"/>
          <cell r="H277"/>
          <cell r="I277"/>
          <cell r="J277"/>
          <cell r="K277"/>
          <cell r="L277"/>
          <cell r="V277"/>
        </row>
        <row r="278">
          <cell r="C278"/>
          <cell r="F278"/>
          <cell r="G278"/>
          <cell r="H278"/>
          <cell r="I278"/>
          <cell r="J278"/>
          <cell r="K278"/>
          <cell r="L278"/>
          <cell r="V278"/>
        </row>
        <row r="279">
          <cell r="C279"/>
          <cell r="F279"/>
          <cell r="G279"/>
          <cell r="H279"/>
          <cell r="I279"/>
          <cell r="J279"/>
          <cell r="K279"/>
          <cell r="L279"/>
          <cell r="V279"/>
        </row>
        <row r="280">
          <cell r="C280"/>
          <cell r="F280"/>
          <cell r="G280"/>
          <cell r="H280"/>
          <cell r="I280"/>
          <cell r="J280"/>
          <cell r="K280"/>
          <cell r="L280"/>
          <cell r="V280"/>
        </row>
        <row r="281">
          <cell r="C281"/>
          <cell r="F281"/>
          <cell r="G281"/>
          <cell r="H281"/>
          <cell r="I281"/>
          <cell r="J281"/>
          <cell r="K281"/>
          <cell r="L281"/>
          <cell r="V281"/>
        </row>
        <row r="282">
          <cell r="C282"/>
          <cell r="F282"/>
          <cell r="G282"/>
          <cell r="H282"/>
          <cell r="I282"/>
          <cell r="J282"/>
          <cell r="K282"/>
          <cell r="L282"/>
          <cell r="V282"/>
        </row>
        <row r="283">
          <cell r="C283"/>
          <cell r="F283"/>
          <cell r="G283"/>
          <cell r="H283"/>
          <cell r="I283"/>
          <cell r="J283"/>
          <cell r="K283"/>
          <cell r="L283"/>
          <cell r="V283"/>
        </row>
        <row r="284">
          <cell r="C284"/>
          <cell r="F284"/>
          <cell r="G284"/>
          <cell r="H284"/>
          <cell r="I284"/>
          <cell r="J284"/>
          <cell r="K284"/>
          <cell r="L284"/>
          <cell r="V284"/>
        </row>
        <row r="285">
          <cell r="C285"/>
          <cell r="F285"/>
          <cell r="G285"/>
          <cell r="H285"/>
          <cell r="I285"/>
          <cell r="J285"/>
          <cell r="K285"/>
          <cell r="L285"/>
          <cell r="V285"/>
        </row>
        <row r="286">
          <cell r="C286"/>
          <cell r="F286"/>
          <cell r="G286"/>
          <cell r="H286"/>
          <cell r="I286"/>
          <cell r="J286"/>
          <cell r="K286"/>
          <cell r="L286"/>
          <cell r="V286"/>
        </row>
        <row r="287">
          <cell r="C287"/>
          <cell r="F287"/>
          <cell r="G287"/>
          <cell r="H287"/>
          <cell r="I287"/>
          <cell r="J287"/>
          <cell r="K287"/>
          <cell r="L287"/>
          <cell r="V287"/>
        </row>
        <row r="288">
          <cell r="C288"/>
          <cell r="F288"/>
          <cell r="G288"/>
          <cell r="H288"/>
          <cell r="I288"/>
          <cell r="J288"/>
          <cell r="K288"/>
          <cell r="L288"/>
          <cell r="V288"/>
        </row>
        <row r="289">
          <cell r="C289"/>
          <cell r="F289"/>
          <cell r="G289"/>
          <cell r="H289"/>
          <cell r="I289"/>
          <cell r="J289"/>
          <cell r="K289"/>
          <cell r="L289"/>
          <cell r="V289"/>
        </row>
        <row r="290">
          <cell r="C290"/>
          <cell r="F290"/>
          <cell r="G290"/>
          <cell r="H290"/>
          <cell r="I290"/>
          <cell r="J290"/>
          <cell r="K290"/>
          <cell r="L290"/>
          <cell r="V290"/>
        </row>
        <row r="291">
          <cell r="C291"/>
          <cell r="F291"/>
          <cell r="G291"/>
          <cell r="H291"/>
          <cell r="I291"/>
          <cell r="J291"/>
          <cell r="K291"/>
          <cell r="L291"/>
          <cell r="V291"/>
        </row>
        <row r="292">
          <cell r="C292"/>
          <cell r="F292"/>
          <cell r="G292"/>
          <cell r="H292"/>
          <cell r="I292"/>
          <cell r="J292"/>
          <cell r="K292"/>
          <cell r="L292"/>
          <cell r="V292"/>
        </row>
        <row r="293">
          <cell r="C293"/>
          <cell r="F293"/>
          <cell r="G293"/>
          <cell r="H293"/>
          <cell r="I293"/>
          <cell r="J293"/>
          <cell r="K293"/>
          <cell r="L293"/>
          <cell r="V293"/>
        </row>
        <row r="294">
          <cell r="C294"/>
          <cell r="F294"/>
          <cell r="G294"/>
          <cell r="H294"/>
          <cell r="I294"/>
          <cell r="J294"/>
          <cell r="K294"/>
          <cell r="L294"/>
          <cell r="V294"/>
        </row>
        <row r="295">
          <cell r="C295"/>
          <cell r="F295"/>
          <cell r="G295"/>
          <cell r="H295"/>
          <cell r="I295"/>
          <cell r="J295"/>
          <cell r="K295"/>
          <cell r="L295"/>
          <cell r="V295"/>
        </row>
        <row r="296">
          <cell r="C296"/>
          <cell r="F296"/>
          <cell r="G296"/>
          <cell r="H296"/>
          <cell r="I296"/>
          <cell r="J296"/>
          <cell r="K296"/>
          <cell r="L296"/>
          <cell r="V296"/>
        </row>
        <row r="297">
          <cell r="C297"/>
          <cell r="F297"/>
          <cell r="G297"/>
          <cell r="H297"/>
          <cell r="I297"/>
          <cell r="J297"/>
          <cell r="K297"/>
          <cell r="L297"/>
          <cell r="V297"/>
        </row>
        <row r="298">
          <cell r="C298"/>
          <cell r="F298"/>
          <cell r="G298"/>
          <cell r="H298"/>
          <cell r="I298"/>
          <cell r="J298"/>
          <cell r="K298"/>
          <cell r="L298"/>
          <cell r="V298"/>
        </row>
        <row r="299">
          <cell r="C299"/>
          <cell r="F299"/>
          <cell r="G299"/>
          <cell r="H299"/>
          <cell r="I299"/>
          <cell r="J299"/>
          <cell r="K299"/>
          <cell r="L299"/>
          <cell r="V299"/>
        </row>
        <row r="300">
          <cell r="C300"/>
          <cell r="F300"/>
          <cell r="G300"/>
          <cell r="H300"/>
          <cell r="I300"/>
          <cell r="J300"/>
          <cell r="K300"/>
          <cell r="L300"/>
          <cell r="V300"/>
        </row>
        <row r="301">
          <cell r="C301"/>
          <cell r="F301"/>
          <cell r="G301"/>
          <cell r="H301"/>
          <cell r="I301"/>
          <cell r="J301"/>
          <cell r="K301"/>
          <cell r="L301"/>
          <cell r="V301"/>
        </row>
        <row r="302">
          <cell r="C302"/>
          <cell r="F302"/>
          <cell r="G302"/>
          <cell r="H302"/>
          <cell r="I302"/>
          <cell r="J302"/>
          <cell r="K302"/>
          <cell r="L302"/>
          <cell r="V302"/>
        </row>
        <row r="303">
          <cell r="C303"/>
          <cell r="F303"/>
          <cell r="G303"/>
          <cell r="H303"/>
          <cell r="I303"/>
          <cell r="J303"/>
          <cell r="K303"/>
          <cell r="L303"/>
          <cell r="V303"/>
        </row>
        <row r="304">
          <cell r="C304"/>
          <cell r="F304"/>
          <cell r="G304"/>
          <cell r="H304"/>
          <cell r="I304"/>
          <cell r="J304"/>
          <cell r="K304"/>
          <cell r="L304"/>
          <cell r="V304"/>
        </row>
        <row r="305">
          <cell r="C305"/>
          <cell r="F305"/>
          <cell r="G305"/>
          <cell r="H305"/>
          <cell r="I305"/>
          <cell r="J305"/>
          <cell r="K305"/>
          <cell r="L305"/>
          <cell r="V305"/>
        </row>
        <row r="306">
          <cell r="C306"/>
          <cell r="F306"/>
          <cell r="G306"/>
          <cell r="H306"/>
          <cell r="I306"/>
          <cell r="J306"/>
          <cell r="K306"/>
          <cell r="L306"/>
          <cell r="V306"/>
        </row>
        <row r="307">
          <cell r="C307"/>
          <cell r="F307"/>
          <cell r="G307"/>
          <cell r="H307"/>
          <cell r="I307"/>
          <cell r="J307"/>
          <cell r="K307"/>
          <cell r="L307"/>
          <cell r="V307"/>
        </row>
        <row r="308">
          <cell r="C308"/>
          <cell r="F308"/>
          <cell r="G308"/>
          <cell r="H308"/>
          <cell r="I308"/>
          <cell r="J308"/>
          <cell r="K308"/>
          <cell r="L308"/>
          <cell r="V308"/>
        </row>
        <row r="309">
          <cell r="C309"/>
          <cell r="F309"/>
          <cell r="G309"/>
          <cell r="H309"/>
          <cell r="I309"/>
          <cell r="J309"/>
          <cell r="K309"/>
          <cell r="L309"/>
          <cell r="V309"/>
        </row>
        <row r="310">
          <cell r="C310"/>
          <cell r="F310"/>
          <cell r="G310"/>
          <cell r="H310"/>
          <cell r="I310"/>
          <cell r="J310"/>
          <cell r="K310"/>
          <cell r="L310"/>
          <cell r="V310"/>
        </row>
        <row r="311">
          <cell r="C311"/>
          <cell r="F311"/>
          <cell r="G311"/>
          <cell r="H311"/>
          <cell r="I311"/>
          <cell r="J311"/>
          <cell r="K311"/>
          <cell r="L311"/>
          <cell r="V311"/>
        </row>
        <row r="312">
          <cell r="C312"/>
          <cell r="F312"/>
          <cell r="G312"/>
          <cell r="H312"/>
          <cell r="I312"/>
          <cell r="J312"/>
          <cell r="K312"/>
          <cell r="L312"/>
          <cell r="V312"/>
        </row>
        <row r="313">
          <cell r="C313"/>
          <cell r="F313"/>
          <cell r="G313"/>
          <cell r="H313"/>
          <cell r="I313"/>
          <cell r="J313"/>
          <cell r="K313"/>
          <cell r="L313"/>
          <cell r="V313"/>
        </row>
        <row r="314">
          <cell r="C314"/>
          <cell r="F314"/>
          <cell r="G314"/>
          <cell r="H314"/>
          <cell r="I314"/>
          <cell r="J314"/>
          <cell r="K314"/>
          <cell r="L314"/>
          <cell r="V314"/>
        </row>
        <row r="315">
          <cell r="C315"/>
          <cell r="F315"/>
          <cell r="G315"/>
          <cell r="H315"/>
          <cell r="I315"/>
          <cell r="J315"/>
          <cell r="K315"/>
          <cell r="L315"/>
          <cell r="V315"/>
        </row>
        <row r="316">
          <cell r="C316"/>
          <cell r="F316"/>
          <cell r="G316"/>
          <cell r="H316"/>
          <cell r="I316"/>
          <cell r="J316"/>
          <cell r="K316"/>
          <cell r="L316"/>
          <cell r="V316"/>
        </row>
        <row r="317">
          <cell r="C317"/>
          <cell r="F317"/>
          <cell r="G317"/>
          <cell r="H317"/>
          <cell r="I317"/>
          <cell r="J317"/>
          <cell r="K317"/>
          <cell r="L317"/>
          <cell r="V317"/>
        </row>
        <row r="318">
          <cell r="C318"/>
          <cell r="F318"/>
          <cell r="G318"/>
          <cell r="H318"/>
          <cell r="I318"/>
          <cell r="J318"/>
          <cell r="K318"/>
          <cell r="L318"/>
          <cell r="V318"/>
        </row>
        <row r="319">
          <cell r="C319"/>
          <cell r="F319"/>
          <cell r="G319"/>
          <cell r="H319"/>
          <cell r="I319"/>
          <cell r="J319"/>
          <cell r="K319"/>
          <cell r="L319"/>
          <cell r="V319"/>
        </row>
        <row r="320">
          <cell r="C320"/>
          <cell r="F320"/>
          <cell r="G320"/>
          <cell r="H320"/>
          <cell r="I320"/>
          <cell r="J320"/>
          <cell r="K320"/>
          <cell r="L320"/>
          <cell r="V320"/>
        </row>
        <row r="321">
          <cell r="C321"/>
          <cell r="F321"/>
          <cell r="G321"/>
          <cell r="H321"/>
          <cell r="I321"/>
          <cell r="J321"/>
          <cell r="K321"/>
          <cell r="L321"/>
          <cell r="V321"/>
        </row>
        <row r="322">
          <cell r="C322"/>
          <cell r="F322"/>
          <cell r="G322"/>
          <cell r="H322"/>
          <cell r="I322"/>
          <cell r="J322"/>
          <cell r="K322"/>
          <cell r="L322"/>
          <cell r="V322"/>
        </row>
        <row r="323">
          <cell r="C323"/>
          <cell r="F323"/>
          <cell r="G323"/>
          <cell r="H323"/>
          <cell r="I323"/>
          <cell r="J323"/>
          <cell r="K323"/>
          <cell r="L323"/>
          <cell r="V323"/>
        </row>
        <row r="324">
          <cell r="C324"/>
          <cell r="F324"/>
          <cell r="G324"/>
          <cell r="H324"/>
          <cell r="I324"/>
          <cell r="J324"/>
          <cell r="K324"/>
          <cell r="L324"/>
          <cell r="V324"/>
        </row>
        <row r="325">
          <cell r="C325"/>
          <cell r="F325"/>
          <cell r="G325"/>
          <cell r="H325"/>
          <cell r="I325"/>
          <cell r="J325"/>
          <cell r="K325"/>
          <cell r="L325"/>
          <cell r="V325"/>
        </row>
        <row r="326">
          <cell r="C326"/>
          <cell r="F326"/>
          <cell r="G326"/>
          <cell r="H326"/>
          <cell r="I326"/>
          <cell r="J326"/>
          <cell r="K326"/>
          <cell r="L326"/>
          <cell r="V326"/>
        </row>
        <row r="327">
          <cell r="C327"/>
          <cell r="F327"/>
          <cell r="G327"/>
          <cell r="H327"/>
          <cell r="I327"/>
          <cell r="J327"/>
          <cell r="K327"/>
          <cell r="L327"/>
          <cell r="V327"/>
        </row>
        <row r="328">
          <cell r="C328"/>
          <cell r="F328"/>
          <cell r="G328"/>
          <cell r="H328"/>
          <cell r="I328"/>
          <cell r="J328"/>
          <cell r="K328"/>
          <cell r="L328"/>
          <cell r="V328"/>
        </row>
        <row r="329">
          <cell r="C329"/>
          <cell r="F329"/>
          <cell r="G329"/>
          <cell r="H329"/>
          <cell r="I329"/>
          <cell r="J329"/>
          <cell r="K329"/>
          <cell r="L329"/>
          <cell r="V329"/>
        </row>
        <row r="330">
          <cell r="C330"/>
          <cell r="F330"/>
          <cell r="G330"/>
          <cell r="H330"/>
          <cell r="I330"/>
          <cell r="J330"/>
          <cell r="K330"/>
          <cell r="L330"/>
          <cell r="V330"/>
        </row>
        <row r="331">
          <cell r="C331"/>
          <cell r="F331"/>
          <cell r="G331"/>
          <cell r="H331"/>
          <cell r="I331"/>
          <cell r="J331"/>
          <cell r="K331"/>
          <cell r="L331"/>
          <cell r="V331"/>
        </row>
        <row r="332">
          <cell r="C332"/>
          <cell r="F332"/>
          <cell r="G332"/>
          <cell r="H332"/>
          <cell r="I332"/>
          <cell r="J332"/>
          <cell r="K332"/>
          <cell r="L332"/>
          <cell r="V332"/>
        </row>
        <row r="333">
          <cell r="C333"/>
          <cell r="F333"/>
          <cell r="G333"/>
          <cell r="H333"/>
          <cell r="I333"/>
          <cell r="J333"/>
          <cell r="K333"/>
          <cell r="L333"/>
          <cell r="V333"/>
        </row>
        <row r="334">
          <cell r="C334"/>
          <cell r="F334"/>
          <cell r="G334"/>
          <cell r="H334"/>
          <cell r="I334"/>
          <cell r="J334"/>
          <cell r="K334"/>
          <cell r="L334"/>
          <cell r="V334"/>
        </row>
        <row r="335">
          <cell r="C335"/>
          <cell r="F335"/>
          <cell r="G335"/>
          <cell r="H335"/>
          <cell r="I335"/>
          <cell r="J335"/>
          <cell r="K335"/>
          <cell r="L335"/>
          <cell r="V335"/>
        </row>
        <row r="336">
          <cell r="C336"/>
          <cell r="F336"/>
          <cell r="G336"/>
          <cell r="H336"/>
          <cell r="I336"/>
          <cell r="J336"/>
          <cell r="K336"/>
          <cell r="L336"/>
          <cell r="V336"/>
        </row>
        <row r="337">
          <cell r="C337"/>
          <cell r="F337"/>
          <cell r="G337"/>
          <cell r="H337"/>
          <cell r="I337"/>
          <cell r="J337"/>
          <cell r="K337"/>
          <cell r="L337"/>
          <cell r="V337"/>
        </row>
        <row r="338">
          <cell r="C338"/>
          <cell r="F338"/>
          <cell r="G338"/>
          <cell r="H338"/>
          <cell r="I338"/>
          <cell r="J338"/>
          <cell r="K338"/>
          <cell r="L338"/>
          <cell r="V338"/>
        </row>
        <row r="339">
          <cell r="C339"/>
          <cell r="F339"/>
          <cell r="G339"/>
          <cell r="H339"/>
          <cell r="I339"/>
          <cell r="J339"/>
          <cell r="K339"/>
          <cell r="L339"/>
          <cell r="V339"/>
        </row>
        <row r="340">
          <cell r="C340"/>
          <cell r="F340"/>
          <cell r="G340"/>
          <cell r="H340"/>
          <cell r="I340"/>
          <cell r="J340"/>
          <cell r="K340"/>
          <cell r="L340"/>
          <cell r="V340"/>
        </row>
        <row r="341">
          <cell r="C341"/>
          <cell r="F341"/>
          <cell r="G341"/>
          <cell r="H341"/>
          <cell r="I341"/>
          <cell r="J341"/>
          <cell r="K341"/>
          <cell r="L341"/>
          <cell r="V341"/>
        </row>
        <row r="342">
          <cell r="C342"/>
          <cell r="F342"/>
          <cell r="G342"/>
          <cell r="H342"/>
          <cell r="I342"/>
          <cell r="J342"/>
          <cell r="K342"/>
          <cell r="L342"/>
          <cell r="V342"/>
        </row>
        <row r="343">
          <cell r="C343"/>
          <cell r="F343"/>
          <cell r="G343"/>
          <cell r="H343"/>
          <cell r="I343"/>
          <cell r="J343"/>
          <cell r="K343"/>
          <cell r="L343"/>
          <cell r="V343"/>
        </row>
        <row r="344">
          <cell r="C344"/>
          <cell r="F344"/>
          <cell r="G344"/>
          <cell r="H344"/>
          <cell r="I344"/>
          <cell r="J344"/>
          <cell r="K344"/>
          <cell r="L344"/>
          <cell r="V344"/>
        </row>
        <row r="345">
          <cell r="C345"/>
          <cell r="F345"/>
          <cell r="G345"/>
          <cell r="H345"/>
          <cell r="I345"/>
          <cell r="J345"/>
          <cell r="K345"/>
          <cell r="L345"/>
          <cell r="V345"/>
        </row>
        <row r="346">
          <cell r="C346"/>
          <cell r="F346"/>
          <cell r="G346"/>
          <cell r="H346"/>
          <cell r="I346"/>
          <cell r="J346"/>
          <cell r="K346"/>
          <cell r="L346"/>
          <cell r="V346"/>
        </row>
        <row r="347">
          <cell r="C347"/>
          <cell r="F347"/>
          <cell r="G347"/>
          <cell r="H347"/>
          <cell r="I347"/>
          <cell r="J347"/>
          <cell r="K347"/>
          <cell r="L347"/>
          <cell r="V347"/>
        </row>
        <row r="348">
          <cell r="C348"/>
          <cell r="F348"/>
          <cell r="G348"/>
          <cell r="H348"/>
          <cell r="I348"/>
          <cell r="J348"/>
          <cell r="K348"/>
          <cell r="L348"/>
          <cell r="V348"/>
        </row>
        <row r="349">
          <cell r="C349"/>
          <cell r="F349"/>
          <cell r="G349"/>
          <cell r="H349"/>
          <cell r="I349"/>
          <cell r="J349"/>
          <cell r="K349"/>
          <cell r="L349"/>
          <cell r="V349"/>
        </row>
        <row r="350">
          <cell r="C350"/>
          <cell r="F350"/>
          <cell r="G350"/>
          <cell r="H350"/>
          <cell r="I350"/>
          <cell r="J350"/>
          <cell r="K350"/>
          <cell r="L350"/>
          <cell r="V350"/>
        </row>
        <row r="351">
          <cell r="C351"/>
          <cell r="F351"/>
          <cell r="G351"/>
          <cell r="H351"/>
          <cell r="I351"/>
          <cell r="J351"/>
          <cell r="K351"/>
          <cell r="L351"/>
          <cell r="V351"/>
        </row>
        <row r="352">
          <cell r="C352"/>
          <cell r="F352"/>
          <cell r="G352"/>
          <cell r="H352"/>
          <cell r="I352"/>
          <cell r="J352"/>
          <cell r="K352"/>
          <cell r="L352"/>
          <cell r="V352"/>
        </row>
        <row r="353">
          <cell r="C353"/>
          <cell r="F353"/>
          <cell r="G353"/>
          <cell r="H353"/>
          <cell r="I353"/>
          <cell r="J353"/>
          <cell r="K353"/>
          <cell r="L353"/>
          <cell r="V353"/>
        </row>
        <row r="354">
          <cell r="C354"/>
          <cell r="F354"/>
          <cell r="G354"/>
          <cell r="H354"/>
          <cell r="I354"/>
          <cell r="J354"/>
          <cell r="K354"/>
          <cell r="L354"/>
          <cell r="V354"/>
        </row>
        <row r="355">
          <cell r="C355"/>
          <cell r="F355"/>
          <cell r="G355"/>
          <cell r="H355"/>
          <cell r="I355"/>
          <cell r="J355"/>
          <cell r="K355"/>
          <cell r="L355"/>
          <cell r="V355"/>
        </row>
        <row r="356">
          <cell r="C356"/>
          <cell r="F356"/>
          <cell r="G356"/>
          <cell r="H356"/>
          <cell r="I356"/>
          <cell r="J356"/>
          <cell r="K356"/>
          <cell r="L356"/>
          <cell r="V356"/>
        </row>
        <row r="357">
          <cell r="C357"/>
          <cell r="F357"/>
          <cell r="G357"/>
          <cell r="H357"/>
          <cell r="I357"/>
          <cell r="J357"/>
          <cell r="K357"/>
          <cell r="L357"/>
          <cell r="V357"/>
        </row>
        <row r="358">
          <cell r="C358"/>
          <cell r="F358"/>
          <cell r="G358"/>
          <cell r="H358"/>
          <cell r="I358"/>
          <cell r="J358"/>
          <cell r="K358"/>
          <cell r="L358"/>
          <cell r="V358"/>
        </row>
        <row r="359">
          <cell r="C359"/>
          <cell r="F359"/>
          <cell r="G359"/>
          <cell r="H359"/>
          <cell r="I359"/>
          <cell r="J359"/>
          <cell r="K359"/>
          <cell r="L359"/>
          <cell r="V359"/>
        </row>
        <row r="360">
          <cell r="C360"/>
          <cell r="F360"/>
          <cell r="G360"/>
          <cell r="H360"/>
          <cell r="I360"/>
          <cell r="J360"/>
          <cell r="K360"/>
          <cell r="L360"/>
          <cell r="V360"/>
        </row>
        <row r="361">
          <cell r="C361"/>
          <cell r="F361"/>
          <cell r="G361"/>
          <cell r="H361"/>
          <cell r="I361"/>
          <cell r="J361"/>
          <cell r="K361"/>
          <cell r="L361"/>
          <cell r="V361"/>
        </row>
        <row r="362">
          <cell r="C362"/>
          <cell r="F362"/>
          <cell r="G362"/>
          <cell r="H362"/>
          <cell r="I362"/>
          <cell r="J362"/>
          <cell r="K362"/>
          <cell r="L362"/>
          <cell r="V362"/>
        </row>
        <row r="363">
          <cell r="C363"/>
          <cell r="F363"/>
          <cell r="G363"/>
          <cell r="H363"/>
          <cell r="I363"/>
          <cell r="J363"/>
          <cell r="K363"/>
          <cell r="L363"/>
          <cell r="V363"/>
        </row>
        <row r="364">
          <cell r="C364"/>
          <cell r="F364"/>
          <cell r="G364"/>
          <cell r="H364"/>
          <cell r="I364"/>
          <cell r="J364"/>
          <cell r="K364"/>
          <cell r="L364"/>
          <cell r="V364"/>
        </row>
        <row r="365">
          <cell r="C365"/>
          <cell r="F365"/>
          <cell r="G365"/>
          <cell r="H365"/>
          <cell r="I365"/>
          <cell r="J365"/>
          <cell r="K365"/>
          <cell r="L365"/>
          <cell r="V365"/>
        </row>
        <row r="366">
          <cell r="C366"/>
          <cell r="F366"/>
          <cell r="G366"/>
          <cell r="H366"/>
          <cell r="I366"/>
          <cell r="J366"/>
          <cell r="K366"/>
          <cell r="L366"/>
          <cell r="V366"/>
        </row>
        <row r="367">
          <cell r="C367"/>
          <cell r="F367"/>
          <cell r="G367"/>
          <cell r="H367"/>
          <cell r="I367"/>
          <cell r="J367"/>
          <cell r="K367"/>
          <cell r="L367"/>
          <cell r="V367"/>
        </row>
        <row r="368">
          <cell r="C368"/>
          <cell r="F368"/>
          <cell r="G368"/>
          <cell r="H368"/>
          <cell r="I368"/>
          <cell r="J368"/>
          <cell r="K368"/>
          <cell r="L368"/>
          <cell r="V368"/>
        </row>
        <row r="369">
          <cell r="C369"/>
          <cell r="F369"/>
          <cell r="G369"/>
          <cell r="H369"/>
          <cell r="I369"/>
          <cell r="J369"/>
          <cell r="K369"/>
          <cell r="L369"/>
          <cell r="V369"/>
        </row>
        <row r="370">
          <cell r="C370"/>
          <cell r="F370"/>
          <cell r="G370"/>
          <cell r="H370"/>
          <cell r="I370"/>
          <cell r="J370"/>
          <cell r="K370"/>
          <cell r="L370"/>
          <cell r="V370"/>
        </row>
        <row r="371">
          <cell r="C371"/>
          <cell r="F371"/>
          <cell r="G371"/>
          <cell r="H371"/>
          <cell r="I371"/>
          <cell r="J371"/>
          <cell r="K371"/>
          <cell r="L371"/>
          <cell r="V371"/>
        </row>
        <row r="372">
          <cell r="C372"/>
          <cell r="F372"/>
          <cell r="G372"/>
          <cell r="H372"/>
          <cell r="I372"/>
          <cell r="J372"/>
          <cell r="K372"/>
          <cell r="L372"/>
          <cell r="V372"/>
        </row>
        <row r="373">
          <cell r="C373"/>
          <cell r="F373"/>
          <cell r="G373"/>
          <cell r="H373"/>
          <cell r="I373"/>
          <cell r="J373"/>
          <cell r="K373"/>
          <cell r="L373"/>
          <cell r="V373"/>
        </row>
        <row r="374">
          <cell r="C374"/>
          <cell r="F374"/>
          <cell r="G374"/>
          <cell r="H374"/>
          <cell r="I374"/>
          <cell r="J374"/>
          <cell r="K374"/>
          <cell r="L374"/>
          <cell r="V374"/>
        </row>
        <row r="375">
          <cell r="C375"/>
          <cell r="F375"/>
          <cell r="G375"/>
          <cell r="H375"/>
          <cell r="I375"/>
          <cell r="J375"/>
          <cell r="K375"/>
          <cell r="L375"/>
          <cell r="V375"/>
        </row>
        <row r="376">
          <cell r="C376"/>
          <cell r="F376"/>
          <cell r="G376"/>
          <cell r="H376"/>
          <cell r="I376"/>
          <cell r="J376"/>
          <cell r="K376"/>
          <cell r="L376"/>
          <cell r="V376"/>
        </row>
        <row r="377">
          <cell r="C377"/>
          <cell r="F377"/>
          <cell r="G377"/>
          <cell r="H377"/>
          <cell r="I377"/>
          <cell r="J377"/>
          <cell r="K377"/>
          <cell r="L377"/>
          <cell r="V377"/>
        </row>
        <row r="378">
          <cell r="C378"/>
          <cell r="F378"/>
          <cell r="G378"/>
          <cell r="H378"/>
          <cell r="I378"/>
          <cell r="J378"/>
          <cell r="K378"/>
          <cell r="L378"/>
          <cell r="V378"/>
        </row>
        <row r="379">
          <cell r="C379"/>
          <cell r="F379"/>
          <cell r="G379"/>
          <cell r="H379"/>
          <cell r="I379"/>
          <cell r="J379"/>
          <cell r="K379"/>
          <cell r="L379"/>
          <cell r="V379"/>
        </row>
        <row r="380">
          <cell r="C380"/>
          <cell r="F380"/>
          <cell r="G380"/>
          <cell r="H380"/>
          <cell r="I380"/>
          <cell r="J380"/>
          <cell r="K380"/>
          <cell r="L380"/>
          <cell r="V380"/>
        </row>
        <row r="381">
          <cell r="C381"/>
          <cell r="F381"/>
          <cell r="G381"/>
          <cell r="H381"/>
          <cell r="I381"/>
          <cell r="J381"/>
          <cell r="K381"/>
          <cell r="L381"/>
          <cell r="V381"/>
        </row>
        <row r="382">
          <cell r="C382"/>
          <cell r="F382"/>
          <cell r="G382"/>
          <cell r="H382"/>
          <cell r="I382"/>
          <cell r="J382"/>
          <cell r="K382"/>
          <cell r="L382"/>
          <cell r="V382"/>
        </row>
        <row r="383">
          <cell r="C383"/>
          <cell r="F383"/>
          <cell r="G383"/>
          <cell r="H383"/>
          <cell r="I383"/>
          <cell r="J383"/>
          <cell r="K383"/>
          <cell r="L383"/>
          <cell r="V383"/>
        </row>
        <row r="384">
          <cell r="C384"/>
          <cell r="F384"/>
          <cell r="G384"/>
          <cell r="H384"/>
          <cell r="I384"/>
          <cell r="J384"/>
          <cell r="K384"/>
          <cell r="L384"/>
          <cell r="V384"/>
        </row>
        <row r="385">
          <cell r="C385"/>
          <cell r="F385"/>
          <cell r="G385"/>
          <cell r="H385"/>
          <cell r="I385"/>
          <cell r="J385"/>
          <cell r="K385"/>
          <cell r="L385"/>
          <cell r="V385"/>
        </row>
        <row r="386">
          <cell r="C386"/>
          <cell r="F386"/>
          <cell r="G386"/>
          <cell r="H386"/>
          <cell r="I386"/>
          <cell r="J386"/>
          <cell r="K386"/>
          <cell r="L386"/>
          <cell r="V386"/>
        </row>
        <row r="387">
          <cell r="C387"/>
          <cell r="F387"/>
          <cell r="G387"/>
          <cell r="H387"/>
          <cell r="I387"/>
          <cell r="J387"/>
          <cell r="K387"/>
          <cell r="L387"/>
          <cell r="V387"/>
        </row>
        <row r="388">
          <cell r="C388"/>
          <cell r="F388"/>
          <cell r="G388"/>
          <cell r="H388"/>
          <cell r="I388"/>
          <cell r="J388"/>
          <cell r="K388"/>
          <cell r="L388"/>
          <cell r="V388"/>
        </row>
        <row r="389">
          <cell r="C389"/>
          <cell r="F389"/>
          <cell r="G389"/>
          <cell r="H389"/>
          <cell r="I389"/>
          <cell r="J389"/>
          <cell r="K389"/>
          <cell r="L389"/>
          <cell r="V389"/>
        </row>
        <row r="390">
          <cell r="C390"/>
          <cell r="F390"/>
          <cell r="G390"/>
          <cell r="H390"/>
          <cell r="I390"/>
          <cell r="J390"/>
          <cell r="K390"/>
          <cell r="L390"/>
          <cell r="V390"/>
        </row>
        <row r="391">
          <cell r="C391"/>
          <cell r="F391"/>
          <cell r="G391"/>
          <cell r="H391"/>
          <cell r="I391"/>
          <cell r="J391"/>
          <cell r="K391"/>
          <cell r="L391"/>
          <cell r="V391"/>
        </row>
        <row r="392">
          <cell r="C392"/>
          <cell r="F392"/>
          <cell r="G392"/>
          <cell r="H392"/>
          <cell r="I392"/>
          <cell r="J392"/>
          <cell r="K392"/>
          <cell r="L392"/>
          <cell r="V392"/>
        </row>
        <row r="393">
          <cell r="C393"/>
          <cell r="F393"/>
          <cell r="G393"/>
          <cell r="H393"/>
          <cell r="I393"/>
          <cell r="J393"/>
          <cell r="K393"/>
          <cell r="L393"/>
          <cell r="V393"/>
        </row>
        <row r="394">
          <cell r="C394"/>
          <cell r="F394"/>
          <cell r="G394"/>
          <cell r="H394"/>
          <cell r="I394"/>
          <cell r="J394"/>
          <cell r="K394"/>
          <cell r="L394"/>
          <cell r="V394"/>
        </row>
        <row r="395">
          <cell r="C395"/>
          <cell r="F395"/>
          <cell r="G395"/>
          <cell r="H395"/>
          <cell r="I395"/>
          <cell r="J395"/>
          <cell r="K395"/>
          <cell r="L395"/>
          <cell r="V395"/>
        </row>
        <row r="396">
          <cell r="C396"/>
          <cell r="F396"/>
          <cell r="G396"/>
          <cell r="H396"/>
          <cell r="I396"/>
          <cell r="J396"/>
          <cell r="K396"/>
          <cell r="L396"/>
          <cell r="V396"/>
        </row>
        <row r="397">
          <cell r="C397"/>
          <cell r="F397"/>
          <cell r="G397"/>
          <cell r="H397"/>
          <cell r="I397"/>
          <cell r="J397"/>
          <cell r="K397"/>
          <cell r="L397"/>
          <cell r="V397"/>
        </row>
        <row r="398">
          <cell r="C398"/>
          <cell r="F398"/>
          <cell r="G398"/>
          <cell r="H398"/>
          <cell r="I398"/>
          <cell r="J398"/>
          <cell r="K398"/>
          <cell r="L398"/>
          <cell r="V398"/>
        </row>
        <row r="399">
          <cell r="C399"/>
          <cell r="F399"/>
          <cell r="G399"/>
          <cell r="H399"/>
          <cell r="I399"/>
          <cell r="J399"/>
          <cell r="K399"/>
          <cell r="L399"/>
          <cell r="V399"/>
        </row>
        <row r="400">
          <cell r="C400"/>
          <cell r="F400"/>
          <cell r="G400"/>
          <cell r="H400"/>
          <cell r="I400"/>
          <cell r="J400"/>
          <cell r="K400"/>
          <cell r="L400"/>
          <cell r="V400"/>
        </row>
        <row r="401">
          <cell r="C401"/>
          <cell r="F401"/>
          <cell r="G401"/>
          <cell r="H401"/>
          <cell r="I401"/>
          <cell r="J401"/>
          <cell r="K401"/>
          <cell r="L401"/>
          <cell r="V401"/>
        </row>
        <row r="402">
          <cell r="C402"/>
          <cell r="F402"/>
          <cell r="G402"/>
          <cell r="H402"/>
          <cell r="I402"/>
          <cell r="J402"/>
          <cell r="K402"/>
          <cell r="L402"/>
          <cell r="V402"/>
        </row>
        <row r="403">
          <cell r="C403"/>
          <cell r="F403"/>
          <cell r="G403"/>
          <cell r="H403"/>
          <cell r="I403"/>
          <cell r="J403"/>
          <cell r="K403"/>
          <cell r="L403"/>
          <cell r="V403"/>
        </row>
        <row r="404">
          <cell r="C404"/>
          <cell r="F404"/>
          <cell r="G404"/>
          <cell r="H404"/>
          <cell r="I404"/>
          <cell r="J404"/>
          <cell r="K404"/>
          <cell r="L404"/>
          <cell r="V404"/>
        </row>
        <row r="405">
          <cell r="C405"/>
          <cell r="F405"/>
          <cell r="G405"/>
          <cell r="H405"/>
          <cell r="I405"/>
          <cell r="J405"/>
          <cell r="K405"/>
          <cell r="L405"/>
          <cell r="V405"/>
        </row>
        <row r="406">
          <cell r="C406"/>
          <cell r="F406"/>
          <cell r="G406"/>
          <cell r="H406"/>
          <cell r="I406"/>
          <cell r="J406"/>
          <cell r="K406"/>
          <cell r="L406"/>
          <cell r="V406"/>
        </row>
        <row r="407">
          <cell r="C407"/>
          <cell r="F407"/>
          <cell r="G407"/>
          <cell r="H407"/>
          <cell r="I407"/>
          <cell r="J407"/>
          <cell r="K407"/>
          <cell r="L407"/>
          <cell r="V407"/>
        </row>
        <row r="408">
          <cell r="C408"/>
          <cell r="F408"/>
          <cell r="G408"/>
          <cell r="H408"/>
          <cell r="I408"/>
          <cell r="J408"/>
          <cell r="K408"/>
          <cell r="L408"/>
          <cell r="V408"/>
        </row>
        <row r="409">
          <cell r="C409"/>
          <cell r="F409"/>
          <cell r="G409"/>
          <cell r="H409"/>
          <cell r="I409"/>
          <cell r="J409"/>
          <cell r="K409"/>
          <cell r="L409"/>
          <cell r="V409"/>
        </row>
        <row r="410">
          <cell r="C410"/>
          <cell r="F410"/>
          <cell r="G410"/>
          <cell r="H410"/>
          <cell r="I410"/>
          <cell r="J410"/>
          <cell r="K410"/>
          <cell r="L410"/>
          <cell r="V410"/>
        </row>
        <row r="411">
          <cell r="C411"/>
          <cell r="F411"/>
          <cell r="G411"/>
          <cell r="H411"/>
          <cell r="I411"/>
          <cell r="J411"/>
          <cell r="K411"/>
          <cell r="L411"/>
          <cell r="V411"/>
        </row>
        <row r="412">
          <cell r="C412"/>
          <cell r="F412"/>
          <cell r="G412"/>
          <cell r="H412"/>
          <cell r="I412"/>
          <cell r="J412"/>
          <cell r="K412"/>
          <cell r="L412"/>
          <cell r="V412"/>
        </row>
        <row r="413">
          <cell r="C413"/>
          <cell r="F413"/>
          <cell r="G413"/>
          <cell r="H413"/>
          <cell r="I413"/>
          <cell r="J413"/>
          <cell r="K413"/>
          <cell r="L413"/>
          <cell r="V413"/>
        </row>
        <row r="414">
          <cell r="C414"/>
          <cell r="F414"/>
          <cell r="G414"/>
          <cell r="H414"/>
          <cell r="I414"/>
          <cell r="J414"/>
          <cell r="K414"/>
          <cell r="L414"/>
          <cell r="V414"/>
        </row>
        <row r="415">
          <cell r="C415"/>
          <cell r="F415"/>
          <cell r="G415"/>
          <cell r="H415"/>
          <cell r="I415"/>
          <cell r="J415"/>
          <cell r="K415"/>
          <cell r="L415"/>
          <cell r="V415"/>
        </row>
        <row r="416">
          <cell r="C416"/>
          <cell r="F416"/>
          <cell r="G416"/>
          <cell r="H416"/>
          <cell r="I416"/>
          <cell r="J416"/>
          <cell r="K416"/>
          <cell r="L416"/>
          <cell r="V416"/>
        </row>
        <row r="417">
          <cell r="C417"/>
          <cell r="F417"/>
          <cell r="G417"/>
          <cell r="H417"/>
          <cell r="I417"/>
          <cell r="J417"/>
          <cell r="K417"/>
          <cell r="L417"/>
          <cell r="V417"/>
        </row>
        <row r="418">
          <cell r="C418"/>
          <cell r="F418"/>
          <cell r="G418"/>
          <cell r="H418"/>
          <cell r="I418"/>
          <cell r="J418"/>
          <cell r="K418"/>
          <cell r="L418"/>
          <cell r="V418"/>
        </row>
        <row r="419">
          <cell r="C419"/>
          <cell r="F419"/>
          <cell r="G419"/>
          <cell r="H419"/>
          <cell r="I419"/>
          <cell r="J419"/>
          <cell r="K419"/>
          <cell r="L419"/>
          <cell r="V419"/>
        </row>
        <row r="420">
          <cell r="C420"/>
          <cell r="F420"/>
          <cell r="G420"/>
          <cell r="H420"/>
          <cell r="I420"/>
          <cell r="J420"/>
          <cell r="K420"/>
          <cell r="L420"/>
          <cell r="V420"/>
        </row>
        <row r="421">
          <cell r="C421"/>
          <cell r="F421"/>
          <cell r="G421"/>
          <cell r="H421"/>
          <cell r="I421"/>
          <cell r="J421"/>
          <cell r="K421"/>
          <cell r="L421"/>
          <cell r="V421"/>
        </row>
        <row r="422">
          <cell r="C422"/>
          <cell r="F422"/>
          <cell r="G422"/>
          <cell r="H422"/>
          <cell r="I422"/>
          <cell r="J422"/>
          <cell r="K422"/>
          <cell r="L422"/>
          <cell r="V422"/>
        </row>
        <row r="423">
          <cell r="C423"/>
          <cell r="F423"/>
          <cell r="G423"/>
          <cell r="H423"/>
          <cell r="I423"/>
          <cell r="J423"/>
          <cell r="K423"/>
          <cell r="L423"/>
          <cell r="V423"/>
        </row>
        <row r="424">
          <cell r="C424"/>
          <cell r="F424"/>
          <cell r="G424"/>
          <cell r="H424"/>
          <cell r="I424"/>
          <cell r="J424"/>
          <cell r="K424"/>
          <cell r="L424"/>
          <cell r="V424"/>
        </row>
        <row r="425">
          <cell r="C425"/>
          <cell r="F425"/>
          <cell r="G425"/>
          <cell r="H425"/>
          <cell r="I425"/>
          <cell r="J425"/>
          <cell r="K425"/>
          <cell r="L425"/>
          <cell r="V425"/>
        </row>
        <row r="426">
          <cell r="C426"/>
          <cell r="F426"/>
          <cell r="G426"/>
          <cell r="H426"/>
          <cell r="I426"/>
          <cell r="J426"/>
          <cell r="K426"/>
          <cell r="L426"/>
          <cell r="V426"/>
        </row>
        <row r="427">
          <cell r="C427"/>
          <cell r="F427"/>
          <cell r="G427"/>
          <cell r="H427"/>
          <cell r="I427"/>
          <cell r="J427"/>
          <cell r="K427"/>
          <cell r="L427"/>
          <cell r="V427"/>
        </row>
        <row r="428">
          <cell r="C428"/>
          <cell r="F428"/>
          <cell r="G428"/>
          <cell r="H428"/>
          <cell r="I428"/>
          <cell r="J428"/>
          <cell r="K428"/>
          <cell r="L428"/>
          <cell r="V428"/>
        </row>
        <row r="429">
          <cell r="C429"/>
          <cell r="F429"/>
          <cell r="G429"/>
          <cell r="H429"/>
          <cell r="I429"/>
          <cell r="J429"/>
          <cell r="K429"/>
          <cell r="L429"/>
          <cell r="V429"/>
        </row>
        <row r="430">
          <cell r="C430"/>
          <cell r="F430"/>
          <cell r="G430"/>
          <cell r="H430"/>
          <cell r="I430"/>
          <cell r="J430"/>
          <cell r="K430"/>
          <cell r="L430"/>
          <cell r="V430"/>
        </row>
        <row r="431">
          <cell r="C431"/>
          <cell r="F431"/>
          <cell r="G431"/>
          <cell r="H431"/>
          <cell r="I431"/>
          <cell r="J431"/>
          <cell r="K431"/>
          <cell r="L431"/>
          <cell r="V431"/>
        </row>
        <row r="432">
          <cell r="C432"/>
          <cell r="F432"/>
          <cell r="G432"/>
          <cell r="H432"/>
          <cell r="I432"/>
          <cell r="J432"/>
          <cell r="K432"/>
          <cell r="L432"/>
          <cell r="V432"/>
        </row>
        <row r="433">
          <cell r="C433"/>
          <cell r="F433"/>
          <cell r="G433"/>
          <cell r="H433"/>
          <cell r="I433"/>
          <cell r="J433"/>
          <cell r="K433"/>
          <cell r="L433"/>
          <cell r="V433"/>
        </row>
        <row r="434">
          <cell r="C434"/>
          <cell r="F434"/>
          <cell r="G434"/>
          <cell r="H434"/>
          <cell r="I434"/>
          <cell r="J434"/>
          <cell r="K434"/>
          <cell r="L434"/>
          <cell r="V434"/>
        </row>
        <row r="435">
          <cell r="C435"/>
          <cell r="F435"/>
          <cell r="G435"/>
          <cell r="H435"/>
          <cell r="I435"/>
          <cell r="J435"/>
          <cell r="K435"/>
          <cell r="L435"/>
          <cell r="V435"/>
        </row>
        <row r="436">
          <cell r="C436"/>
          <cell r="F436"/>
          <cell r="G436"/>
          <cell r="H436"/>
          <cell r="I436"/>
          <cell r="J436"/>
          <cell r="K436"/>
          <cell r="L436"/>
          <cell r="V436"/>
        </row>
        <row r="437">
          <cell r="C437"/>
          <cell r="F437"/>
          <cell r="G437"/>
          <cell r="H437"/>
          <cell r="I437"/>
          <cell r="J437"/>
          <cell r="K437"/>
          <cell r="L437"/>
          <cell r="V437"/>
        </row>
        <row r="438">
          <cell r="C438"/>
          <cell r="F438"/>
          <cell r="G438"/>
          <cell r="H438"/>
          <cell r="I438"/>
          <cell r="J438"/>
          <cell r="K438"/>
          <cell r="L438"/>
          <cell r="V438"/>
        </row>
        <row r="439">
          <cell r="C439"/>
          <cell r="F439"/>
          <cell r="G439"/>
          <cell r="H439"/>
          <cell r="I439"/>
          <cell r="J439"/>
          <cell r="K439"/>
          <cell r="L439"/>
          <cell r="V439"/>
        </row>
        <row r="440">
          <cell r="C440"/>
          <cell r="F440"/>
          <cell r="G440"/>
          <cell r="H440"/>
          <cell r="I440"/>
          <cell r="J440"/>
          <cell r="K440"/>
          <cell r="L440"/>
          <cell r="V440"/>
        </row>
        <row r="441">
          <cell r="C441"/>
          <cell r="F441"/>
          <cell r="G441"/>
          <cell r="H441"/>
          <cell r="I441"/>
          <cell r="J441"/>
          <cell r="K441"/>
          <cell r="L441"/>
          <cell r="V441"/>
        </row>
        <row r="442">
          <cell r="C442"/>
          <cell r="F442"/>
          <cell r="G442"/>
          <cell r="H442"/>
          <cell r="I442"/>
          <cell r="J442"/>
          <cell r="K442"/>
          <cell r="L442"/>
          <cell r="V442"/>
        </row>
        <row r="443">
          <cell r="C443"/>
          <cell r="F443"/>
          <cell r="G443"/>
          <cell r="H443"/>
          <cell r="I443"/>
          <cell r="J443"/>
          <cell r="K443"/>
          <cell r="L443"/>
          <cell r="V443"/>
        </row>
        <row r="444">
          <cell r="C444"/>
          <cell r="F444"/>
          <cell r="G444"/>
          <cell r="H444"/>
          <cell r="I444"/>
          <cell r="J444"/>
          <cell r="K444"/>
          <cell r="L444"/>
          <cell r="V444"/>
        </row>
        <row r="445">
          <cell r="C445"/>
          <cell r="F445"/>
          <cell r="G445"/>
          <cell r="H445"/>
          <cell r="I445"/>
          <cell r="J445"/>
          <cell r="K445"/>
          <cell r="L445"/>
          <cell r="V445"/>
        </row>
        <row r="446">
          <cell r="C446"/>
          <cell r="F446"/>
          <cell r="G446"/>
          <cell r="H446"/>
          <cell r="I446"/>
          <cell r="J446"/>
          <cell r="K446"/>
          <cell r="L446"/>
          <cell r="V446"/>
        </row>
        <row r="447">
          <cell r="C447"/>
          <cell r="F447"/>
          <cell r="G447"/>
          <cell r="H447"/>
          <cell r="I447"/>
          <cell r="J447"/>
          <cell r="K447"/>
          <cell r="L447"/>
          <cell r="V447"/>
        </row>
        <row r="448">
          <cell r="C448"/>
          <cell r="F448"/>
          <cell r="G448"/>
          <cell r="H448"/>
          <cell r="I448"/>
          <cell r="J448"/>
          <cell r="K448"/>
          <cell r="L448"/>
          <cell r="V448"/>
        </row>
        <row r="449">
          <cell r="C449"/>
          <cell r="F449"/>
          <cell r="G449"/>
          <cell r="H449"/>
          <cell r="I449"/>
          <cell r="J449"/>
          <cell r="K449"/>
          <cell r="L449"/>
          <cell r="V449"/>
        </row>
        <row r="450">
          <cell r="C450"/>
          <cell r="F450"/>
          <cell r="G450"/>
          <cell r="H450"/>
          <cell r="I450"/>
          <cell r="J450"/>
          <cell r="K450"/>
          <cell r="L450"/>
          <cell r="V450"/>
        </row>
        <row r="451">
          <cell r="C451"/>
          <cell r="F451"/>
          <cell r="G451"/>
          <cell r="H451"/>
          <cell r="I451"/>
          <cell r="J451"/>
          <cell r="K451"/>
          <cell r="L451"/>
          <cell r="V451"/>
        </row>
        <row r="452">
          <cell r="C452"/>
          <cell r="F452"/>
          <cell r="G452"/>
          <cell r="H452"/>
          <cell r="I452"/>
          <cell r="J452"/>
          <cell r="K452"/>
          <cell r="L452"/>
          <cell r="V452"/>
        </row>
        <row r="453">
          <cell r="C453"/>
          <cell r="F453"/>
          <cell r="G453"/>
          <cell r="H453"/>
          <cell r="I453"/>
          <cell r="J453"/>
          <cell r="K453"/>
          <cell r="L453"/>
          <cell r="V453"/>
        </row>
        <row r="454">
          <cell r="C454"/>
          <cell r="F454"/>
          <cell r="G454"/>
          <cell r="H454"/>
          <cell r="I454"/>
          <cell r="J454"/>
          <cell r="K454"/>
          <cell r="L454"/>
          <cell r="V454"/>
        </row>
        <row r="455">
          <cell r="C455"/>
          <cell r="F455"/>
          <cell r="G455"/>
          <cell r="H455"/>
          <cell r="I455"/>
          <cell r="J455"/>
          <cell r="K455"/>
          <cell r="L455"/>
          <cell r="V455"/>
        </row>
        <row r="456">
          <cell r="C456"/>
          <cell r="F456"/>
          <cell r="G456"/>
          <cell r="H456"/>
          <cell r="I456"/>
          <cell r="J456"/>
          <cell r="K456"/>
          <cell r="L456"/>
          <cell r="V456"/>
        </row>
        <row r="457">
          <cell r="C457"/>
          <cell r="F457"/>
          <cell r="G457"/>
          <cell r="H457"/>
          <cell r="I457"/>
          <cell r="J457"/>
          <cell r="K457"/>
          <cell r="L457"/>
          <cell r="V457"/>
        </row>
        <row r="458">
          <cell r="C458"/>
          <cell r="F458"/>
          <cell r="G458"/>
          <cell r="H458"/>
          <cell r="I458"/>
          <cell r="J458"/>
          <cell r="K458"/>
          <cell r="L458"/>
          <cell r="V458"/>
        </row>
        <row r="459">
          <cell r="C459"/>
          <cell r="F459"/>
          <cell r="G459"/>
          <cell r="H459"/>
          <cell r="I459"/>
          <cell r="J459"/>
          <cell r="K459"/>
          <cell r="L459"/>
          <cell r="V459"/>
        </row>
        <row r="460">
          <cell r="C460"/>
          <cell r="F460"/>
          <cell r="G460"/>
          <cell r="H460"/>
          <cell r="I460"/>
          <cell r="J460"/>
          <cell r="K460"/>
          <cell r="L460"/>
          <cell r="V460"/>
        </row>
        <row r="461">
          <cell r="C461"/>
          <cell r="F461"/>
          <cell r="G461"/>
          <cell r="H461"/>
          <cell r="I461"/>
          <cell r="J461"/>
          <cell r="K461"/>
          <cell r="L461"/>
          <cell r="V461"/>
        </row>
        <row r="462">
          <cell r="C462"/>
          <cell r="F462"/>
          <cell r="G462"/>
          <cell r="H462"/>
          <cell r="I462"/>
          <cell r="J462"/>
          <cell r="K462"/>
          <cell r="L462"/>
          <cell r="V462"/>
        </row>
        <row r="463">
          <cell r="C463"/>
          <cell r="F463"/>
          <cell r="G463"/>
          <cell r="H463"/>
          <cell r="I463"/>
          <cell r="J463"/>
          <cell r="K463"/>
          <cell r="L463"/>
          <cell r="V463"/>
        </row>
        <row r="464">
          <cell r="C464"/>
          <cell r="F464"/>
          <cell r="G464"/>
          <cell r="H464"/>
          <cell r="I464"/>
          <cell r="J464"/>
          <cell r="K464"/>
          <cell r="L464"/>
          <cell r="V464"/>
        </row>
        <row r="465">
          <cell r="C465"/>
          <cell r="F465"/>
          <cell r="G465"/>
          <cell r="H465"/>
          <cell r="I465"/>
          <cell r="J465"/>
          <cell r="K465"/>
          <cell r="L465"/>
          <cell r="V465"/>
        </row>
        <row r="466">
          <cell r="C466"/>
          <cell r="F466"/>
          <cell r="G466"/>
          <cell r="H466"/>
          <cell r="I466"/>
          <cell r="J466"/>
          <cell r="K466"/>
          <cell r="L466"/>
          <cell r="V466"/>
        </row>
        <row r="467">
          <cell r="C467"/>
          <cell r="F467"/>
          <cell r="G467"/>
          <cell r="H467"/>
          <cell r="I467"/>
          <cell r="J467"/>
          <cell r="K467"/>
          <cell r="L467"/>
          <cell r="V467"/>
        </row>
        <row r="468">
          <cell r="C468"/>
          <cell r="F468"/>
          <cell r="G468"/>
          <cell r="H468"/>
          <cell r="I468"/>
          <cell r="J468"/>
          <cell r="K468"/>
          <cell r="L468"/>
          <cell r="V468"/>
        </row>
        <row r="469">
          <cell r="C469"/>
          <cell r="F469"/>
          <cell r="G469"/>
          <cell r="H469"/>
          <cell r="I469"/>
          <cell r="J469"/>
          <cell r="K469"/>
          <cell r="L469"/>
          <cell r="V469"/>
        </row>
        <row r="470">
          <cell r="C470"/>
          <cell r="F470"/>
          <cell r="G470"/>
          <cell r="H470"/>
          <cell r="I470"/>
          <cell r="J470"/>
          <cell r="K470"/>
          <cell r="L470"/>
          <cell r="V470"/>
        </row>
        <row r="471">
          <cell r="C471"/>
          <cell r="F471"/>
          <cell r="G471"/>
          <cell r="H471"/>
          <cell r="I471"/>
          <cell r="J471"/>
          <cell r="K471"/>
          <cell r="L471"/>
          <cell r="V471"/>
        </row>
        <row r="472">
          <cell r="C472"/>
          <cell r="F472"/>
          <cell r="G472"/>
          <cell r="H472"/>
          <cell r="I472"/>
          <cell r="J472"/>
          <cell r="K472"/>
          <cell r="L472"/>
          <cell r="V472"/>
        </row>
        <row r="473">
          <cell r="C473"/>
          <cell r="F473"/>
          <cell r="G473"/>
          <cell r="H473"/>
          <cell r="I473"/>
          <cell r="J473"/>
          <cell r="K473"/>
          <cell r="L473"/>
          <cell r="V473"/>
        </row>
        <row r="474">
          <cell r="C474"/>
          <cell r="F474"/>
          <cell r="G474"/>
          <cell r="H474"/>
          <cell r="I474"/>
          <cell r="J474"/>
          <cell r="K474"/>
          <cell r="L474"/>
          <cell r="V474"/>
        </row>
        <row r="475">
          <cell r="C475"/>
          <cell r="F475"/>
          <cell r="G475"/>
          <cell r="H475"/>
          <cell r="I475"/>
          <cell r="J475"/>
          <cell r="K475"/>
          <cell r="L475"/>
          <cell r="V475"/>
        </row>
        <row r="476">
          <cell r="C476"/>
          <cell r="F476"/>
          <cell r="G476"/>
          <cell r="H476"/>
          <cell r="I476"/>
          <cell r="J476"/>
          <cell r="K476"/>
          <cell r="L476"/>
          <cell r="V476"/>
        </row>
        <row r="477">
          <cell r="C477"/>
          <cell r="F477"/>
          <cell r="G477"/>
          <cell r="H477"/>
          <cell r="I477"/>
          <cell r="J477"/>
          <cell r="K477"/>
          <cell r="L477"/>
          <cell r="V477"/>
        </row>
        <row r="478">
          <cell r="C478"/>
          <cell r="F478"/>
          <cell r="G478"/>
          <cell r="H478"/>
          <cell r="I478"/>
          <cell r="J478"/>
          <cell r="K478"/>
          <cell r="L478"/>
          <cell r="V478"/>
        </row>
        <row r="479">
          <cell r="C479"/>
          <cell r="F479"/>
          <cell r="G479"/>
          <cell r="H479"/>
          <cell r="I479"/>
          <cell r="J479"/>
          <cell r="K479"/>
          <cell r="L479"/>
          <cell r="V479"/>
        </row>
        <row r="480">
          <cell r="C480"/>
          <cell r="F480"/>
          <cell r="G480"/>
          <cell r="H480"/>
          <cell r="I480"/>
          <cell r="J480"/>
          <cell r="K480"/>
          <cell r="L480"/>
          <cell r="V480"/>
        </row>
        <row r="481">
          <cell r="C481"/>
          <cell r="F481"/>
          <cell r="G481"/>
          <cell r="H481"/>
          <cell r="I481"/>
          <cell r="J481"/>
          <cell r="K481"/>
          <cell r="L481"/>
          <cell r="V481"/>
        </row>
        <row r="482">
          <cell r="C482"/>
          <cell r="F482"/>
          <cell r="G482"/>
          <cell r="H482"/>
          <cell r="I482"/>
          <cell r="J482"/>
          <cell r="K482"/>
          <cell r="L482"/>
          <cell r="V482"/>
        </row>
        <row r="483">
          <cell r="C483"/>
          <cell r="F483"/>
          <cell r="G483"/>
          <cell r="H483"/>
          <cell r="I483"/>
          <cell r="J483"/>
          <cell r="K483"/>
          <cell r="L483"/>
          <cell r="V483"/>
        </row>
        <row r="484">
          <cell r="C484"/>
          <cell r="F484"/>
          <cell r="G484"/>
          <cell r="H484"/>
          <cell r="I484"/>
          <cell r="J484"/>
          <cell r="K484"/>
          <cell r="L484"/>
          <cell r="V484"/>
        </row>
        <row r="485">
          <cell r="C485"/>
          <cell r="F485"/>
          <cell r="G485"/>
          <cell r="H485"/>
          <cell r="I485"/>
          <cell r="J485"/>
          <cell r="K485"/>
          <cell r="L485"/>
          <cell r="V485"/>
        </row>
        <row r="486">
          <cell r="C486"/>
          <cell r="F486"/>
          <cell r="G486"/>
          <cell r="H486"/>
          <cell r="I486"/>
          <cell r="J486"/>
          <cell r="K486"/>
          <cell r="L486"/>
          <cell r="V486"/>
        </row>
        <row r="487">
          <cell r="C487"/>
          <cell r="F487"/>
          <cell r="G487"/>
          <cell r="H487"/>
          <cell r="I487"/>
          <cell r="J487"/>
          <cell r="K487"/>
          <cell r="L487"/>
          <cell r="V487"/>
        </row>
        <row r="488">
          <cell r="C488"/>
          <cell r="F488"/>
          <cell r="G488"/>
          <cell r="H488"/>
          <cell r="I488"/>
          <cell r="J488"/>
          <cell r="K488"/>
          <cell r="L488"/>
          <cell r="V488"/>
        </row>
        <row r="489">
          <cell r="C489"/>
          <cell r="F489"/>
          <cell r="G489"/>
          <cell r="H489"/>
          <cell r="I489"/>
          <cell r="J489"/>
          <cell r="K489"/>
          <cell r="L489"/>
          <cell r="V489"/>
        </row>
        <row r="490">
          <cell r="C490"/>
          <cell r="F490"/>
          <cell r="G490"/>
          <cell r="H490"/>
          <cell r="I490"/>
          <cell r="J490"/>
          <cell r="K490"/>
          <cell r="L490"/>
          <cell r="V490"/>
        </row>
        <row r="491">
          <cell r="C491"/>
          <cell r="F491"/>
          <cell r="G491"/>
          <cell r="H491"/>
          <cell r="I491"/>
          <cell r="J491"/>
          <cell r="K491"/>
          <cell r="L491"/>
          <cell r="V491"/>
        </row>
        <row r="492">
          <cell r="C492"/>
          <cell r="F492"/>
          <cell r="G492"/>
          <cell r="H492"/>
          <cell r="I492"/>
          <cell r="J492"/>
          <cell r="K492"/>
          <cell r="L492"/>
          <cell r="V492"/>
        </row>
        <row r="493">
          <cell r="C493"/>
          <cell r="F493"/>
          <cell r="G493"/>
          <cell r="H493"/>
          <cell r="I493"/>
          <cell r="J493"/>
          <cell r="K493"/>
          <cell r="L493"/>
          <cell r="V493"/>
        </row>
        <row r="494">
          <cell r="C494"/>
          <cell r="F494"/>
          <cell r="G494"/>
          <cell r="H494"/>
          <cell r="I494"/>
          <cell r="J494"/>
          <cell r="K494"/>
          <cell r="L494"/>
          <cell r="V494"/>
        </row>
        <row r="495">
          <cell r="C495"/>
          <cell r="F495"/>
          <cell r="G495"/>
          <cell r="H495"/>
          <cell r="I495"/>
          <cell r="J495"/>
          <cell r="K495"/>
          <cell r="L495"/>
          <cell r="V495"/>
        </row>
        <row r="496">
          <cell r="C496"/>
          <cell r="F496"/>
          <cell r="G496"/>
          <cell r="H496"/>
          <cell r="I496"/>
          <cell r="J496"/>
          <cell r="K496"/>
          <cell r="L496"/>
          <cell r="V496"/>
        </row>
        <row r="497">
          <cell r="C497"/>
          <cell r="F497"/>
          <cell r="G497"/>
          <cell r="H497"/>
          <cell r="I497"/>
          <cell r="J497"/>
          <cell r="K497"/>
          <cell r="L497"/>
          <cell r="V497"/>
        </row>
        <row r="498">
          <cell r="C498"/>
          <cell r="F498"/>
          <cell r="G498"/>
          <cell r="H498"/>
          <cell r="I498"/>
          <cell r="J498"/>
          <cell r="K498"/>
          <cell r="L498"/>
          <cell r="V498"/>
        </row>
        <row r="499">
          <cell r="C499"/>
          <cell r="F499"/>
          <cell r="G499"/>
          <cell r="H499"/>
          <cell r="I499"/>
          <cell r="J499"/>
          <cell r="K499"/>
          <cell r="L499"/>
          <cell r="V499"/>
        </row>
        <row r="500">
          <cell r="C500"/>
          <cell r="F500"/>
          <cell r="G500"/>
          <cell r="H500"/>
          <cell r="I500"/>
          <cell r="J500"/>
          <cell r="K500"/>
          <cell r="L500"/>
          <cell r="V500"/>
        </row>
        <row r="501">
          <cell r="C501"/>
          <cell r="F501"/>
          <cell r="G501"/>
          <cell r="H501"/>
          <cell r="I501"/>
          <cell r="J501"/>
          <cell r="K501"/>
          <cell r="L501"/>
          <cell r="V501"/>
        </row>
        <row r="502">
          <cell r="C502"/>
          <cell r="F502"/>
          <cell r="G502"/>
          <cell r="H502"/>
          <cell r="I502"/>
          <cell r="J502"/>
          <cell r="K502"/>
          <cell r="L502"/>
          <cell r="V502"/>
        </row>
        <row r="503">
          <cell r="C503"/>
          <cell r="F503"/>
          <cell r="G503"/>
          <cell r="H503"/>
          <cell r="I503"/>
          <cell r="J503"/>
          <cell r="K503"/>
          <cell r="L503"/>
          <cell r="V503"/>
        </row>
        <row r="504">
          <cell r="C504"/>
          <cell r="F504"/>
          <cell r="G504"/>
          <cell r="H504"/>
          <cell r="I504"/>
          <cell r="J504"/>
          <cell r="K504"/>
          <cell r="L504"/>
          <cell r="V504"/>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W465"/>
  <sheetViews>
    <sheetView showGridLines="0" tabSelected="1" zoomScaleNormal="100" workbookViewId="0">
      <pane xSplit="1" ySplit="6" topLeftCell="G7" activePane="bottomRight" state="frozen"/>
      <selection activeCell="E54" sqref="E54"/>
      <selection pane="topRight" activeCell="E54" sqref="E54"/>
      <selection pane="bottomLeft" activeCell="E54" sqref="E54"/>
      <selection pane="bottomRight" activeCell="P7" sqref="P7"/>
    </sheetView>
  </sheetViews>
  <sheetFormatPr defaultColWidth="7.77734375" defaultRowHeight="12" zeroHeight="1" x14ac:dyDescent="0.25"/>
  <cols>
    <col min="1" max="1" width="41" style="1" customWidth="1"/>
    <col min="2" max="2" width="11.44140625" style="1" customWidth="1"/>
    <col min="3" max="3" width="12.109375" style="1" customWidth="1"/>
    <col min="4" max="4" width="10.77734375" style="1" customWidth="1"/>
    <col min="5" max="5" width="10.5546875" style="1" customWidth="1"/>
    <col min="6" max="6" width="11.88671875" style="1" customWidth="1"/>
    <col min="7" max="7" width="11.21875" style="1" customWidth="1"/>
    <col min="8" max="8" width="10.88671875" style="1" customWidth="1"/>
    <col min="9" max="9" width="10.21875" style="1" customWidth="1"/>
    <col min="10" max="10" width="9.88671875" style="1" customWidth="1"/>
    <col min="11" max="11" width="10.88671875" style="1" customWidth="1"/>
    <col min="12" max="12" width="12.109375" style="1" customWidth="1"/>
    <col min="13" max="13" width="11.109375" style="1" customWidth="1"/>
    <col min="14" max="14" width="10.6640625" style="1" customWidth="1"/>
    <col min="15" max="15" width="13.21875" style="1" customWidth="1"/>
    <col min="16" max="16" width="12.77734375" style="1" customWidth="1"/>
    <col min="17" max="17" width="12" style="1" customWidth="1"/>
    <col min="18" max="22" width="11.44140625" style="1" customWidth="1"/>
    <col min="23" max="16384" width="7.77734375" style="1"/>
  </cols>
  <sheetData>
    <row r="1" spans="1:23" x14ac:dyDescent="0.25"/>
    <row r="2" spans="1:23" ht="82.5" customHeight="1" x14ac:dyDescent="0.25">
      <c r="A2" s="2" t="s">
        <v>0</v>
      </c>
      <c r="B2" s="45" t="s">
        <v>1</v>
      </c>
      <c r="C2" s="45"/>
      <c r="D2" s="45"/>
      <c r="E2" s="45"/>
      <c r="F2" s="45"/>
      <c r="G2" s="45"/>
      <c r="H2" s="45"/>
      <c r="I2" s="45"/>
      <c r="J2" s="45"/>
      <c r="K2" s="45"/>
      <c r="L2" s="45"/>
      <c r="M2" s="45"/>
      <c r="N2" s="45"/>
      <c r="O2" s="45"/>
      <c r="P2" s="45"/>
      <c r="Q2" s="45"/>
    </row>
    <row r="3" spans="1:23" x14ac:dyDescent="0.25"/>
    <row r="4" spans="1:23" x14ac:dyDescent="0.25">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c r="V4" s="4"/>
    </row>
    <row r="5" spans="1:23" ht="66" customHeight="1" x14ac:dyDescent="0.25">
      <c r="A5" s="5" t="s">
        <v>23</v>
      </c>
      <c r="B5" s="5" t="s">
        <v>24</v>
      </c>
      <c r="C5" s="5" t="s">
        <v>25</v>
      </c>
      <c r="D5" s="5" t="s">
        <v>26</v>
      </c>
      <c r="E5" s="5" t="s">
        <v>27</v>
      </c>
      <c r="F5" s="5" t="s">
        <v>28</v>
      </c>
      <c r="G5" s="5" t="s">
        <v>29</v>
      </c>
      <c r="H5" s="5" t="s">
        <v>30</v>
      </c>
      <c r="I5" s="5" t="s">
        <v>31</v>
      </c>
      <c r="J5" s="5" t="s">
        <v>32</v>
      </c>
      <c r="K5" s="5" t="s">
        <v>33</v>
      </c>
      <c r="L5" s="5" t="s">
        <v>34</v>
      </c>
      <c r="M5" s="5" t="s">
        <v>35</v>
      </c>
      <c r="N5" s="5" t="s">
        <v>36</v>
      </c>
      <c r="O5" s="5" t="s">
        <v>37</v>
      </c>
      <c r="P5" s="5" t="s">
        <v>38</v>
      </c>
      <c r="Q5" s="5" t="s">
        <v>39</v>
      </c>
      <c r="R5" s="5" t="s">
        <v>40</v>
      </c>
      <c r="S5" s="5" t="s">
        <v>41</v>
      </c>
      <c r="T5" s="5" t="s">
        <v>42</v>
      </c>
      <c r="U5" s="5" t="s">
        <v>43</v>
      </c>
      <c r="V5" s="6"/>
    </row>
    <row r="6" spans="1:23" x14ac:dyDescent="0.25">
      <c r="A6" s="7"/>
      <c r="B6" s="8"/>
      <c r="C6" s="9"/>
      <c r="D6" s="9"/>
      <c r="E6" s="8"/>
      <c r="F6" s="8"/>
      <c r="G6" s="8"/>
      <c r="H6" s="8"/>
      <c r="I6" s="10" t="s">
        <v>44</v>
      </c>
      <c r="J6" s="8"/>
      <c r="K6" s="10" t="s">
        <v>45</v>
      </c>
      <c r="L6" s="8"/>
      <c r="M6" s="8"/>
      <c r="N6" s="8"/>
      <c r="O6" s="10" t="s">
        <v>46</v>
      </c>
      <c r="P6" s="10" t="s">
        <v>47</v>
      </c>
      <c r="Q6" s="8"/>
      <c r="R6" s="8"/>
      <c r="S6" s="8"/>
      <c r="T6" s="8"/>
      <c r="U6" s="8"/>
      <c r="V6" s="11"/>
    </row>
    <row r="7" spans="1:23" ht="13.8" x14ac:dyDescent="0.3">
      <c r="A7" s="12" t="str">
        <f ca="1">'[1]DSH Year Totals'!B30</f>
        <v>BRIDGEPORT HOSPITAL</v>
      </c>
      <c r="B7" s="13">
        <v>23044</v>
      </c>
      <c r="C7" s="14">
        <f ca="1">VLOOKUP($S7,'[1]DSH Year Totals'!$D:$FZ,179,FALSE)</f>
        <v>0.4323632389548886</v>
      </c>
      <c r="D7" s="14">
        <f ca="1">VLOOKUP($S7,'[1]DSH Year Totals'!$D:$FZ,174,FALSE)</f>
        <v>0.25829999999999997</v>
      </c>
      <c r="E7" s="15" t="s">
        <v>51</v>
      </c>
      <c r="F7" s="16">
        <f ca="1">VLOOKUP($S7,'[1]DSH Year Totals'!$D:$FZ,119,FALSE)</f>
        <v>130456570</v>
      </c>
      <c r="G7" s="16">
        <f ca="1">VLOOKUP($S7,'[1]DSH Year Totals'!$D:$FZ,122,FALSE)</f>
        <v>22204</v>
      </c>
      <c r="H7" s="16">
        <f ca="1">VLOOKUP($S7,'[1]DSH Year Totals'!$D:$FZ,123,FALSE)</f>
        <v>14794274</v>
      </c>
      <c r="I7" s="16">
        <f t="shared" ref="I7:I12" ca="1" si="0">SUM(F7:H7)</f>
        <v>145273048</v>
      </c>
      <c r="J7" s="16">
        <f ca="1">VLOOKUP($S7,'[1]DSH Year Totals'!$D:$FZ,137,FALSE)</f>
        <v>150510706</v>
      </c>
      <c r="K7" s="16">
        <f t="shared" ref="K7:K12" ca="1" si="1">J7-I7</f>
        <v>5237658</v>
      </c>
      <c r="L7" s="16">
        <f ca="1">VLOOKUP($S7,'[1]DSH Year Totals'!$D:$FZ,142,FALSE)</f>
        <v>364923</v>
      </c>
      <c r="M7" s="16">
        <f ca="1">VLOOKUP($S7,'[1]DSH Year Totals'!$D:$FZ,145,FALSE)</f>
        <v>0</v>
      </c>
      <c r="N7" s="16">
        <f ca="1">VLOOKUP($S7,'[1]DSH Year Totals'!$D:$FZ,150,FALSE)</f>
        <v>6914165</v>
      </c>
      <c r="O7" s="16">
        <f t="shared" ref="O7:O12" ca="1" si="2">N7-M7-L7</f>
        <v>6549242</v>
      </c>
      <c r="P7" s="16">
        <f t="shared" ref="P7:P12" ca="1" si="3">O7+K7</f>
        <v>11786900</v>
      </c>
      <c r="Q7" s="16">
        <f ca="1">VLOOKUP($S7,'[1]DSH Year Totals'!$D:$FZ,156,FALSE)</f>
        <v>23044</v>
      </c>
      <c r="R7" s="16">
        <f ca="1">VLOOKUP($S7,'[1]DSH Year Totals'!$D:$FZ,157,FALSE)</f>
        <v>0</v>
      </c>
      <c r="S7" s="17" t="str">
        <f ca="1">VLOOKUP($A7,'[2]Report on Verifications'!$A$4:$V$504,22,FALSE)</f>
        <v xml:space="preserve">004041703, 007228703, 007228704,  004025003     </v>
      </c>
      <c r="T7" s="17" t="str">
        <f ca="1">VLOOKUP($S7,'[1]DSH Year Totals'!$D:$G,4,FALSE)</f>
        <v>070010</v>
      </c>
      <c r="U7" s="16">
        <f ca="1">VLOOKUP($S7,'[1]DSH Year Totals'!$D:$GH,187,FALSE)</f>
        <v>399209421</v>
      </c>
      <c r="V7" s="18" t="str">
        <f t="shared" ref="V7:V12" ca="1" si="4">IF(Q7&gt;B7,"VERIFY - PMT HIGHER THAN ESTIMATE!","")</f>
        <v/>
      </c>
      <c r="W7" s="18" t="str">
        <f ca="1">IF(P7&gt;U7,"MEDICAID AND UI COST EXCEEDS TOTAL HOSPITAL COST - VERIFY","")</f>
        <v/>
      </c>
    </row>
    <row r="8" spans="1:23" ht="13.8" x14ac:dyDescent="0.3">
      <c r="A8" s="12" t="str">
        <f ca="1">'[1]DSH Year Totals'!B31</f>
        <v>CONNECTICUT CHILDRENS MEDICAL  CENTER</v>
      </c>
      <c r="B8" s="16">
        <v>27263600</v>
      </c>
      <c r="C8" s="14">
        <f ca="1">VLOOKUP($S8,'[1]DSH Year Totals'!$D:$FZ,179,FALSE)</f>
        <v>0.58435236572288585</v>
      </c>
      <c r="D8" s="14">
        <f ca="1">VLOOKUP($S8,'[1]DSH Year Totals'!$D:$FZ,174,FALSE)</f>
        <v>0.34370000000000001</v>
      </c>
      <c r="E8" s="15" t="s">
        <v>52</v>
      </c>
      <c r="F8" s="16">
        <f ca="1">VLOOKUP($S8,'[1]DSH Year Totals'!$D:$FZ,119,FALSE)</f>
        <v>96584032</v>
      </c>
      <c r="G8" s="16">
        <f ca="1">VLOOKUP($S8,'[1]DSH Year Totals'!$D:$FZ,122,FALSE)</f>
        <v>0</v>
      </c>
      <c r="H8" s="16">
        <f ca="1">VLOOKUP($S8,'[1]DSH Year Totals'!$D:$FZ,123,FALSE)</f>
        <v>0</v>
      </c>
      <c r="I8" s="16">
        <f t="shared" ca="1" si="0"/>
        <v>96584032</v>
      </c>
      <c r="J8" s="16">
        <f ca="1">VLOOKUP($S8,'[1]DSH Year Totals'!$D:$FZ,137,FALSE)</f>
        <v>139027957</v>
      </c>
      <c r="K8" s="16">
        <f t="shared" ca="1" si="1"/>
        <v>42443925</v>
      </c>
      <c r="L8" s="16">
        <f ca="1">VLOOKUP($S8,'[1]DSH Year Totals'!$D:$FZ,142,FALSE)</f>
        <v>203108</v>
      </c>
      <c r="M8" s="16">
        <f ca="1">VLOOKUP($S8,'[1]DSH Year Totals'!$D:$FZ,145,FALSE)</f>
        <v>0</v>
      </c>
      <c r="N8" s="16">
        <f ca="1">VLOOKUP($S8,'[1]DSH Year Totals'!$D:$FZ,150,FALSE)</f>
        <v>993448</v>
      </c>
      <c r="O8" s="16">
        <f t="shared" ca="1" si="2"/>
        <v>790340</v>
      </c>
      <c r="P8" s="16">
        <f t="shared" ca="1" si="3"/>
        <v>43234265</v>
      </c>
      <c r="Q8" s="16">
        <f ca="1">VLOOKUP($S8,'[1]DSH Year Totals'!$D:$FZ,156,FALSE)</f>
        <v>27263600</v>
      </c>
      <c r="R8" s="16">
        <f ca="1">VLOOKUP($S8,'[1]DSH Year Totals'!$D:$FZ,157,FALSE)</f>
        <v>0</v>
      </c>
      <c r="S8" s="17" t="str">
        <f ca="1">VLOOKUP($A8,'[2]Report on Verifications'!$A$4:$V$504,22,FALSE)</f>
        <v xml:space="preserve">004159960, 004159978     </v>
      </c>
      <c r="T8" s="17" t="str">
        <f ca="1">VLOOKUP($S8,'[1]DSH Year Totals'!$D:$G,4,FALSE)</f>
        <v>073300</v>
      </c>
      <c r="U8" s="16">
        <f ca="1">VLOOKUP($S8,'[1]DSH Year Totals'!$D:$GH,187,FALSE)</f>
        <v>250993040</v>
      </c>
      <c r="V8" s="18" t="str">
        <f t="shared" ca="1" si="4"/>
        <v/>
      </c>
      <c r="W8" s="18" t="str">
        <f t="shared" ref="W8:W17" ca="1" si="5">IF(P8&gt;U8,"MEDICAID AND UI COST EXCEEDS TOTAL HOSPITAL COST - VERIFY","")</f>
        <v/>
      </c>
    </row>
    <row r="9" spans="1:23" ht="13.8" x14ac:dyDescent="0.3">
      <c r="A9" s="12" t="str">
        <f ca="1">'[1]DSH Year Totals'!B32</f>
        <v>DAY KIMBALL HOSPITAL</v>
      </c>
      <c r="B9" s="16">
        <v>27083</v>
      </c>
      <c r="C9" s="14">
        <f ca="1">VLOOKUP($S9,'[1]DSH Year Totals'!$D:$FZ,179,FALSE)</f>
        <v>0.42857142857142855</v>
      </c>
      <c r="D9" s="14">
        <f ca="1">VLOOKUP($S9,'[1]DSH Year Totals'!$D:$FZ,174,FALSE)</f>
        <v>0.18459999999999999</v>
      </c>
      <c r="E9" s="40" t="s">
        <v>51</v>
      </c>
      <c r="F9" s="16">
        <f ca="1">VLOOKUP($S9,'[1]DSH Year Totals'!$D:$FZ,119,FALSE)</f>
        <v>24571096</v>
      </c>
      <c r="G9" s="16">
        <f ca="1">VLOOKUP($S9,'[1]DSH Year Totals'!$D:$FZ,122,FALSE)</f>
        <v>0</v>
      </c>
      <c r="H9" s="16">
        <f ca="1">VLOOKUP($S9,'[1]DSH Year Totals'!$D:$FZ,123,FALSE)</f>
        <v>3793182</v>
      </c>
      <c r="I9" s="16">
        <f t="shared" ca="1" si="0"/>
        <v>28364278</v>
      </c>
      <c r="J9" s="16">
        <f ca="1">VLOOKUP($S9,'[1]DSH Year Totals'!$D:$FZ,137,FALSE)</f>
        <v>28639951</v>
      </c>
      <c r="K9" s="16">
        <f t="shared" ca="1" si="1"/>
        <v>275673</v>
      </c>
      <c r="L9" s="16">
        <f ca="1">VLOOKUP($S9,'[1]DSH Year Totals'!$D:$FZ,142,FALSE)</f>
        <v>236422</v>
      </c>
      <c r="M9" s="16">
        <f ca="1">VLOOKUP($S9,'[1]DSH Year Totals'!$D:$FZ,145,FALSE)</f>
        <v>0</v>
      </c>
      <c r="N9" s="16">
        <f ca="1">VLOOKUP($S9,'[1]DSH Year Totals'!$D:$FZ,150,FALSE)</f>
        <v>1090190</v>
      </c>
      <c r="O9" s="16">
        <f t="shared" ca="1" si="2"/>
        <v>853768</v>
      </c>
      <c r="P9" s="16">
        <f t="shared" ca="1" si="3"/>
        <v>1129441</v>
      </c>
      <c r="Q9" s="16">
        <f ca="1">VLOOKUP($S9,'[1]DSH Year Totals'!$D:$FZ,156,FALSE)</f>
        <v>27083</v>
      </c>
      <c r="R9" s="16">
        <f ca="1">VLOOKUP($S9,'[1]DSH Year Totals'!$D:$FZ,157,FALSE)</f>
        <v>0</v>
      </c>
      <c r="S9" s="17" t="str">
        <f ca="1">VLOOKUP($A9,'[2]Report on Verifications'!$A$4:$V$504,22,FALSE)</f>
        <v xml:space="preserve">004041638, 007228698,   004024931, 007228881    </v>
      </c>
      <c r="T9" s="17" t="str">
        <f ca="1">VLOOKUP($S9,'[1]DSH Year Totals'!$D:$G,4,FALSE)</f>
        <v>070003</v>
      </c>
      <c r="U9" s="16">
        <f ca="1">VLOOKUP($S9,'[1]DSH Year Totals'!$D:$GH,187,FALSE)</f>
        <v>92482664</v>
      </c>
      <c r="V9" s="18" t="str">
        <f t="shared" ca="1" si="4"/>
        <v/>
      </c>
      <c r="W9" s="18" t="str">
        <f t="shared" ca="1" si="5"/>
        <v/>
      </c>
    </row>
    <row r="10" spans="1:23" ht="13.8" x14ac:dyDescent="0.3">
      <c r="A10" s="12" t="str">
        <f ca="1">'[1]DSH Year Totals'!B35</f>
        <v>DEPT OF VETERANS AFFAIRS HOSP SERV</v>
      </c>
      <c r="B10" s="16">
        <v>3638210</v>
      </c>
      <c r="C10" s="14">
        <f ca="1">VLOOKUP($S10,'[1]DSH Year Totals'!$D:$FZ,179,FALSE)</f>
        <v>0.7288829635272831</v>
      </c>
      <c r="D10" s="14">
        <f ca="1">VLOOKUP($S10,'[1]DSH Year Totals'!$D:$FZ,174,FALSE)</f>
        <v>0.95569999999999999</v>
      </c>
      <c r="E10" s="15" t="s">
        <v>53</v>
      </c>
      <c r="F10" s="16">
        <f ca="1">VLOOKUP($S10,'[1]DSH Year Totals'!$D:$FZ,119,FALSE)</f>
        <v>19068981</v>
      </c>
      <c r="G10" s="16">
        <f ca="1">VLOOKUP($S10,'[1]DSH Year Totals'!$D:$FZ,122,FALSE)</f>
        <v>0</v>
      </c>
      <c r="H10" s="16">
        <f ca="1">VLOOKUP($S10,'[1]DSH Year Totals'!$D:$FZ,123,FALSE)</f>
        <v>0</v>
      </c>
      <c r="I10" s="16">
        <f t="shared" ca="1" si="0"/>
        <v>19068981</v>
      </c>
      <c r="J10" s="16">
        <f ca="1">VLOOKUP($S10,'[1]DSH Year Totals'!$D:$FZ,137,FALSE)</f>
        <v>20659065</v>
      </c>
      <c r="K10" s="16">
        <f t="shared" ca="1" si="1"/>
        <v>1590084</v>
      </c>
      <c r="L10" s="16">
        <f ca="1">VLOOKUP($S10,'[1]DSH Year Totals'!$D:$FZ,142,FALSE)</f>
        <v>83529</v>
      </c>
      <c r="M10" s="16">
        <f ca="1">VLOOKUP($S10,'[1]DSH Year Totals'!$D:$FZ,145,FALSE)</f>
        <v>0</v>
      </c>
      <c r="N10" s="16">
        <f ca="1">VLOOKUP($S10,'[1]DSH Year Totals'!$D:$FZ,150,FALSE)</f>
        <v>2698612</v>
      </c>
      <c r="O10" s="16">
        <f t="shared" ca="1" si="2"/>
        <v>2615083</v>
      </c>
      <c r="P10" s="16">
        <f t="shared" ca="1" si="3"/>
        <v>4205167</v>
      </c>
      <c r="Q10" s="16">
        <f ca="1">VLOOKUP($S10,'[1]DSH Year Totals'!$D:$FZ,156,FALSE)</f>
        <v>3638210</v>
      </c>
      <c r="R10" s="16">
        <f ca="1">VLOOKUP($S10,'[1]DSH Year Totals'!$D:$FZ,157,FALSE)</f>
        <v>0</v>
      </c>
      <c r="S10" s="17" t="str">
        <f ca="1">VLOOKUP($A10,'[2]Report on Verifications'!$A$4:$V$504,22,FALSE)</f>
        <v xml:space="preserve">004111639         </v>
      </c>
      <c r="T10" s="17" t="str">
        <f ca="1">VLOOKUP($S10,'[1]DSH Year Totals'!$D:$G,4,FALSE)</f>
        <v>072006</v>
      </c>
      <c r="U10" s="16">
        <f ca="1">VLOOKUP($S10,'[1]DSH Year Totals'!$D:$GH,187,FALSE)</f>
        <v>28319947</v>
      </c>
      <c r="V10" s="18" t="str">
        <f t="shared" ca="1" si="4"/>
        <v/>
      </c>
      <c r="W10" s="18" t="str">
        <f t="shared" ca="1" si="5"/>
        <v/>
      </c>
    </row>
    <row r="11" spans="1:23" ht="13.8" x14ac:dyDescent="0.3">
      <c r="A11" s="36" t="str">
        <f ca="1">'[1]DSH Year Totals'!B33</f>
        <v>JOHN DEMPSEY HOSPITAL</v>
      </c>
      <c r="B11" s="19">
        <v>19073377</v>
      </c>
      <c r="C11" s="20">
        <f ca="1">VLOOKUP($S11,'[1]DSH Year Totals'!$D:$FZ,179,FALSE)</f>
        <v>0.38862300369349217</v>
      </c>
      <c r="D11" s="20">
        <f ca="1">VLOOKUP($S11,'[1]DSH Year Totals'!$D:$FZ,174,FALSE)</f>
        <v>0.18639999999999998</v>
      </c>
      <c r="E11" s="21" t="s">
        <v>65</v>
      </c>
      <c r="F11" s="19">
        <f ca="1">VLOOKUP($S11,'[1]DSH Year Totals'!$D:$FZ,119,FALSE)</f>
        <v>84932137</v>
      </c>
      <c r="G11" s="19">
        <f ca="1">VLOOKUP($S11,'[1]DSH Year Totals'!$D:$FZ,122,FALSE)</f>
        <v>0</v>
      </c>
      <c r="H11" s="19">
        <f ca="1">VLOOKUP($S11,'[1]DSH Year Totals'!$D:$FZ,123,FALSE)</f>
        <v>0</v>
      </c>
      <c r="I11" s="19">
        <f t="shared" ca="1" si="0"/>
        <v>84932137</v>
      </c>
      <c r="J11" s="19">
        <f ca="1">VLOOKUP($S11,'[1]DSH Year Totals'!$D:$FZ,137,FALSE)</f>
        <v>95268292</v>
      </c>
      <c r="K11" s="19">
        <f t="shared" ca="1" si="1"/>
        <v>10336155</v>
      </c>
      <c r="L11" s="19">
        <f ca="1">VLOOKUP($S11,'[1]DSH Year Totals'!$D:$FZ,142,FALSE)</f>
        <v>555359</v>
      </c>
      <c r="M11" s="19">
        <f ca="1">VLOOKUP($S11,'[1]DSH Year Totals'!$D:$FZ,145,FALSE)</f>
        <v>0</v>
      </c>
      <c r="N11" s="19">
        <f ca="1">VLOOKUP($S11,'[1]DSH Year Totals'!$D:$FZ,150,FALSE)</f>
        <v>1171047</v>
      </c>
      <c r="O11" s="19">
        <f t="shared" ca="1" si="2"/>
        <v>615688</v>
      </c>
      <c r="P11" s="19">
        <f t="shared" ca="1" si="3"/>
        <v>10951843</v>
      </c>
      <c r="Q11" s="19">
        <f ca="1">VLOOKUP($S11,'[1]DSH Year Totals'!$D:$FZ,156,FALSE)</f>
        <v>19073377</v>
      </c>
      <c r="R11" s="19">
        <f ca="1">VLOOKUP($S11,'[1]DSH Year Totals'!$D:$FZ,157,FALSE)</f>
        <v>0</v>
      </c>
      <c r="S11" s="22" t="str">
        <f ca="1">VLOOKUP($A11,'[2]Report on Verifications'!$A$4:$V$504,22,FALSE)</f>
        <v xml:space="preserve">004041968 007228718   004025250     </v>
      </c>
      <c r="T11" s="22" t="str">
        <f ca="1">VLOOKUP($S11,'[1]DSH Year Totals'!$D:$G,4,FALSE)</f>
        <v>070036</v>
      </c>
      <c r="U11" s="19">
        <f ca="1">VLOOKUP($S11,'[1]DSH Year Totals'!$D:$GH,187,FALSE)</f>
        <v>314898302</v>
      </c>
      <c r="V11" s="18" t="str">
        <f t="shared" ca="1" si="4"/>
        <v/>
      </c>
      <c r="W11" s="18" t="str">
        <f t="shared" ca="1" si="5"/>
        <v/>
      </c>
    </row>
    <row r="12" spans="1:23" ht="13.8" x14ac:dyDescent="0.3">
      <c r="A12" s="37" t="str">
        <f ca="1">'[1]DSH Year Totals'!B34</f>
        <v>YALE NEW HAVEN HOSPITAL</v>
      </c>
      <c r="B12" s="38">
        <f ca="1">VLOOKUP($S12,'[1]DSH Year Totals'!$D:$FZ,156,FALSE)</f>
        <v>17685.16</v>
      </c>
      <c r="C12" s="39">
        <f ca="1">VLOOKUP($S12,'[1]DSH Year Totals'!$D:$FZ,179,FALSE)</f>
        <v>0.40689651896554591</v>
      </c>
      <c r="D12" s="39">
        <f ca="1">VLOOKUP($S12,'[1]DSH Year Totals'!$D:$FZ,174,FALSE)</f>
        <v>0.1482</v>
      </c>
      <c r="E12" s="40" t="s">
        <v>51</v>
      </c>
      <c r="F12" s="38">
        <f ca="1">VLOOKUP($S12,'[1]DSH Year Totals'!$D:$FZ,119,FALSE)</f>
        <v>535866092</v>
      </c>
      <c r="G12" s="38">
        <f ca="1">VLOOKUP($S12,'[1]DSH Year Totals'!$D:$FZ,122,FALSE)</f>
        <v>221648</v>
      </c>
      <c r="H12" s="38">
        <f ca="1">VLOOKUP($S12,'[1]DSH Year Totals'!$D:$FZ,123,FALSE)</f>
        <v>14794274</v>
      </c>
      <c r="I12" s="38">
        <f t="shared" ca="1" si="0"/>
        <v>550882014</v>
      </c>
      <c r="J12" s="38">
        <f ca="1">VLOOKUP($S12,'[1]DSH Year Totals'!$D:$FZ,137,FALSE)</f>
        <v>724726237</v>
      </c>
      <c r="K12" s="38">
        <f t="shared" ca="1" si="1"/>
        <v>173844223</v>
      </c>
      <c r="L12" s="38">
        <f ca="1">VLOOKUP($S12,'[1]DSH Year Totals'!$D:$FZ,142,FALSE)</f>
        <v>2258936</v>
      </c>
      <c r="M12" s="38">
        <f ca="1">VLOOKUP($S12,'[1]DSH Year Totals'!$D:$FZ,145,FALSE)</f>
        <v>0</v>
      </c>
      <c r="N12" s="38">
        <f ca="1">VLOOKUP($S12,'[1]DSH Year Totals'!$D:$FZ,150,FALSE)</f>
        <v>21734571</v>
      </c>
      <c r="O12" s="38">
        <f t="shared" ca="1" si="2"/>
        <v>19475635</v>
      </c>
      <c r="P12" s="38">
        <f t="shared" ca="1" si="3"/>
        <v>193319858</v>
      </c>
      <c r="Q12" s="38">
        <f ca="1">VLOOKUP($S12,'[1]DSH Year Totals'!$D:$FZ,156,FALSE)</f>
        <v>17685.16</v>
      </c>
      <c r="R12" s="38">
        <f ca="1">VLOOKUP($S12,'[1]DSH Year Totals'!$D:$FZ,157,FALSE)</f>
        <v>0</v>
      </c>
      <c r="S12" s="41" t="str">
        <f ca="1">VLOOKUP($A12,'[2]Report on Verifications'!$A$4:$V$504,22,FALSE)</f>
        <v xml:space="preserve">004041836 007228708 007228709  004025128     </v>
      </c>
      <c r="T12" s="41" t="str">
        <f ca="1">VLOOKUP($S12,'[1]DSH Year Totals'!$D:$G,4,FALSE)</f>
        <v>070022</v>
      </c>
      <c r="U12" s="38">
        <f ca="1">VLOOKUP($S12,'[1]DSH Year Totals'!$D:$GH,187,FALSE)</f>
        <v>2233282428</v>
      </c>
      <c r="V12" s="18" t="str">
        <f t="shared" ca="1" si="4"/>
        <v/>
      </c>
      <c r="W12" s="18" t="str">
        <f t="shared" ca="1" si="5"/>
        <v/>
      </c>
    </row>
    <row r="13" spans="1:23" ht="13.8" x14ac:dyDescent="0.3">
      <c r="A13" s="12"/>
      <c r="B13" s="16"/>
      <c r="C13" s="14"/>
      <c r="D13" s="14"/>
      <c r="E13" s="15"/>
      <c r="F13" s="16"/>
      <c r="G13" s="16"/>
      <c r="H13" s="16"/>
      <c r="I13" s="16"/>
      <c r="J13" s="16"/>
      <c r="K13" s="16"/>
      <c r="L13" s="16"/>
      <c r="M13" s="16"/>
      <c r="N13" s="16"/>
      <c r="O13" s="16"/>
      <c r="P13" s="16"/>
      <c r="Q13" s="16"/>
      <c r="R13" s="16"/>
      <c r="S13" s="17"/>
      <c r="T13" s="17"/>
      <c r="U13" s="16"/>
      <c r="V13" s="18"/>
      <c r="W13" s="18"/>
    </row>
    <row r="14" spans="1:23" x14ac:dyDescent="0.25">
      <c r="A14" s="25" t="s">
        <v>48</v>
      </c>
      <c r="B14" s="16"/>
      <c r="C14" s="14"/>
      <c r="D14" s="14"/>
      <c r="E14" s="15"/>
      <c r="F14" s="16"/>
      <c r="G14" s="16"/>
      <c r="H14" s="16"/>
      <c r="I14" s="16"/>
      <c r="J14" s="16"/>
      <c r="K14" s="16"/>
      <c r="L14" s="16"/>
      <c r="M14" s="16"/>
      <c r="N14" s="16"/>
      <c r="O14" s="16"/>
      <c r="P14" s="16"/>
      <c r="Q14" s="16"/>
      <c r="R14" s="16"/>
      <c r="S14" s="17"/>
      <c r="T14" s="17"/>
      <c r="U14" s="16"/>
      <c r="V14" s="18"/>
      <c r="W14" s="18"/>
    </row>
    <row r="15" spans="1:23" ht="13.8" x14ac:dyDescent="0.3">
      <c r="A15" s="12" t="str">
        <f ca="1">'[1]DSH Year Totals'!B36</f>
        <v>CONNECTICUT VALLEY HOSPITAL</v>
      </c>
      <c r="B15" s="16">
        <v>90925405.892129079</v>
      </c>
      <c r="C15" s="14">
        <f ca="1">VLOOKUP($S15,'[1]DSH Year Totals'!$D:$FZ,179,FALSE)</f>
        <v>0.10571920344044683</v>
      </c>
      <c r="D15" s="14">
        <f ca="1">VLOOKUP($S15,'[1]DSH Year Totals'!$D:$FZ,174,FALSE)</f>
        <v>4.2299999999999997E-2</v>
      </c>
      <c r="E15" s="15" t="s">
        <v>54</v>
      </c>
      <c r="F15" s="16">
        <f ca="1">VLOOKUP($S15,'[1]DSH Year Totals'!$D:$FZ,119,FALSE)</f>
        <v>29231636</v>
      </c>
      <c r="G15" s="16">
        <f ca="1">VLOOKUP($S15,'[1]DSH Year Totals'!$D:$FZ,122,FALSE)</f>
        <v>0</v>
      </c>
      <c r="H15" s="16">
        <f ca="1">VLOOKUP($S15,'[1]DSH Year Totals'!$D:$FZ,123,FALSE)</f>
        <v>0</v>
      </c>
      <c r="I15" s="16">
        <f t="shared" ref="I15:I17" ca="1" si="6">SUM(F15:H15)</f>
        <v>29231636</v>
      </c>
      <c r="J15" s="16">
        <f ca="1">VLOOKUP($S15,'[1]DSH Year Totals'!$D:$FZ,137,FALSE)</f>
        <v>28357083</v>
      </c>
      <c r="K15" s="16">
        <f t="shared" ref="K15:K17" ca="1" si="7">J15-I15</f>
        <v>-874553</v>
      </c>
      <c r="L15" s="16">
        <f ca="1">VLOOKUP($S15,'[1]DSH Year Totals'!$D:$FZ,142,FALSE)</f>
        <v>2649933</v>
      </c>
      <c r="M15" s="16">
        <f ca="1">VLOOKUP($S15,'[1]DSH Year Totals'!$D:$FZ,145,FALSE)</f>
        <v>0</v>
      </c>
      <c r="N15" s="16">
        <f ca="1">VLOOKUP($S15,'[1]DSH Year Totals'!$D:$FZ,150,FALSE)</f>
        <v>210718336</v>
      </c>
      <c r="O15" s="16">
        <f t="shared" ref="O15:O17" ca="1" si="8">N15-M15-L15</f>
        <v>208068403</v>
      </c>
      <c r="P15" s="16">
        <f t="shared" ref="P15:P17" ca="1" si="9">O15+K15</f>
        <v>207193850</v>
      </c>
      <c r="Q15" s="16">
        <f ca="1">VLOOKUP($S15,'[1]DSH Year Totals'!$D:$FZ,156,FALSE)</f>
        <v>90925405.892129079</v>
      </c>
      <c r="R15" s="16">
        <f ca="1">VLOOKUP($S15,'[1]DSH Year Totals'!$D:$FZ,157,FALSE)</f>
        <v>0</v>
      </c>
      <c r="S15" s="17" t="str">
        <f ca="1">VLOOKUP($A15,'[2]Report on Verifications'!$A$4:$V$504,22,FALSE)</f>
        <v xml:space="preserve">004049607 004122941 004042206       </v>
      </c>
      <c r="T15" s="17" t="str">
        <f ca="1">VLOOKUP($S15,'[1]DSH Year Totals'!$D:$G,4,FALSE)</f>
        <v>074003</v>
      </c>
      <c r="U15" s="16">
        <f ca="1">VLOOKUP($S15,'[1]DSH Year Totals'!$D:$GH,187,FALSE)</f>
        <v>268313310</v>
      </c>
      <c r="V15" s="18" t="str">
        <f t="shared" ref="V15:V17" ca="1" si="10">IF(Q15&gt;B15,"VERIFY - PMT HIGHER THAN ESTIMATE!","")</f>
        <v/>
      </c>
      <c r="W15" s="18" t="str">
        <f t="shared" ca="1" si="5"/>
        <v/>
      </c>
    </row>
    <row r="16" spans="1:23" ht="13.8" x14ac:dyDescent="0.3">
      <c r="A16" s="12" t="str">
        <f ca="1">'[1]DSH Year Totals'!B37</f>
        <v>CONNECTICUT MENTAL HEALTH CENTER</v>
      </c>
      <c r="B16" s="16">
        <v>4830432.3550020186</v>
      </c>
      <c r="C16" s="14">
        <f ca="1">VLOOKUP($S16,'[1]DSH Year Totals'!$D:$FZ,179,FALSE)</f>
        <v>0.10847240051347883</v>
      </c>
      <c r="D16" s="14">
        <f ca="1">VLOOKUP($S16,'[1]DSH Year Totals'!$D:$FZ,174,FALSE)</f>
        <v>5.4899999999999997E-2</v>
      </c>
      <c r="E16" s="15" t="s">
        <v>54</v>
      </c>
      <c r="F16" s="16">
        <f ca="1">VLOOKUP($S16,'[1]DSH Year Totals'!$D:$FZ,119,FALSE)</f>
        <v>1791921</v>
      </c>
      <c r="G16" s="16">
        <f ca="1">VLOOKUP($S16,'[1]DSH Year Totals'!$D:$FZ,122,FALSE)</f>
        <v>0</v>
      </c>
      <c r="H16" s="16">
        <f ca="1">VLOOKUP($S16,'[1]DSH Year Totals'!$D:$FZ,123,FALSE)</f>
        <v>0</v>
      </c>
      <c r="I16" s="16">
        <f t="shared" ca="1" si="6"/>
        <v>1791921</v>
      </c>
      <c r="J16" s="16">
        <f ca="1">VLOOKUP($S16,'[1]DSH Year Totals'!$D:$FZ,137,FALSE)</f>
        <v>2095554</v>
      </c>
      <c r="K16" s="16">
        <f t="shared" ca="1" si="7"/>
        <v>303633</v>
      </c>
      <c r="L16" s="16">
        <f ca="1">VLOOKUP($S16,'[1]DSH Year Totals'!$D:$FZ,142,FALSE)</f>
        <v>671538</v>
      </c>
      <c r="M16" s="16">
        <f ca="1">VLOOKUP($S16,'[1]DSH Year Totals'!$D:$FZ,145,FALSE)</f>
        <v>0</v>
      </c>
      <c r="N16" s="16">
        <f ca="1">VLOOKUP($S16,'[1]DSH Year Totals'!$D:$FZ,150,FALSE)</f>
        <v>13040255</v>
      </c>
      <c r="O16" s="16">
        <f t="shared" ca="1" si="8"/>
        <v>12368717</v>
      </c>
      <c r="P16" s="16">
        <f t="shared" ca="1" si="9"/>
        <v>12672350</v>
      </c>
      <c r="Q16" s="16">
        <f ca="1">VLOOKUP($S16,'[1]DSH Year Totals'!$D:$FZ,156,FALSE)</f>
        <v>4830432.3550020186</v>
      </c>
      <c r="R16" s="16">
        <f ca="1">VLOOKUP($S16,'[1]DSH Year Totals'!$D:$FZ,157,FALSE)</f>
        <v>0</v>
      </c>
      <c r="S16" s="17" t="str">
        <f ca="1">VLOOKUP($A16,'[2]Report on Verifications'!$A$4:$V$504,22,FALSE)</f>
        <v xml:space="preserve">004064218, 004122933, 004064200, 004025359, 004025607    </v>
      </c>
      <c r="T16" s="17" t="str">
        <f ca="1">VLOOKUP($S16,'[1]DSH Year Totals'!$D:$G,4,FALSE)</f>
        <v>074011</v>
      </c>
      <c r="U16" s="16">
        <f ca="1">VLOOKUP($S16,'[1]DSH Year Totals'!$D:$GH,187,FALSE)</f>
        <v>19317783</v>
      </c>
      <c r="V16" s="18" t="str">
        <f t="shared" ca="1" si="10"/>
        <v/>
      </c>
      <c r="W16" s="18" t="str">
        <f t="shared" ca="1" si="5"/>
        <v/>
      </c>
    </row>
    <row r="17" spans="1:23" ht="13.8" x14ac:dyDescent="0.3">
      <c r="A17" s="12" t="str">
        <f ca="1">'[1]DSH Year Totals'!B38</f>
        <v>SOUTHWEST CT MENTAL HEALTH SYSTEM</v>
      </c>
      <c r="B17" s="16">
        <v>9817886.7528689001</v>
      </c>
      <c r="C17" s="14">
        <f ca="1">VLOOKUP($S17,'[1]DSH Year Totals'!$D:$FZ,179,FALSE)</f>
        <v>0.18520859671302148</v>
      </c>
      <c r="D17" s="14">
        <f ca="1">VLOOKUP($S17,'[1]DSH Year Totals'!$D:$FZ,174,FALSE)</f>
        <v>2.6200000000000001E-2</v>
      </c>
      <c r="E17" s="15" t="s">
        <v>54</v>
      </c>
      <c r="F17" s="16">
        <f ca="1">VLOOKUP($S17,'[1]DSH Year Totals'!$D:$FZ,119,FALSE)</f>
        <v>2334238</v>
      </c>
      <c r="G17" s="16">
        <f ca="1">VLOOKUP($S17,'[1]DSH Year Totals'!$D:$FZ,122,FALSE)</f>
        <v>0</v>
      </c>
      <c r="H17" s="16">
        <f ca="1">VLOOKUP($S17,'[1]DSH Year Totals'!$D:$FZ,123,FALSE)</f>
        <v>0</v>
      </c>
      <c r="I17" s="16">
        <f t="shared" ca="1" si="6"/>
        <v>2334238</v>
      </c>
      <c r="J17" s="16">
        <f ca="1">VLOOKUP($S17,'[1]DSH Year Totals'!$D:$FZ,137,FALSE)</f>
        <v>4985699</v>
      </c>
      <c r="K17" s="16">
        <f t="shared" ca="1" si="7"/>
        <v>2651461</v>
      </c>
      <c r="L17" s="16">
        <f ca="1">VLOOKUP($S17,'[1]DSH Year Totals'!$D:$FZ,142,FALSE)</f>
        <v>464735</v>
      </c>
      <c r="M17" s="16">
        <f ca="1">VLOOKUP($S17,'[1]DSH Year Totals'!$D:$FZ,145,FALSE)</f>
        <v>0</v>
      </c>
      <c r="N17" s="16">
        <f ca="1">VLOOKUP($S17,'[1]DSH Year Totals'!$D:$FZ,150,FALSE)</f>
        <v>23052109</v>
      </c>
      <c r="O17" s="16">
        <f t="shared" ca="1" si="8"/>
        <v>22587374</v>
      </c>
      <c r="P17" s="16">
        <f t="shared" ca="1" si="9"/>
        <v>25238835</v>
      </c>
      <c r="Q17" s="16">
        <f ca="1">VLOOKUP($S17,'[1]DSH Year Totals'!$D:$FZ,156,FALSE)</f>
        <v>9817886.7528689001</v>
      </c>
      <c r="R17" s="16">
        <f ca="1">VLOOKUP($S17,'[1]DSH Year Totals'!$D:$FZ,157,FALSE)</f>
        <v>0</v>
      </c>
      <c r="S17" s="17" t="str">
        <f ca="1">VLOOKUP($A17,'[2]Report on Verifications'!$A$4:$V$504,22,FALSE)</f>
        <v xml:space="preserve">004075651 004122925 004075669       </v>
      </c>
      <c r="T17" s="17" t="str">
        <f ca="1">VLOOKUP($S17,'[1]DSH Year Totals'!$D:$G,4,FALSE)</f>
        <v>074012</v>
      </c>
      <c r="U17" s="16">
        <f ca="1">VLOOKUP($S17,'[1]DSH Year Totals'!$D:$GH,187,FALSE)</f>
        <v>28037778</v>
      </c>
      <c r="V17" s="18" t="str">
        <f t="shared" ca="1" si="10"/>
        <v/>
      </c>
      <c r="W17" s="18" t="str">
        <f t="shared" ca="1" si="5"/>
        <v/>
      </c>
    </row>
    <row r="18" spans="1:23" x14ac:dyDescent="0.25">
      <c r="B18" s="16"/>
      <c r="C18" s="24"/>
      <c r="D18" s="24"/>
      <c r="E18" s="15"/>
      <c r="F18" s="16"/>
      <c r="G18" s="16"/>
      <c r="H18" s="16"/>
      <c r="I18" s="16"/>
      <c r="J18" s="16"/>
      <c r="K18" s="16"/>
      <c r="L18" s="16"/>
      <c r="M18" s="16"/>
      <c r="N18" s="16"/>
      <c r="O18" s="16"/>
      <c r="P18" s="16"/>
      <c r="Q18" s="16"/>
      <c r="R18" s="16"/>
      <c r="S18" s="17"/>
      <c r="T18" s="17"/>
      <c r="U18" s="16"/>
      <c r="V18" s="18"/>
    </row>
    <row r="19" spans="1:23" x14ac:dyDescent="0.25">
      <c r="B19" s="16"/>
      <c r="C19" s="24"/>
      <c r="D19" s="24"/>
      <c r="E19" s="15"/>
      <c r="F19" s="16"/>
      <c r="G19" s="16"/>
      <c r="H19" s="16"/>
      <c r="I19" s="16"/>
      <c r="J19" s="16"/>
      <c r="K19" s="16"/>
      <c r="L19" s="16"/>
      <c r="M19" s="16"/>
      <c r="N19" s="16"/>
      <c r="O19" s="16"/>
      <c r="P19" s="16"/>
      <c r="Q19" s="16"/>
      <c r="R19" s="16"/>
      <c r="S19" s="17"/>
      <c r="T19" s="17"/>
      <c r="U19" s="16"/>
      <c r="V19" s="18"/>
    </row>
    <row r="20" spans="1:23" x14ac:dyDescent="0.25">
      <c r="B20" s="16"/>
      <c r="C20" s="24"/>
      <c r="D20" s="24"/>
      <c r="E20" s="15"/>
      <c r="F20" s="16"/>
      <c r="G20" s="16"/>
      <c r="H20" s="16"/>
      <c r="I20" s="16"/>
      <c r="J20" s="16"/>
      <c r="K20" s="16"/>
      <c r="L20" s="16"/>
      <c r="M20" s="16"/>
      <c r="N20" s="16"/>
      <c r="O20" s="16"/>
      <c r="P20" s="16"/>
      <c r="Q20" s="16"/>
      <c r="R20" s="16"/>
      <c r="S20" s="17"/>
      <c r="T20" s="17"/>
      <c r="U20" s="16"/>
      <c r="V20" s="18"/>
    </row>
    <row r="21" spans="1:23" x14ac:dyDescent="0.25">
      <c r="B21" s="13"/>
      <c r="C21" s="14"/>
      <c r="D21" s="14"/>
      <c r="E21" s="13"/>
      <c r="F21" s="13"/>
      <c r="G21" s="13"/>
      <c r="H21" s="13"/>
      <c r="I21" s="13"/>
      <c r="J21" s="13"/>
      <c r="K21" s="13"/>
      <c r="L21" s="13"/>
      <c r="M21" s="13"/>
      <c r="N21" s="13"/>
      <c r="O21" s="13"/>
      <c r="P21" s="13"/>
      <c r="Q21" s="13"/>
      <c r="R21" s="13"/>
      <c r="S21" s="13"/>
      <c r="T21" s="13"/>
      <c r="U21" s="13"/>
      <c r="V21" s="18"/>
    </row>
    <row r="22" spans="1:23" x14ac:dyDescent="0.25">
      <c r="B22" s="13"/>
      <c r="C22" s="26"/>
      <c r="D22" s="26"/>
      <c r="E22" s="13"/>
      <c r="F22" s="13"/>
      <c r="G22" s="13"/>
      <c r="H22" s="13"/>
      <c r="I22" s="13"/>
      <c r="J22" s="13"/>
      <c r="K22" s="13"/>
      <c r="L22" s="13"/>
      <c r="M22" s="13"/>
      <c r="N22" s="13"/>
      <c r="O22" s="13"/>
      <c r="P22" s="13"/>
      <c r="Q22" s="13"/>
      <c r="R22" s="13"/>
      <c r="S22" s="13"/>
      <c r="T22" s="13"/>
      <c r="U22" s="13"/>
      <c r="V22" s="18"/>
    </row>
    <row r="23" spans="1:23" x14ac:dyDescent="0.25">
      <c r="A23" s="25" t="s">
        <v>49</v>
      </c>
      <c r="B23" s="27"/>
      <c r="C23" s="28"/>
      <c r="D23" s="28"/>
      <c r="E23" s="27"/>
      <c r="F23" s="27"/>
      <c r="G23" s="27"/>
      <c r="H23" s="27"/>
      <c r="I23" s="27"/>
      <c r="J23" s="27"/>
      <c r="K23" s="27"/>
      <c r="L23" s="27"/>
      <c r="M23" s="27"/>
      <c r="N23" s="27"/>
      <c r="O23" s="27"/>
      <c r="P23" s="27"/>
      <c r="Q23" s="27"/>
      <c r="R23" s="27"/>
      <c r="S23" s="27"/>
      <c r="T23" s="27"/>
      <c r="U23" s="27"/>
      <c r="V23" s="18"/>
    </row>
    <row r="24" spans="1:23" x14ac:dyDescent="0.25">
      <c r="A24" s="7"/>
      <c r="B24" s="8"/>
      <c r="C24" s="9"/>
      <c r="D24" s="9"/>
      <c r="E24" s="8"/>
      <c r="F24" s="8"/>
      <c r="G24" s="8"/>
      <c r="H24" s="8"/>
      <c r="I24" s="8"/>
      <c r="J24" s="8"/>
      <c r="K24" s="8"/>
      <c r="L24" s="8"/>
      <c r="M24" s="8"/>
      <c r="N24" s="8"/>
      <c r="O24" s="8"/>
      <c r="P24" s="8"/>
      <c r="Q24" s="8"/>
      <c r="R24" s="8"/>
      <c r="S24" s="8"/>
      <c r="T24" s="8"/>
      <c r="U24" s="8"/>
      <c r="V24" s="18"/>
    </row>
    <row r="25" spans="1:23" ht="12.6" thickBot="1" x14ac:dyDescent="0.3">
      <c r="A25" s="29" t="s">
        <v>50</v>
      </c>
      <c r="B25" s="30"/>
      <c r="C25" s="23"/>
      <c r="D25" s="23"/>
      <c r="E25" s="30"/>
      <c r="F25" s="30"/>
      <c r="G25" s="30"/>
      <c r="H25" s="30"/>
      <c r="I25" s="30"/>
      <c r="J25" s="30"/>
      <c r="K25" s="30"/>
      <c r="L25" s="30"/>
      <c r="M25" s="30"/>
      <c r="N25" s="30"/>
      <c r="O25" s="30"/>
      <c r="P25" s="30"/>
      <c r="Q25" s="30"/>
      <c r="R25" s="30"/>
      <c r="S25" s="30"/>
      <c r="T25" s="30"/>
      <c r="U25" s="30"/>
      <c r="V25" s="18"/>
    </row>
    <row r="26" spans="1:23" x14ac:dyDescent="0.25">
      <c r="B26" s="13"/>
      <c r="C26" s="26"/>
      <c r="D26" s="26"/>
      <c r="E26" s="13"/>
      <c r="F26" s="13"/>
      <c r="G26" s="13"/>
      <c r="H26" s="13"/>
      <c r="I26" s="13"/>
      <c r="J26" s="13"/>
      <c r="K26" s="13"/>
      <c r="L26" s="13"/>
      <c r="M26" s="13"/>
      <c r="N26" s="13"/>
      <c r="O26" s="13"/>
      <c r="P26" s="13"/>
      <c r="Q26" s="13"/>
      <c r="R26" s="13"/>
      <c r="V26" s="18"/>
    </row>
    <row r="27" spans="1:23" x14ac:dyDescent="0.25">
      <c r="A27" s="46"/>
      <c r="B27" s="46"/>
      <c r="C27" s="46"/>
      <c r="D27" s="46"/>
      <c r="E27" s="46"/>
      <c r="F27" s="46"/>
      <c r="G27" s="46"/>
      <c r="H27" s="46"/>
      <c r="I27" s="46"/>
      <c r="J27" s="46"/>
      <c r="K27" s="46"/>
      <c r="L27" s="46"/>
      <c r="M27" s="46"/>
      <c r="N27" s="46"/>
      <c r="O27" s="46"/>
      <c r="P27" s="46"/>
      <c r="Q27" s="46"/>
      <c r="R27" s="46"/>
      <c r="V27" s="18"/>
    </row>
    <row r="28" spans="1:23" ht="12" customHeight="1" x14ac:dyDescent="0.25">
      <c r="B28" s="43" t="s">
        <v>55</v>
      </c>
      <c r="C28" s="44" t="s">
        <v>56</v>
      </c>
      <c r="V28" s="18"/>
    </row>
    <row r="29" spans="1:23" ht="13.8" x14ac:dyDescent="0.25">
      <c r="A29" s="42"/>
      <c r="B29" s="43" t="s">
        <v>57</v>
      </c>
      <c r="C29" s="44" t="s">
        <v>58</v>
      </c>
      <c r="D29" s="42"/>
      <c r="E29" s="42"/>
      <c r="F29" s="42"/>
      <c r="G29" s="42"/>
      <c r="H29" s="42"/>
      <c r="I29" s="42"/>
      <c r="J29" s="42"/>
      <c r="K29" s="42"/>
      <c r="L29" s="42"/>
      <c r="M29" s="42"/>
      <c r="N29" s="42"/>
      <c r="O29" s="31"/>
      <c r="P29" s="31"/>
      <c r="Q29" s="31"/>
      <c r="R29" s="31"/>
      <c r="V29" s="18"/>
    </row>
    <row r="30" spans="1:23" x14ac:dyDescent="0.25">
      <c r="A30" s="33"/>
      <c r="B30" s="43" t="s">
        <v>59</v>
      </c>
      <c r="C30" s="44" t="s">
        <v>60</v>
      </c>
      <c r="D30" s="33"/>
      <c r="E30" s="33"/>
      <c r="F30" s="33"/>
      <c r="G30" s="33"/>
      <c r="H30" s="32"/>
      <c r="I30" s="31"/>
      <c r="J30" s="31"/>
      <c r="K30" s="31"/>
      <c r="L30" s="31"/>
      <c r="M30" s="31"/>
      <c r="N30" s="31"/>
      <c r="O30" s="31"/>
      <c r="P30" s="31"/>
      <c r="Q30" s="31"/>
      <c r="R30" s="31"/>
      <c r="V30" s="18"/>
    </row>
    <row r="31" spans="1:23" x14ac:dyDescent="0.25">
      <c r="A31" s="33"/>
      <c r="B31" s="43" t="s">
        <v>61</v>
      </c>
      <c r="C31" s="44" t="s">
        <v>62</v>
      </c>
      <c r="D31" s="33"/>
      <c r="E31" s="33"/>
      <c r="F31" s="33"/>
      <c r="G31" s="33"/>
      <c r="H31" s="32"/>
      <c r="I31" s="31"/>
      <c r="J31" s="31"/>
      <c r="K31" s="31"/>
      <c r="L31" s="31"/>
      <c r="M31" s="31"/>
      <c r="N31" s="31"/>
      <c r="O31" s="31"/>
      <c r="P31" s="31"/>
      <c r="Q31" s="31"/>
      <c r="R31" s="31"/>
      <c r="V31" s="18"/>
    </row>
    <row r="32" spans="1:23" x14ac:dyDescent="0.25">
      <c r="A32" s="33"/>
      <c r="B32" s="43" t="s">
        <v>63</v>
      </c>
      <c r="C32" s="44" t="s">
        <v>64</v>
      </c>
      <c r="D32" s="33"/>
      <c r="E32" s="33"/>
      <c r="F32" s="33"/>
      <c r="G32" s="33"/>
      <c r="H32" s="32"/>
      <c r="I32" s="31"/>
      <c r="J32" s="31"/>
      <c r="K32" s="31"/>
      <c r="L32" s="31"/>
      <c r="M32" s="31"/>
      <c r="N32" s="31"/>
      <c r="O32" s="31"/>
      <c r="P32" s="31"/>
      <c r="Q32" s="31"/>
      <c r="R32" s="31"/>
      <c r="V32" s="18"/>
    </row>
    <row r="33" spans="1:22" ht="14.4" x14ac:dyDescent="0.3">
      <c r="A33" s="33"/>
      <c r="B33" s="33"/>
      <c r="C33" s="33"/>
      <c r="D33" s="33"/>
      <c r="E33" s="33"/>
      <c r="F33" s="33"/>
      <c r="G33" s="33"/>
      <c r="H33" s="34"/>
      <c r="I33" s="31"/>
      <c r="J33" s="31"/>
      <c r="K33" s="31"/>
      <c r="L33" s="31"/>
      <c r="M33" s="31"/>
      <c r="N33" s="31"/>
      <c r="O33" s="31"/>
      <c r="P33" s="31"/>
      <c r="Q33" s="31"/>
      <c r="R33" s="31"/>
      <c r="V33" s="18"/>
    </row>
    <row r="34" spans="1:22" ht="14.4" x14ac:dyDescent="0.3">
      <c r="A34" s="47"/>
      <c r="B34" s="47"/>
      <c r="C34" s="47"/>
      <c r="D34" s="47"/>
      <c r="E34" s="47"/>
      <c r="F34" s="47"/>
      <c r="G34" s="47"/>
      <c r="H34" s="34"/>
      <c r="I34" s="31"/>
      <c r="J34" s="31"/>
      <c r="K34" s="31"/>
      <c r="L34" s="31"/>
      <c r="M34" s="31"/>
      <c r="N34" s="31"/>
      <c r="O34" s="31"/>
      <c r="P34" s="31"/>
      <c r="Q34" s="31"/>
      <c r="R34" s="31"/>
      <c r="V34" s="18"/>
    </row>
    <row r="35" spans="1:22" x14ac:dyDescent="0.25">
      <c r="A35" s="47"/>
      <c r="B35" s="47"/>
      <c r="C35" s="47"/>
      <c r="D35" s="47"/>
      <c r="E35" s="47"/>
      <c r="F35" s="47"/>
      <c r="G35" s="47"/>
      <c r="H35" s="35"/>
      <c r="I35" s="31"/>
      <c r="J35" s="31"/>
      <c r="K35" s="31"/>
      <c r="L35" s="31"/>
      <c r="M35" s="31"/>
      <c r="N35" s="31"/>
      <c r="O35" s="31"/>
      <c r="P35" s="31"/>
      <c r="Q35" s="31"/>
      <c r="R35" s="31"/>
      <c r="V35" s="18"/>
    </row>
    <row r="36" spans="1:22" ht="14.4" x14ac:dyDescent="0.3">
      <c r="A36" s="47"/>
      <c r="B36" s="47"/>
      <c r="C36" s="47"/>
      <c r="D36" s="47"/>
      <c r="E36" s="47"/>
      <c r="F36" s="47"/>
      <c r="G36" s="47"/>
      <c r="H36" s="34"/>
      <c r="I36" s="31"/>
      <c r="J36" s="31"/>
      <c r="K36" s="31"/>
      <c r="L36" s="31"/>
      <c r="M36" s="31"/>
      <c r="N36" s="31"/>
      <c r="O36" s="31"/>
      <c r="P36" s="31"/>
      <c r="Q36" s="31"/>
      <c r="R36" s="31"/>
      <c r="V36" s="18"/>
    </row>
    <row r="37" spans="1:22" x14ac:dyDescent="0.25">
      <c r="A37" s="33"/>
      <c r="B37" s="47"/>
      <c r="C37" s="47"/>
      <c r="D37" s="47"/>
      <c r="E37" s="47"/>
      <c r="F37" s="47"/>
      <c r="G37" s="33"/>
      <c r="H37" s="35"/>
      <c r="I37" s="31"/>
      <c r="J37" s="31"/>
      <c r="K37" s="31"/>
      <c r="L37" s="31"/>
      <c r="M37" s="31"/>
      <c r="N37" s="31"/>
      <c r="O37" s="31"/>
      <c r="P37" s="31"/>
      <c r="Q37" s="31"/>
      <c r="R37" s="31"/>
      <c r="V37" s="18"/>
    </row>
    <row r="38" spans="1:22" ht="14.4" x14ac:dyDescent="0.3">
      <c r="A38" s="35"/>
      <c r="B38" s="47"/>
      <c r="C38" s="47"/>
      <c r="D38" s="47"/>
      <c r="E38" s="47"/>
      <c r="F38" s="47"/>
      <c r="G38" s="33"/>
      <c r="H38" s="34"/>
      <c r="I38" s="31"/>
      <c r="J38" s="31"/>
      <c r="K38" s="31"/>
      <c r="L38" s="31"/>
      <c r="M38" s="31"/>
      <c r="N38" s="31"/>
      <c r="O38" s="31"/>
      <c r="P38" s="31"/>
      <c r="Q38" s="31"/>
      <c r="R38" s="31"/>
      <c r="V38" s="18"/>
    </row>
    <row r="39" spans="1:22" x14ac:dyDescent="0.25">
      <c r="A39" s="47"/>
      <c r="B39" s="47"/>
      <c r="C39" s="47"/>
      <c r="D39" s="47"/>
      <c r="E39" s="47"/>
      <c r="F39" s="47"/>
      <c r="G39" s="47"/>
      <c r="H39" s="32"/>
      <c r="I39" s="31"/>
      <c r="J39" s="31"/>
      <c r="K39" s="31"/>
      <c r="L39" s="31"/>
      <c r="M39" s="31"/>
      <c r="N39" s="31"/>
      <c r="O39" s="31"/>
      <c r="P39" s="31"/>
      <c r="Q39" s="31"/>
      <c r="R39" s="31"/>
      <c r="V39" s="18"/>
    </row>
    <row r="40" spans="1:22" ht="14.4" x14ac:dyDescent="0.3">
      <c r="A40" s="34"/>
      <c r="B40" s="47"/>
      <c r="C40" s="47"/>
      <c r="D40" s="47"/>
      <c r="E40" s="47"/>
      <c r="F40" s="47"/>
      <c r="G40" s="33"/>
      <c r="H40" s="32"/>
      <c r="I40" s="31"/>
      <c r="J40" s="31"/>
      <c r="K40" s="31"/>
      <c r="L40" s="31"/>
      <c r="M40" s="31"/>
      <c r="N40" s="31"/>
      <c r="O40" s="31"/>
      <c r="P40" s="31"/>
      <c r="Q40" s="31"/>
      <c r="R40" s="31"/>
      <c r="V40" s="18"/>
    </row>
    <row r="41" spans="1:22" ht="14.4" x14ac:dyDescent="0.3">
      <c r="A41" s="34"/>
      <c r="B41" s="32"/>
      <c r="C41" s="34"/>
      <c r="D41" s="34"/>
      <c r="E41" s="34"/>
      <c r="F41" s="34"/>
      <c r="G41" s="33"/>
      <c r="H41" s="32"/>
      <c r="I41" s="31"/>
      <c r="J41" s="31"/>
      <c r="K41" s="31"/>
      <c r="L41" s="31"/>
      <c r="M41" s="31"/>
      <c r="N41" s="31"/>
      <c r="O41" s="31"/>
      <c r="P41" s="31"/>
      <c r="Q41" s="31"/>
      <c r="R41" s="31"/>
      <c r="V41" s="18"/>
    </row>
    <row r="42" spans="1:22" ht="14.4" x14ac:dyDescent="0.3">
      <c r="A42" s="35"/>
      <c r="B42" s="47"/>
      <c r="C42" s="47"/>
      <c r="D42" s="47"/>
      <c r="E42" s="47"/>
      <c r="F42" s="47"/>
      <c r="G42" s="33"/>
      <c r="H42" s="34"/>
      <c r="I42" s="31"/>
      <c r="J42" s="31"/>
      <c r="K42" s="31"/>
      <c r="L42" s="31"/>
      <c r="M42" s="31"/>
      <c r="N42" s="31"/>
      <c r="O42" s="31"/>
      <c r="P42" s="31"/>
      <c r="Q42" s="31"/>
      <c r="R42" s="31"/>
      <c r="V42" s="18"/>
    </row>
    <row r="43" spans="1:22" ht="14.4" x14ac:dyDescent="0.3">
      <c r="A43" s="34"/>
      <c r="B43" s="32"/>
      <c r="C43" s="33"/>
      <c r="D43" s="33"/>
      <c r="E43" s="33"/>
      <c r="F43" s="33"/>
      <c r="G43" s="33"/>
      <c r="H43" s="32"/>
      <c r="I43" s="31"/>
      <c r="J43" s="31"/>
      <c r="K43" s="31"/>
      <c r="L43" s="31"/>
      <c r="M43" s="31"/>
      <c r="N43" s="31"/>
      <c r="O43" s="31"/>
      <c r="P43" s="31"/>
      <c r="Q43" s="31"/>
      <c r="R43" s="31"/>
      <c r="V43" s="18"/>
    </row>
    <row r="44" spans="1:22" x14ac:dyDescent="0.25">
      <c r="A44" s="35"/>
      <c r="B44" s="32"/>
      <c r="C44" s="33"/>
      <c r="D44" s="33"/>
      <c r="E44" s="33"/>
      <c r="F44" s="33"/>
      <c r="G44" s="33"/>
      <c r="H44" s="32"/>
      <c r="I44" s="31"/>
      <c r="J44" s="31"/>
      <c r="K44" s="31"/>
      <c r="L44" s="31"/>
      <c r="M44" s="31"/>
      <c r="N44" s="31"/>
      <c r="O44" s="31"/>
      <c r="P44" s="31"/>
      <c r="Q44" s="31"/>
      <c r="R44" s="31"/>
      <c r="V44" s="18"/>
    </row>
    <row r="45" spans="1:22" ht="12" hidden="1" customHeight="1" x14ac:dyDescent="0.3">
      <c r="A45" s="35"/>
      <c r="B45" s="32"/>
      <c r="C45" s="33"/>
      <c r="D45" s="33"/>
      <c r="E45" s="33"/>
      <c r="F45" s="33"/>
      <c r="G45" s="33"/>
      <c r="H45" s="34"/>
      <c r="I45" s="31"/>
      <c r="J45" s="31"/>
      <c r="K45" s="31"/>
      <c r="L45" s="31"/>
      <c r="M45" s="31"/>
      <c r="N45" s="31"/>
      <c r="O45" s="31"/>
      <c r="P45" s="31"/>
      <c r="Q45" s="31"/>
      <c r="R45" s="31"/>
      <c r="V45" s="18"/>
    </row>
    <row r="46" spans="1:22" hidden="1" x14ac:dyDescent="0.25">
      <c r="B46" s="13"/>
      <c r="C46" s="26"/>
      <c r="D46" s="26"/>
      <c r="E46" s="13"/>
      <c r="F46" s="13"/>
      <c r="G46" s="13"/>
      <c r="H46" s="13"/>
      <c r="I46" s="13"/>
      <c r="J46" s="13"/>
      <c r="K46" s="13"/>
      <c r="L46" s="13"/>
      <c r="M46" s="13"/>
      <c r="N46" s="13"/>
      <c r="O46" s="13"/>
      <c r="P46" s="13"/>
      <c r="Q46" s="13"/>
      <c r="V46" s="18"/>
    </row>
    <row r="47" spans="1:22" hidden="1" x14ac:dyDescent="0.25">
      <c r="B47" s="13"/>
      <c r="C47" s="26"/>
      <c r="D47" s="26"/>
      <c r="E47" s="13"/>
      <c r="F47" s="13"/>
      <c r="G47" s="13"/>
      <c r="H47" s="13"/>
      <c r="I47" s="13"/>
      <c r="J47" s="13"/>
      <c r="K47" s="13"/>
      <c r="L47" s="13"/>
      <c r="M47" s="13"/>
      <c r="N47" s="13"/>
      <c r="O47" s="13"/>
      <c r="P47" s="13"/>
      <c r="Q47" s="13"/>
      <c r="V47" s="18"/>
    </row>
    <row r="48" spans="1:22" hidden="1" x14ac:dyDescent="0.25">
      <c r="B48" s="13"/>
      <c r="C48" s="26"/>
      <c r="D48" s="26"/>
      <c r="E48" s="13"/>
      <c r="F48" s="13"/>
      <c r="G48" s="13"/>
      <c r="H48" s="13"/>
      <c r="I48" s="13"/>
      <c r="J48" s="13"/>
      <c r="K48" s="13"/>
      <c r="L48" s="13"/>
      <c r="M48" s="13"/>
      <c r="N48" s="13"/>
      <c r="O48" s="13"/>
      <c r="P48" s="13"/>
      <c r="Q48" s="13"/>
      <c r="V48" s="18"/>
    </row>
    <row r="49" spans="2:22" hidden="1" x14ac:dyDescent="0.25">
      <c r="B49" s="13"/>
      <c r="C49" s="26"/>
      <c r="D49" s="26"/>
      <c r="E49" s="13"/>
      <c r="F49" s="13"/>
      <c r="G49" s="13"/>
      <c r="H49" s="13"/>
      <c r="I49" s="13"/>
      <c r="J49" s="13"/>
      <c r="K49" s="13"/>
      <c r="L49" s="13"/>
      <c r="M49" s="13"/>
      <c r="N49" s="13"/>
      <c r="O49" s="13"/>
      <c r="P49" s="13"/>
      <c r="Q49" s="13"/>
      <c r="V49" s="18"/>
    </row>
    <row r="50" spans="2:22" hidden="1" x14ac:dyDescent="0.25">
      <c r="B50" s="13"/>
      <c r="C50" s="26"/>
      <c r="D50" s="26"/>
      <c r="E50" s="13"/>
      <c r="F50" s="13"/>
      <c r="G50" s="13"/>
      <c r="H50" s="13"/>
      <c r="I50" s="13"/>
      <c r="J50" s="13"/>
      <c r="K50" s="13"/>
      <c r="L50" s="13"/>
      <c r="M50" s="13"/>
      <c r="N50" s="13"/>
      <c r="O50" s="13"/>
      <c r="P50" s="13"/>
      <c r="Q50" s="13"/>
      <c r="V50" s="18"/>
    </row>
    <row r="51" spans="2:22" hidden="1" x14ac:dyDescent="0.25">
      <c r="B51" s="13"/>
      <c r="C51" s="26"/>
      <c r="D51" s="26"/>
      <c r="E51" s="13"/>
      <c r="F51" s="13"/>
      <c r="G51" s="13"/>
      <c r="H51" s="13"/>
      <c r="I51" s="13"/>
      <c r="J51" s="13"/>
      <c r="K51" s="13"/>
      <c r="L51" s="13"/>
      <c r="M51" s="13"/>
      <c r="N51" s="13"/>
      <c r="O51" s="13"/>
      <c r="P51" s="13"/>
      <c r="Q51" s="13"/>
      <c r="V51" s="18"/>
    </row>
    <row r="52" spans="2:22" hidden="1" x14ac:dyDescent="0.25">
      <c r="B52" s="13"/>
      <c r="C52" s="26"/>
      <c r="D52" s="26"/>
      <c r="E52" s="13"/>
      <c r="F52" s="13"/>
      <c r="G52" s="13"/>
      <c r="H52" s="13"/>
      <c r="I52" s="13"/>
      <c r="J52" s="13"/>
      <c r="K52" s="13"/>
      <c r="L52" s="13"/>
      <c r="M52" s="13"/>
      <c r="N52" s="13"/>
      <c r="O52" s="13"/>
      <c r="P52" s="13"/>
      <c r="Q52" s="13"/>
      <c r="V52" s="18"/>
    </row>
    <row r="53" spans="2:22" hidden="1" x14ac:dyDescent="0.25">
      <c r="B53" s="13"/>
      <c r="C53" s="26"/>
      <c r="D53" s="26"/>
      <c r="E53" s="13"/>
      <c r="F53" s="13"/>
      <c r="G53" s="13"/>
      <c r="H53" s="13"/>
      <c r="I53" s="13"/>
      <c r="J53" s="13"/>
      <c r="K53" s="13"/>
      <c r="L53" s="13"/>
      <c r="M53" s="13"/>
      <c r="N53" s="13"/>
      <c r="O53" s="13"/>
      <c r="P53" s="13"/>
      <c r="Q53" s="13"/>
      <c r="V53" s="18"/>
    </row>
    <row r="54" spans="2:22" hidden="1" x14ac:dyDescent="0.25">
      <c r="B54" s="13"/>
      <c r="C54" s="26"/>
      <c r="D54" s="26"/>
      <c r="E54" s="13"/>
      <c r="F54" s="13"/>
      <c r="G54" s="13"/>
      <c r="H54" s="13"/>
      <c r="I54" s="13"/>
      <c r="J54" s="13"/>
      <c r="K54" s="13"/>
      <c r="L54" s="13"/>
      <c r="M54" s="13"/>
      <c r="N54" s="13"/>
      <c r="O54" s="13"/>
      <c r="P54" s="13"/>
      <c r="Q54" s="13"/>
      <c r="V54" s="18"/>
    </row>
    <row r="55" spans="2:22" hidden="1" x14ac:dyDescent="0.25">
      <c r="B55" s="13"/>
      <c r="C55" s="26"/>
      <c r="D55" s="26"/>
      <c r="E55" s="13"/>
      <c r="F55" s="13"/>
      <c r="G55" s="13"/>
      <c r="H55" s="13"/>
      <c r="I55" s="13"/>
      <c r="J55" s="13"/>
      <c r="K55" s="13"/>
      <c r="L55" s="13"/>
      <c r="M55" s="13"/>
      <c r="N55" s="13"/>
      <c r="O55" s="13"/>
      <c r="P55" s="13"/>
      <c r="Q55" s="13"/>
      <c r="V55" s="18"/>
    </row>
    <row r="56" spans="2:22" hidden="1" x14ac:dyDescent="0.25">
      <c r="B56" s="13"/>
      <c r="C56" s="26"/>
      <c r="D56" s="26"/>
      <c r="E56" s="13"/>
      <c r="F56" s="13"/>
      <c r="G56" s="13"/>
      <c r="H56" s="13"/>
      <c r="I56" s="13"/>
      <c r="J56" s="13"/>
      <c r="K56" s="13"/>
      <c r="L56" s="13"/>
      <c r="M56" s="13"/>
      <c r="N56" s="13"/>
      <c r="O56" s="13"/>
      <c r="P56" s="13"/>
      <c r="Q56" s="13"/>
      <c r="V56" s="18"/>
    </row>
    <row r="57" spans="2:22" hidden="1" x14ac:dyDescent="0.25">
      <c r="B57" s="13"/>
      <c r="C57" s="26"/>
      <c r="D57" s="26"/>
      <c r="E57" s="13"/>
      <c r="F57" s="13"/>
      <c r="G57" s="13"/>
      <c r="H57" s="13"/>
      <c r="I57" s="13"/>
      <c r="J57" s="13"/>
      <c r="K57" s="13"/>
      <c r="L57" s="13"/>
      <c r="M57" s="13"/>
      <c r="N57" s="13"/>
      <c r="O57" s="13"/>
      <c r="P57" s="13"/>
      <c r="Q57" s="13"/>
      <c r="V57" s="18"/>
    </row>
    <row r="58" spans="2:22" hidden="1" x14ac:dyDescent="0.25">
      <c r="B58" s="13"/>
      <c r="C58" s="26"/>
      <c r="D58" s="26"/>
      <c r="E58" s="13"/>
      <c r="F58" s="13"/>
      <c r="G58" s="13"/>
      <c r="H58" s="13"/>
      <c r="I58" s="13"/>
      <c r="J58" s="13"/>
      <c r="K58" s="13"/>
      <c r="L58" s="13"/>
      <c r="M58" s="13"/>
      <c r="N58" s="13"/>
      <c r="O58" s="13"/>
      <c r="P58" s="13"/>
      <c r="Q58" s="13"/>
      <c r="V58" s="18"/>
    </row>
    <row r="59" spans="2:22" hidden="1" x14ac:dyDescent="0.25">
      <c r="B59" s="13"/>
      <c r="C59" s="26"/>
      <c r="D59" s="26"/>
      <c r="E59" s="13"/>
      <c r="F59" s="13"/>
      <c r="G59" s="13"/>
      <c r="H59" s="13"/>
      <c r="I59" s="13"/>
      <c r="J59" s="13"/>
      <c r="K59" s="13"/>
      <c r="L59" s="13"/>
      <c r="M59" s="13"/>
      <c r="N59" s="13"/>
      <c r="O59" s="13"/>
      <c r="P59" s="13"/>
      <c r="Q59" s="13"/>
      <c r="V59" s="18"/>
    </row>
    <row r="60" spans="2:22" hidden="1" x14ac:dyDescent="0.25">
      <c r="B60" s="13"/>
      <c r="C60" s="26"/>
      <c r="D60" s="26"/>
      <c r="E60" s="13"/>
      <c r="F60" s="13"/>
      <c r="G60" s="13"/>
      <c r="H60" s="13"/>
      <c r="I60" s="13"/>
      <c r="J60" s="13"/>
      <c r="K60" s="13"/>
      <c r="L60" s="13"/>
      <c r="M60" s="13"/>
      <c r="N60" s="13"/>
      <c r="O60" s="13"/>
      <c r="P60" s="13"/>
      <c r="Q60" s="13"/>
      <c r="V60" s="18"/>
    </row>
    <row r="61" spans="2:22" hidden="1" x14ac:dyDescent="0.25">
      <c r="B61" s="13"/>
      <c r="C61" s="26"/>
      <c r="D61" s="26"/>
      <c r="E61" s="13"/>
      <c r="F61" s="13"/>
      <c r="G61" s="13"/>
      <c r="H61" s="13"/>
      <c r="I61" s="13"/>
      <c r="J61" s="13"/>
      <c r="K61" s="13"/>
      <c r="L61" s="13"/>
      <c r="M61" s="13"/>
      <c r="N61" s="13"/>
      <c r="O61" s="13"/>
      <c r="P61" s="13"/>
      <c r="Q61" s="13"/>
      <c r="V61" s="18"/>
    </row>
    <row r="62" spans="2:22" hidden="1" x14ac:dyDescent="0.25">
      <c r="B62" s="13"/>
      <c r="C62" s="26"/>
      <c r="D62" s="26"/>
      <c r="E62" s="13"/>
      <c r="F62" s="13"/>
      <c r="G62" s="13"/>
      <c r="H62" s="13"/>
      <c r="I62" s="13"/>
      <c r="J62" s="13"/>
      <c r="K62" s="13"/>
      <c r="L62" s="13"/>
      <c r="M62" s="13"/>
      <c r="N62" s="13"/>
      <c r="O62" s="13"/>
      <c r="P62" s="13"/>
      <c r="Q62" s="13"/>
      <c r="V62" s="18"/>
    </row>
    <row r="63" spans="2:22" hidden="1" x14ac:dyDescent="0.25">
      <c r="B63" s="13"/>
      <c r="C63" s="26"/>
      <c r="D63" s="26"/>
      <c r="E63" s="13"/>
      <c r="F63" s="13"/>
      <c r="G63" s="13"/>
      <c r="H63" s="13"/>
      <c r="I63" s="13"/>
      <c r="J63" s="13"/>
      <c r="K63" s="13"/>
      <c r="L63" s="13"/>
      <c r="M63" s="13"/>
      <c r="N63" s="13"/>
      <c r="O63" s="13"/>
      <c r="P63" s="13"/>
      <c r="Q63" s="13"/>
      <c r="V63" s="18"/>
    </row>
    <row r="64" spans="2:22" hidden="1" x14ac:dyDescent="0.25">
      <c r="B64" s="13"/>
      <c r="C64" s="26"/>
      <c r="D64" s="26"/>
      <c r="E64" s="13"/>
      <c r="F64" s="13"/>
      <c r="G64" s="13"/>
      <c r="H64" s="13"/>
      <c r="I64" s="13"/>
      <c r="J64" s="13"/>
      <c r="K64" s="13"/>
      <c r="L64" s="13"/>
      <c r="M64" s="13"/>
      <c r="N64" s="13"/>
      <c r="O64" s="13"/>
      <c r="P64" s="13"/>
      <c r="Q64" s="13"/>
      <c r="V64" s="18"/>
    </row>
    <row r="65" spans="2:22" hidden="1" x14ac:dyDescent="0.25">
      <c r="B65" s="13"/>
      <c r="C65" s="26"/>
      <c r="D65" s="26"/>
      <c r="E65" s="13"/>
      <c r="F65" s="13"/>
      <c r="G65" s="13"/>
      <c r="H65" s="13"/>
      <c r="I65" s="13"/>
      <c r="J65" s="13"/>
      <c r="K65" s="13"/>
      <c r="L65" s="13"/>
      <c r="M65" s="13"/>
      <c r="N65" s="13"/>
      <c r="O65" s="13"/>
      <c r="P65" s="13"/>
      <c r="Q65" s="13"/>
      <c r="V65" s="18"/>
    </row>
    <row r="66" spans="2:22" hidden="1" x14ac:dyDescent="0.25">
      <c r="B66" s="13"/>
      <c r="C66" s="26"/>
      <c r="D66" s="26"/>
      <c r="E66" s="13"/>
      <c r="F66" s="13"/>
      <c r="G66" s="13"/>
      <c r="H66" s="13"/>
      <c r="I66" s="13"/>
      <c r="J66" s="13"/>
      <c r="K66" s="13"/>
      <c r="L66" s="13"/>
      <c r="M66" s="13"/>
      <c r="N66" s="13"/>
      <c r="O66" s="13"/>
      <c r="P66" s="13"/>
      <c r="Q66" s="13"/>
      <c r="V66" s="18"/>
    </row>
    <row r="67" spans="2:22" hidden="1" x14ac:dyDescent="0.25">
      <c r="B67" s="13"/>
      <c r="C67" s="26"/>
      <c r="D67" s="26"/>
      <c r="E67" s="13"/>
      <c r="F67" s="13"/>
      <c r="G67" s="13"/>
      <c r="H67" s="13"/>
      <c r="I67" s="13"/>
      <c r="J67" s="13"/>
      <c r="K67" s="13"/>
      <c r="L67" s="13"/>
      <c r="M67" s="13"/>
      <c r="N67" s="13"/>
      <c r="O67" s="13"/>
      <c r="P67" s="13"/>
      <c r="Q67" s="13"/>
      <c r="V67" s="18"/>
    </row>
    <row r="68" spans="2:22" hidden="1" x14ac:dyDescent="0.25">
      <c r="B68" s="13"/>
      <c r="C68" s="26"/>
      <c r="D68" s="26"/>
      <c r="E68" s="13"/>
      <c r="F68" s="13"/>
      <c r="G68" s="13"/>
      <c r="H68" s="13"/>
      <c r="I68" s="13"/>
      <c r="J68" s="13"/>
      <c r="K68" s="13"/>
      <c r="L68" s="13"/>
      <c r="M68" s="13"/>
      <c r="N68" s="13"/>
      <c r="O68" s="13"/>
      <c r="P68" s="13"/>
      <c r="Q68" s="13"/>
      <c r="V68" s="18"/>
    </row>
    <row r="69" spans="2:22" hidden="1" x14ac:dyDescent="0.25">
      <c r="B69" s="13"/>
      <c r="C69" s="26"/>
      <c r="D69" s="26"/>
      <c r="E69" s="13"/>
      <c r="F69" s="13"/>
      <c r="G69" s="13"/>
      <c r="H69" s="13"/>
      <c r="I69" s="13"/>
      <c r="J69" s="13"/>
      <c r="K69" s="13"/>
      <c r="L69" s="13"/>
      <c r="M69" s="13"/>
      <c r="N69" s="13"/>
      <c r="O69" s="13"/>
      <c r="P69" s="13"/>
      <c r="Q69" s="13"/>
      <c r="V69" s="18"/>
    </row>
    <row r="70" spans="2:22" hidden="1" x14ac:dyDescent="0.25">
      <c r="B70" s="13"/>
      <c r="C70" s="26"/>
      <c r="D70" s="26"/>
      <c r="E70" s="13"/>
      <c r="F70" s="13"/>
      <c r="G70" s="13"/>
      <c r="H70" s="13"/>
      <c r="I70" s="13"/>
      <c r="J70" s="13"/>
      <c r="K70" s="13"/>
      <c r="L70" s="13"/>
      <c r="M70" s="13"/>
      <c r="N70" s="13"/>
      <c r="O70" s="13"/>
      <c r="P70" s="13"/>
      <c r="Q70" s="13"/>
      <c r="V70" s="18"/>
    </row>
    <row r="71" spans="2:22" hidden="1" x14ac:dyDescent="0.25">
      <c r="B71" s="13"/>
      <c r="C71" s="26"/>
      <c r="D71" s="26"/>
      <c r="E71" s="13"/>
      <c r="F71" s="13"/>
      <c r="G71" s="13"/>
      <c r="H71" s="13"/>
      <c r="I71" s="13"/>
      <c r="J71" s="13"/>
      <c r="K71" s="13"/>
      <c r="L71" s="13"/>
      <c r="M71" s="13"/>
      <c r="N71" s="13"/>
      <c r="O71" s="13"/>
      <c r="P71" s="13"/>
      <c r="Q71" s="13"/>
      <c r="V71" s="18"/>
    </row>
    <row r="72" spans="2:22" hidden="1" x14ac:dyDescent="0.25">
      <c r="B72" s="13"/>
      <c r="C72" s="26"/>
      <c r="D72" s="26"/>
      <c r="E72" s="13"/>
      <c r="F72" s="13"/>
      <c r="G72" s="13"/>
      <c r="H72" s="13"/>
      <c r="I72" s="13"/>
      <c r="J72" s="13"/>
      <c r="K72" s="13"/>
      <c r="L72" s="13"/>
      <c r="M72" s="13"/>
      <c r="N72" s="13"/>
      <c r="O72" s="13"/>
      <c r="P72" s="13"/>
      <c r="Q72" s="13"/>
      <c r="V72" s="18"/>
    </row>
    <row r="73" spans="2:22" hidden="1" x14ac:dyDescent="0.25">
      <c r="B73" s="13"/>
      <c r="C73" s="26"/>
      <c r="D73" s="26"/>
      <c r="E73" s="13"/>
      <c r="F73" s="13"/>
      <c r="G73" s="13"/>
      <c r="H73" s="13"/>
      <c r="I73" s="13"/>
      <c r="J73" s="13"/>
      <c r="K73" s="13"/>
      <c r="L73" s="13"/>
      <c r="M73" s="13"/>
      <c r="N73" s="13"/>
      <c r="O73" s="13"/>
      <c r="P73" s="13"/>
      <c r="Q73" s="13"/>
      <c r="V73" s="18"/>
    </row>
    <row r="74" spans="2:22" hidden="1" x14ac:dyDescent="0.25">
      <c r="B74" s="13"/>
      <c r="C74" s="26"/>
      <c r="D74" s="26"/>
      <c r="E74" s="13"/>
      <c r="F74" s="13"/>
      <c r="G74" s="13"/>
      <c r="H74" s="13"/>
      <c r="I74" s="13"/>
      <c r="J74" s="13"/>
      <c r="K74" s="13"/>
      <c r="L74" s="13"/>
      <c r="M74" s="13"/>
      <c r="N74" s="13"/>
      <c r="O74" s="13"/>
      <c r="P74" s="13"/>
      <c r="Q74" s="13"/>
      <c r="V74" s="18"/>
    </row>
    <row r="75" spans="2:22" hidden="1" x14ac:dyDescent="0.25">
      <c r="B75" s="13"/>
      <c r="C75" s="26"/>
      <c r="D75" s="26"/>
      <c r="E75" s="13"/>
      <c r="F75" s="13"/>
      <c r="G75" s="13"/>
      <c r="H75" s="13"/>
      <c r="I75" s="13"/>
      <c r="J75" s="13"/>
      <c r="K75" s="13"/>
      <c r="L75" s="13"/>
      <c r="M75" s="13"/>
      <c r="N75" s="13"/>
      <c r="O75" s="13"/>
      <c r="P75" s="13"/>
      <c r="Q75" s="13"/>
      <c r="V75" s="18"/>
    </row>
    <row r="76" spans="2:22" hidden="1" x14ac:dyDescent="0.25">
      <c r="B76" s="13"/>
      <c r="C76" s="26"/>
      <c r="D76" s="26"/>
      <c r="E76" s="13"/>
      <c r="F76" s="13"/>
      <c r="G76" s="13"/>
      <c r="H76" s="13"/>
      <c r="I76" s="13"/>
      <c r="J76" s="13"/>
      <c r="K76" s="13"/>
      <c r="L76" s="13"/>
      <c r="M76" s="13"/>
      <c r="N76" s="13"/>
      <c r="O76" s="13"/>
      <c r="P76" s="13"/>
      <c r="Q76" s="13"/>
      <c r="V76" s="18"/>
    </row>
    <row r="77" spans="2:22" hidden="1" x14ac:dyDescent="0.25">
      <c r="B77" s="13"/>
      <c r="C77" s="26"/>
      <c r="D77" s="26"/>
      <c r="E77" s="13"/>
      <c r="F77" s="13"/>
      <c r="G77" s="13"/>
      <c r="H77" s="13"/>
      <c r="I77" s="13"/>
      <c r="J77" s="13"/>
      <c r="K77" s="13"/>
      <c r="L77" s="13"/>
      <c r="M77" s="13"/>
      <c r="N77" s="13"/>
      <c r="O77" s="13"/>
      <c r="P77" s="13"/>
      <c r="Q77" s="13"/>
      <c r="V77" s="18"/>
    </row>
    <row r="78" spans="2:22" hidden="1" x14ac:dyDescent="0.25">
      <c r="B78" s="13"/>
      <c r="C78" s="26"/>
      <c r="D78" s="26"/>
      <c r="E78" s="13"/>
      <c r="F78" s="13"/>
      <c r="G78" s="13"/>
      <c r="H78" s="13"/>
      <c r="I78" s="13"/>
      <c r="J78" s="13"/>
      <c r="K78" s="13"/>
      <c r="L78" s="13"/>
      <c r="M78" s="13"/>
      <c r="N78" s="13"/>
      <c r="O78" s="13"/>
      <c r="P78" s="13"/>
      <c r="Q78" s="13"/>
      <c r="V78" s="18"/>
    </row>
    <row r="79" spans="2:22" hidden="1" x14ac:dyDescent="0.25">
      <c r="B79" s="13"/>
      <c r="C79" s="26"/>
      <c r="D79" s="26"/>
      <c r="E79" s="13"/>
      <c r="F79" s="13"/>
      <c r="G79" s="13"/>
      <c r="H79" s="13"/>
      <c r="I79" s="13"/>
      <c r="J79" s="13"/>
      <c r="K79" s="13"/>
      <c r="L79" s="13"/>
      <c r="M79" s="13"/>
      <c r="N79" s="13"/>
      <c r="O79" s="13"/>
      <c r="P79" s="13"/>
      <c r="Q79" s="13"/>
      <c r="V79" s="18"/>
    </row>
    <row r="80" spans="2:22" hidden="1" x14ac:dyDescent="0.25">
      <c r="B80" s="13"/>
      <c r="C80" s="26"/>
      <c r="D80" s="26"/>
      <c r="E80" s="13"/>
      <c r="F80" s="13"/>
      <c r="G80" s="13"/>
      <c r="H80" s="13"/>
      <c r="I80" s="13"/>
      <c r="J80" s="13"/>
      <c r="K80" s="13"/>
      <c r="L80" s="13"/>
      <c r="M80" s="13"/>
      <c r="N80" s="13"/>
      <c r="O80" s="13"/>
      <c r="P80" s="13"/>
      <c r="Q80" s="13"/>
      <c r="V80" s="18"/>
    </row>
    <row r="81" spans="2:22" hidden="1" x14ac:dyDescent="0.25">
      <c r="B81" s="13"/>
      <c r="C81" s="26"/>
      <c r="D81" s="26"/>
      <c r="E81" s="13"/>
      <c r="F81" s="13"/>
      <c r="G81" s="13"/>
      <c r="H81" s="13"/>
      <c r="I81" s="13"/>
      <c r="J81" s="13"/>
      <c r="K81" s="13"/>
      <c r="L81" s="13"/>
      <c r="M81" s="13"/>
      <c r="N81" s="13"/>
      <c r="O81" s="13"/>
      <c r="P81" s="13"/>
      <c r="Q81" s="13"/>
      <c r="V81" s="18"/>
    </row>
    <row r="82" spans="2:22" hidden="1" x14ac:dyDescent="0.25">
      <c r="B82" s="13"/>
      <c r="C82" s="26"/>
      <c r="D82" s="26"/>
      <c r="E82" s="13"/>
      <c r="F82" s="13"/>
      <c r="G82" s="13"/>
      <c r="H82" s="13"/>
      <c r="I82" s="13"/>
      <c r="J82" s="13"/>
      <c r="K82" s="13"/>
      <c r="L82" s="13"/>
      <c r="M82" s="13"/>
      <c r="N82" s="13"/>
      <c r="O82" s="13"/>
      <c r="P82" s="13"/>
      <c r="Q82" s="13"/>
      <c r="V82" s="18"/>
    </row>
    <row r="83" spans="2:22" hidden="1" x14ac:dyDescent="0.25">
      <c r="B83" s="13"/>
      <c r="C83" s="26"/>
      <c r="D83" s="26"/>
      <c r="E83" s="13"/>
      <c r="F83" s="13"/>
      <c r="G83" s="13"/>
      <c r="H83" s="13"/>
      <c r="I83" s="13"/>
      <c r="J83" s="13"/>
      <c r="K83" s="13"/>
      <c r="L83" s="13"/>
      <c r="M83" s="13"/>
      <c r="N83" s="13"/>
      <c r="O83" s="13"/>
      <c r="P83" s="13"/>
      <c r="Q83" s="13"/>
      <c r="V83" s="18"/>
    </row>
    <row r="84" spans="2:22" hidden="1" x14ac:dyDescent="0.25">
      <c r="B84" s="13"/>
      <c r="C84" s="26"/>
      <c r="D84" s="26"/>
      <c r="E84" s="13"/>
      <c r="F84" s="13"/>
      <c r="G84" s="13"/>
      <c r="H84" s="13"/>
      <c r="I84" s="13"/>
      <c r="J84" s="13"/>
      <c r="K84" s="13"/>
      <c r="L84" s="13"/>
      <c r="M84" s="13"/>
      <c r="N84" s="13"/>
      <c r="O84" s="13"/>
      <c r="P84" s="13"/>
      <c r="Q84" s="13"/>
      <c r="V84" s="18"/>
    </row>
    <row r="85" spans="2:22" hidden="1" x14ac:dyDescent="0.25">
      <c r="B85" s="13"/>
      <c r="C85" s="26"/>
      <c r="D85" s="26"/>
      <c r="E85" s="13"/>
      <c r="F85" s="13"/>
      <c r="G85" s="13"/>
      <c r="H85" s="13"/>
      <c r="I85" s="13"/>
      <c r="J85" s="13"/>
      <c r="K85" s="13"/>
      <c r="L85" s="13"/>
      <c r="M85" s="13"/>
      <c r="N85" s="13"/>
      <c r="O85" s="13"/>
      <c r="P85" s="13"/>
      <c r="Q85" s="13"/>
      <c r="V85" s="18"/>
    </row>
    <row r="86" spans="2:22" hidden="1" x14ac:dyDescent="0.25">
      <c r="B86" s="13"/>
      <c r="C86" s="26"/>
      <c r="D86" s="26"/>
      <c r="E86" s="13"/>
      <c r="F86" s="13"/>
      <c r="G86" s="13"/>
      <c r="H86" s="13"/>
      <c r="I86" s="13"/>
      <c r="J86" s="13"/>
      <c r="K86" s="13"/>
      <c r="L86" s="13"/>
      <c r="M86" s="13"/>
      <c r="N86" s="13"/>
      <c r="O86" s="13"/>
      <c r="P86" s="13"/>
      <c r="Q86" s="13"/>
      <c r="V86" s="18"/>
    </row>
    <row r="87" spans="2:22" hidden="1" x14ac:dyDescent="0.25">
      <c r="B87" s="13"/>
      <c r="C87" s="26"/>
      <c r="D87" s="26"/>
      <c r="E87" s="13"/>
      <c r="F87" s="13"/>
      <c r="G87" s="13"/>
      <c r="H87" s="13"/>
      <c r="I87" s="13"/>
      <c r="J87" s="13"/>
      <c r="K87" s="13"/>
      <c r="L87" s="13"/>
      <c r="M87" s="13"/>
      <c r="N87" s="13"/>
      <c r="O87" s="13"/>
      <c r="P87" s="13"/>
      <c r="Q87" s="13"/>
      <c r="V87" s="18"/>
    </row>
    <row r="88" spans="2:22" hidden="1" x14ac:dyDescent="0.25">
      <c r="B88" s="13"/>
      <c r="C88" s="26"/>
      <c r="D88" s="26"/>
      <c r="E88" s="13"/>
      <c r="F88" s="13"/>
      <c r="G88" s="13"/>
      <c r="H88" s="13"/>
      <c r="I88" s="13"/>
      <c r="J88" s="13"/>
      <c r="K88" s="13"/>
      <c r="L88" s="13"/>
      <c r="M88" s="13"/>
      <c r="N88" s="13"/>
      <c r="O88" s="13"/>
      <c r="P88" s="13"/>
      <c r="Q88" s="13"/>
      <c r="V88" s="18"/>
    </row>
    <row r="89" spans="2:22" hidden="1" x14ac:dyDescent="0.25">
      <c r="B89" s="13"/>
      <c r="C89" s="26"/>
      <c r="D89" s="26"/>
      <c r="E89" s="13"/>
      <c r="F89" s="13"/>
      <c r="G89" s="13"/>
      <c r="H89" s="13"/>
      <c r="I89" s="13"/>
      <c r="J89" s="13"/>
      <c r="K89" s="13"/>
      <c r="L89" s="13"/>
      <c r="M89" s="13"/>
      <c r="N89" s="13"/>
      <c r="O89" s="13"/>
      <c r="P89" s="13"/>
      <c r="Q89" s="13"/>
      <c r="V89" s="18"/>
    </row>
    <row r="90" spans="2:22" hidden="1" x14ac:dyDescent="0.25">
      <c r="B90" s="13"/>
      <c r="C90" s="26"/>
      <c r="D90" s="26"/>
      <c r="E90" s="13"/>
      <c r="F90" s="13"/>
      <c r="G90" s="13"/>
      <c r="H90" s="13"/>
      <c r="I90" s="13"/>
      <c r="J90" s="13"/>
      <c r="K90" s="13"/>
      <c r="L90" s="13"/>
      <c r="M90" s="13"/>
      <c r="N90" s="13"/>
      <c r="O90" s="13"/>
      <c r="P90" s="13"/>
      <c r="Q90" s="13"/>
      <c r="V90" s="18"/>
    </row>
    <row r="91" spans="2:22" hidden="1" x14ac:dyDescent="0.25">
      <c r="B91" s="13"/>
      <c r="C91" s="26"/>
      <c r="D91" s="26"/>
      <c r="E91" s="13"/>
      <c r="F91" s="13"/>
      <c r="G91" s="13"/>
      <c r="H91" s="13"/>
      <c r="I91" s="13"/>
      <c r="J91" s="13"/>
      <c r="K91" s="13"/>
      <c r="L91" s="13"/>
      <c r="M91" s="13"/>
      <c r="N91" s="13"/>
      <c r="O91" s="13"/>
      <c r="P91" s="13"/>
      <c r="Q91" s="13"/>
      <c r="V91" s="18"/>
    </row>
    <row r="92" spans="2:22" hidden="1" x14ac:dyDescent="0.25">
      <c r="B92" s="13"/>
      <c r="C92" s="26"/>
      <c r="D92" s="26"/>
      <c r="E92" s="13"/>
      <c r="F92" s="13"/>
      <c r="G92" s="13"/>
      <c r="H92" s="13"/>
      <c r="I92" s="13"/>
      <c r="J92" s="13"/>
      <c r="K92" s="13"/>
      <c r="L92" s="13"/>
      <c r="M92" s="13"/>
      <c r="N92" s="13"/>
      <c r="O92" s="13"/>
      <c r="P92" s="13"/>
      <c r="Q92" s="13"/>
      <c r="V92" s="18"/>
    </row>
    <row r="93" spans="2:22" hidden="1" x14ac:dyDescent="0.25">
      <c r="B93" s="13"/>
      <c r="C93" s="26"/>
      <c r="D93" s="26"/>
      <c r="E93" s="13"/>
      <c r="F93" s="13"/>
      <c r="G93" s="13"/>
      <c r="H93" s="13"/>
      <c r="I93" s="13"/>
      <c r="J93" s="13"/>
      <c r="K93" s="13"/>
      <c r="L93" s="13"/>
      <c r="M93" s="13"/>
      <c r="N93" s="13"/>
      <c r="O93" s="13"/>
      <c r="P93" s="13"/>
      <c r="Q93" s="13"/>
      <c r="V93" s="18"/>
    </row>
    <row r="94" spans="2:22" hidden="1" x14ac:dyDescent="0.25">
      <c r="B94" s="13"/>
      <c r="C94" s="26"/>
      <c r="D94" s="26"/>
      <c r="E94" s="13"/>
      <c r="F94" s="13"/>
      <c r="G94" s="13"/>
      <c r="H94" s="13"/>
      <c r="I94" s="13"/>
      <c r="J94" s="13"/>
      <c r="K94" s="13"/>
      <c r="L94" s="13"/>
      <c r="M94" s="13"/>
      <c r="N94" s="13"/>
      <c r="O94" s="13"/>
      <c r="P94" s="13"/>
      <c r="Q94" s="13"/>
      <c r="V94" s="18"/>
    </row>
    <row r="95" spans="2:22" hidden="1" x14ac:dyDescent="0.25">
      <c r="B95" s="13"/>
      <c r="C95" s="26"/>
      <c r="D95" s="26"/>
      <c r="E95" s="13"/>
      <c r="F95" s="13"/>
      <c r="G95" s="13"/>
      <c r="H95" s="13"/>
      <c r="I95" s="13"/>
      <c r="J95" s="13"/>
      <c r="K95" s="13"/>
      <c r="L95" s="13"/>
      <c r="M95" s="13"/>
      <c r="N95" s="13"/>
      <c r="O95" s="13"/>
      <c r="P95" s="13"/>
      <c r="Q95" s="13"/>
      <c r="V95" s="18"/>
    </row>
    <row r="96" spans="2:22" hidden="1" x14ac:dyDescent="0.25">
      <c r="B96" s="13"/>
      <c r="C96" s="26"/>
      <c r="D96" s="26"/>
      <c r="E96" s="13"/>
      <c r="F96" s="13"/>
      <c r="G96" s="13"/>
      <c r="H96" s="13"/>
      <c r="I96" s="13"/>
      <c r="J96" s="13"/>
      <c r="K96" s="13"/>
      <c r="L96" s="13"/>
      <c r="M96" s="13"/>
      <c r="N96" s="13"/>
      <c r="O96" s="13"/>
      <c r="P96" s="13"/>
      <c r="Q96" s="13"/>
      <c r="V96" s="18"/>
    </row>
    <row r="97" spans="2:22" hidden="1" x14ac:dyDescent="0.25">
      <c r="B97" s="13"/>
      <c r="C97" s="26"/>
      <c r="D97" s="26"/>
      <c r="E97" s="13"/>
      <c r="F97" s="13"/>
      <c r="G97" s="13"/>
      <c r="H97" s="13"/>
      <c r="I97" s="13"/>
      <c r="J97" s="13"/>
      <c r="K97" s="13"/>
      <c r="L97" s="13"/>
      <c r="M97" s="13"/>
      <c r="N97" s="13"/>
      <c r="O97" s="13"/>
      <c r="P97" s="13"/>
      <c r="Q97" s="13"/>
      <c r="V97" s="18"/>
    </row>
    <row r="98" spans="2:22" hidden="1" x14ac:dyDescent="0.25">
      <c r="B98" s="13"/>
      <c r="C98" s="26"/>
      <c r="D98" s="26"/>
      <c r="E98" s="13"/>
      <c r="F98" s="13"/>
      <c r="G98" s="13"/>
      <c r="H98" s="13"/>
      <c r="I98" s="13"/>
      <c r="J98" s="13"/>
      <c r="K98" s="13"/>
      <c r="L98" s="13"/>
      <c r="M98" s="13"/>
      <c r="N98" s="13"/>
      <c r="O98" s="13"/>
      <c r="P98" s="13"/>
      <c r="Q98" s="13"/>
      <c r="V98" s="18"/>
    </row>
    <row r="99" spans="2:22" hidden="1" x14ac:dyDescent="0.25">
      <c r="B99" s="13"/>
      <c r="C99" s="26"/>
      <c r="D99" s="26"/>
      <c r="E99" s="13"/>
      <c r="F99" s="13"/>
      <c r="G99" s="13"/>
      <c r="H99" s="13"/>
      <c r="I99" s="13"/>
      <c r="J99" s="13"/>
      <c r="K99" s="13"/>
      <c r="L99" s="13"/>
      <c r="M99" s="13"/>
      <c r="N99" s="13"/>
      <c r="O99" s="13"/>
      <c r="P99" s="13"/>
      <c r="Q99" s="13"/>
      <c r="V99" s="18"/>
    </row>
    <row r="100" spans="2:22" hidden="1" x14ac:dyDescent="0.25">
      <c r="B100" s="13"/>
      <c r="C100" s="26"/>
      <c r="D100" s="26"/>
      <c r="E100" s="13"/>
      <c r="F100" s="13"/>
      <c r="G100" s="13"/>
      <c r="H100" s="13"/>
      <c r="I100" s="13"/>
      <c r="J100" s="13"/>
      <c r="K100" s="13"/>
      <c r="L100" s="13"/>
      <c r="M100" s="13"/>
      <c r="N100" s="13"/>
      <c r="O100" s="13"/>
      <c r="P100" s="13"/>
      <c r="Q100" s="13"/>
      <c r="V100" s="18"/>
    </row>
    <row r="101" spans="2:22" hidden="1" x14ac:dyDescent="0.25">
      <c r="B101" s="13"/>
      <c r="C101" s="26"/>
      <c r="D101" s="26"/>
      <c r="E101" s="13"/>
      <c r="F101" s="13"/>
      <c r="G101" s="13"/>
      <c r="H101" s="13"/>
      <c r="I101" s="13"/>
      <c r="J101" s="13"/>
      <c r="K101" s="13"/>
      <c r="L101" s="13"/>
      <c r="M101" s="13"/>
      <c r="N101" s="13"/>
      <c r="O101" s="13"/>
      <c r="P101" s="13"/>
      <c r="Q101" s="13"/>
      <c r="V101" s="18"/>
    </row>
    <row r="102" spans="2:22" hidden="1" x14ac:dyDescent="0.25">
      <c r="B102" s="13"/>
      <c r="C102" s="26"/>
      <c r="D102" s="26"/>
      <c r="E102" s="13"/>
      <c r="F102" s="13"/>
      <c r="G102" s="13"/>
      <c r="H102" s="13"/>
      <c r="I102" s="13"/>
      <c r="J102" s="13"/>
      <c r="K102" s="13"/>
      <c r="L102" s="13"/>
      <c r="M102" s="13"/>
      <c r="N102" s="13"/>
      <c r="O102" s="13"/>
      <c r="P102" s="13"/>
      <c r="Q102" s="13"/>
      <c r="V102" s="18"/>
    </row>
    <row r="103" spans="2:22" hidden="1" x14ac:dyDescent="0.25">
      <c r="B103" s="13"/>
      <c r="C103" s="26"/>
      <c r="D103" s="26"/>
      <c r="E103" s="13"/>
      <c r="F103" s="13"/>
      <c r="G103" s="13"/>
      <c r="H103" s="13"/>
      <c r="I103" s="13"/>
      <c r="J103" s="13"/>
      <c r="K103" s="13"/>
      <c r="L103" s="13"/>
      <c r="M103" s="13"/>
      <c r="N103" s="13"/>
      <c r="O103" s="13"/>
      <c r="P103" s="13"/>
      <c r="Q103" s="13"/>
      <c r="V103" s="18"/>
    </row>
    <row r="104" spans="2:22" hidden="1" x14ac:dyDescent="0.25">
      <c r="B104" s="13"/>
      <c r="C104" s="26"/>
      <c r="D104" s="26"/>
      <c r="E104" s="13"/>
      <c r="F104" s="13"/>
      <c r="G104" s="13"/>
      <c r="H104" s="13"/>
      <c r="I104" s="13"/>
      <c r="J104" s="13"/>
      <c r="K104" s="13"/>
      <c r="L104" s="13"/>
      <c r="M104" s="13"/>
      <c r="N104" s="13"/>
      <c r="O104" s="13"/>
      <c r="P104" s="13"/>
      <c r="Q104" s="13"/>
      <c r="V104" s="18"/>
    </row>
    <row r="105" spans="2:22" hidden="1" x14ac:dyDescent="0.25">
      <c r="B105" s="13"/>
      <c r="C105" s="26"/>
      <c r="D105" s="26"/>
      <c r="E105" s="13"/>
      <c r="F105" s="13"/>
      <c r="G105" s="13"/>
      <c r="H105" s="13"/>
      <c r="I105" s="13"/>
      <c r="J105" s="13"/>
      <c r="K105" s="13"/>
      <c r="L105" s="13"/>
      <c r="M105" s="13"/>
      <c r="N105" s="13"/>
      <c r="O105" s="13"/>
      <c r="P105" s="13"/>
      <c r="Q105" s="13"/>
      <c r="V105" s="18"/>
    </row>
    <row r="106" spans="2:22" hidden="1" x14ac:dyDescent="0.25">
      <c r="B106" s="13"/>
      <c r="C106" s="26"/>
      <c r="D106" s="26"/>
      <c r="E106" s="13"/>
      <c r="F106" s="13"/>
      <c r="G106" s="13"/>
      <c r="H106" s="13"/>
      <c r="I106" s="13"/>
      <c r="J106" s="13"/>
      <c r="K106" s="13"/>
      <c r="L106" s="13"/>
      <c r="M106" s="13"/>
      <c r="N106" s="13"/>
      <c r="O106" s="13"/>
      <c r="P106" s="13"/>
      <c r="Q106" s="13"/>
      <c r="V106" s="18"/>
    </row>
    <row r="107" spans="2:22" hidden="1" x14ac:dyDescent="0.25">
      <c r="B107" s="13"/>
      <c r="C107" s="26"/>
      <c r="D107" s="26"/>
      <c r="E107" s="13"/>
      <c r="F107" s="13"/>
      <c r="G107" s="13"/>
      <c r="H107" s="13"/>
      <c r="I107" s="13"/>
      <c r="J107" s="13"/>
      <c r="K107" s="13"/>
      <c r="L107" s="13"/>
      <c r="M107" s="13"/>
      <c r="N107" s="13"/>
      <c r="O107" s="13"/>
      <c r="P107" s="13"/>
      <c r="Q107" s="13"/>
      <c r="V107" s="18"/>
    </row>
    <row r="108" spans="2:22" hidden="1" x14ac:dyDescent="0.25">
      <c r="B108" s="13"/>
      <c r="C108" s="26"/>
      <c r="D108" s="26"/>
      <c r="E108" s="13"/>
      <c r="F108" s="13"/>
      <c r="G108" s="13"/>
      <c r="H108" s="13"/>
      <c r="I108" s="13"/>
      <c r="J108" s="13"/>
      <c r="K108" s="13"/>
      <c r="L108" s="13"/>
      <c r="M108" s="13"/>
      <c r="N108" s="13"/>
      <c r="O108" s="13"/>
      <c r="P108" s="13"/>
      <c r="Q108" s="13"/>
      <c r="V108" s="18"/>
    </row>
    <row r="109" spans="2:22" hidden="1" x14ac:dyDescent="0.25">
      <c r="B109" s="13"/>
      <c r="C109" s="26"/>
      <c r="D109" s="26"/>
      <c r="E109" s="13"/>
      <c r="F109" s="13"/>
      <c r="G109" s="13"/>
      <c r="H109" s="13"/>
      <c r="I109" s="13"/>
      <c r="J109" s="13"/>
      <c r="K109" s="13"/>
      <c r="L109" s="13"/>
      <c r="M109" s="13"/>
      <c r="N109" s="13"/>
      <c r="O109" s="13"/>
      <c r="P109" s="13"/>
      <c r="Q109" s="13"/>
      <c r="V109" s="18"/>
    </row>
    <row r="110" spans="2:22" hidden="1" x14ac:dyDescent="0.25">
      <c r="B110" s="13"/>
      <c r="C110" s="26"/>
      <c r="D110" s="26"/>
      <c r="E110" s="13"/>
      <c r="F110" s="13"/>
      <c r="G110" s="13"/>
      <c r="H110" s="13"/>
      <c r="I110" s="13"/>
      <c r="J110" s="13"/>
      <c r="K110" s="13"/>
      <c r="L110" s="13"/>
      <c r="M110" s="13"/>
      <c r="N110" s="13"/>
      <c r="O110" s="13"/>
      <c r="P110" s="13"/>
      <c r="Q110" s="13"/>
      <c r="V110" s="18"/>
    </row>
    <row r="111" spans="2:22" hidden="1" x14ac:dyDescent="0.25">
      <c r="B111" s="13"/>
      <c r="C111" s="26"/>
      <c r="D111" s="26"/>
      <c r="E111" s="13"/>
      <c r="F111" s="13"/>
      <c r="G111" s="13"/>
      <c r="H111" s="13"/>
      <c r="I111" s="13"/>
      <c r="J111" s="13"/>
      <c r="K111" s="13"/>
      <c r="L111" s="13"/>
      <c r="M111" s="13"/>
      <c r="N111" s="13"/>
      <c r="O111" s="13"/>
      <c r="P111" s="13"/>
      <c r="Q111" s="13"/>
      <c r="V111" s="18"/>
    </row>
    <row r="112" spans="2:22" hidden="1" x14ac:dyDescent="0.25">
      <c r="B112" s="13"/>
      <c r="C112" s="26"/>
      <c r="D112" s="26"/>
      <c r="E112" s="13"/>
      <c r="F112" s="13"/>
      <c r="G112" s="13"/>
      <c r="H112" s="13"/>
      <c r="I112" s="13"/>
      <c r="J112" s="13"/>
      <c r="K112" s="13"/>
      <c r="L112" s="13"/>
      <c r="M112" s="13"/>
      <c r="N112" s="13"/>
      <c r="O112" s="13"/>
      <c r="P112" s="13"/>
      <c r="Q112" s="13"/>
      <c r="V112" s="18"/>
    </row>
    <row r="113" spans="2:22" hidden="1" x14ac:dyDescent="0.25">
      <c r="B113" s="13"/>
      <c r="C113" s="26"/>
      <c r="D113" s="26"/>
      <c r="E113" s="13"/>
      <c r="F113" s="13"/>
      <c r="G113" s="13"/>
      <c r="H113" s="13"/>
      <c r="I113" s="13"/>
      <c r="J113" s="13"/>
      <c r="K113" s="13"/>
      <c r="L113" s="13"/>
      <c r="M113" s="13"/>
      <c r="N113" s="13"/>
      <c r="O113" s="13"/>
      <c r="P113" s="13"/>
      <c r="Q113" s="13"/>
      <c r="V113" s="18"/>
    </row>
    <row r="114" spans="2:22" hidden="1" x14ac:dyDescent="0.25">
      <c r="B114" s="13"/>
      <c r="C114" s="26"/>
      <c r="D114" s="26"/>
      <c r="E114" s="13"/>
      <c r="F114" s="13"/>
      <c r="G114" s="13"/>
      <c r="H114" s="13"/>
      <c r="I114" s="13"/>
      <c r="J114" s="13"/>
      <c r="K114" s="13"/>
      <c r="L114" s="13"/>
      <c r="M114" s="13"/>
      <c r="N114" s="13"/>
      <c r="O114" s="13"/>
      <c r="P114" s="13"/>
      <c r="Q114" s="13"/>
      <c r="V114" s="18"/>
    </row>
    <row r="115" spans="2:22" hidden="1" x14ac:dyDescent="0.25">
      <c r="B115" s="13"/>
      <c r="C115" s="26"/>
      <c r="D115" s="26"/>
      <c r="E115" s="13"/>
      <c r="F115" s="13"/>
      <c r="G115" s="13"/>
      <c r="H115" s="13"/>
      <c r="I115" s="13"/>
      <c r="J115" s="13"/>
      <c r="K115" s="13"/>
      <c r="L115" s="13"/>
      <c r="M115" s="13"/>
      <c r="N115" s="13"/>
      <c r="O115" s="13"/>
      <c r="P115" s="13"/>
      <c r="Q115" s="13"/>
      <c r="V115" s="18"/>
    </row>
    <row r="116" spans="2:22" hidden="1" x14ac:dyDescent="0.25">
      <c r="B116" s="13"/>
      <c r="C116" s="26"/>
      <c r="D116" s="26"/>
      <c r="E116" s="13"/>
      <c r="F116" s="13"/>
      <c r="G116" s="13"/>
      <c r="H116" s="13"/>
      <c r="I116" s="13"/>
      <c r="J116" s="13"/>
      <c r="K116" s="13"/>
      <c r="L116" s="13"/>
      <c r="M116" s="13"/>
      <c r="N116" s="13"/>
      <c r="O116" s="13"/>
      <c r="P116" s="13"/>
      <c r="Q116" s="13"/>
      <c r="V116" s="18"/>
    </row>
    <row r="117" spans="2:22" hidden="1" x14ac:dyDescent="0.25">
      <c r="B117" s="13"/>
      <c r="C117" s="26"/>
      <c r="D117" s="26"/>
      <c r="E117" s="13"/>
      <c r="F117" s="13"/>
      <c r="G117" s="13"/>
      <c r="H117" s="13"/>
      <c r="I117" s="13"/>
      <c r="J117" s="13"/>
      <c r="K117" s="13"/>
      <c r="L117" s="13"/>
      <c r="M117" s="13"/>
      <c r="N117" s="13"/>
      <c r="O117" s="13"/>
      <c r="P117" s="13"/>
      <c r="Q117" s="13"/>
      <c r="V117" s="18"/>
    </row>
    <row r="118" spans="2:22" hidden="1" x14ac:dyDescent="0.25">
      <c r="B118" s="13"/>
      <c r="C118" s="26"/>
      <c r="D118" s="26"/>
      <c r="E118" s="13"/>
      <c r="F118" s="13"/>
      <c r="G118" s="13"/>
      <c r="H118" s="13"/>
      <c r="I118" s="13"/>
      <c r="J118" s="13"/>
      <c r="K118" s="13"/>
      <c r="L118" s="13"/>
      <c r="M118" s="13"/>
      <c r="N118" s="13"/>
      <c r="O118" s="13"/>
      <c r="P118" s="13"/>
      <c r="Q118" s="13"/>
      <c r="V118" s="18"/>
    </row>
    <row r="119" spans="2:22" hidden="1" x14ac:dyDescent="0.25">
      <c r="B119" s="13"/>
      <c r="C119" s="26"/>
      <c r="D119" s="26"/>
      <c r="E119" s="13"/>
      <c r="F119" s="13"/>
      <c r="G119" s="13"/>
      <c r="H119" s="13"/>
      <c r="I119" s="13"/>
      <c r="J119" s="13"/>
      <c r="K119" s="13"/>
      <c r="L119" s="13"/>
      <c r="M119" s="13"/>
      <c r="N119" s="13"/>
      <c r="O119" s="13"/>
      <c r="P119" s="13"/>
      <c r="Q119" s="13"/>
      <c r="V119" s="18"/>
    </row>
    <row r="120" spans="2:22" hidden="1" x14ac:dyDescent="0.25">
      <c r="B120" s="13"/>
      <c r="C120" s="26"/>
      <c r="D120" s="26"/>
      <c r="E120" s="13"/>
      <c r="F120" s="13"/>
      <c r="G120" s="13"/>
      <c r="H120" s="13"/>
      <c r="I120" s="13"/>
      <c r="J120" s="13"/>
      <c r="K120" s="13"/>
      <c r="L120" s="13"/>
      <c r="M120" s="13"/>
      <c r="N120" s="13"/>
      <c r="O120" s="13"/>
      <c r="P120" s="13"/>
      <c r="Q120" s="13"/>
      <c r="V120" s="18"/>
    </row>
    <row r="121" spans="2:22" hidden="1" x14ac:dyDescent="0.25">
      <c r="B121" s="13"/>
      <c r="C121" s="26"/>
      <c r="D121" s="26"/>
      <c r="E121" s="13"/>
      <c r="F121" s="13"/>
      <c r="G121" s="13"/>
      <c r="H121" s="13"/>
      <c r="I121" s="13"/>
      <c r="J121" s="13"/>
      <c r="K121" s="13"/>
      <c r="L121" s="13"/>
      <c r="M121" s="13"/>
      <c r="N121" s="13"/>
      <c r="O121" s="13"/>
      <c r="P121" s="13"/>
      <c r="Q121" s="13"/>
      <c r="V121" s="18"/>
    </row>
    <row r="122" spans="2:22" hidden="1" x14ac:dyDescent="0.25">
      <c r="B122" s="13"/>
      <c r="C122" s="26"/>
      <c r="D122" s="26"/>
      <c r="E122" s="13"/>
      <c r="F122" s="13"/>
      <c r="G122" s="13"/>
      <c r="H122" s="13"/>
      <c r="I122" s="13"/>
      <c r="J122" s="13"/>
      <c r="K122" s="13"/>
      <c r="L122" s="13"/>
      <c r="M122" s="13"/>
      <c r="N122" s="13"/>
      <c r="O122" s="13"/>
      <c r="P122" s="13"/>
      <c r="Q122" s="13"/>
      <c r="V122" s="18"/>
    </row>
    <row r="123" spans="2:22" hidden="1" x14ac:dyDescent="0.25">
      <c r="B123" s="13"/>
      <c r="C123" s="26"/>
      <c r="D123" s="26"/>
      <c r="E123" s="13"/>
      <c r="F123" s="13"/>
      <c r="G123" s="13"/>
      <c r="H123" s="13"/>
      <c r="I123" s="13"/>
      <c r="J123" s="13"/>
      <c r="K123" s="13"/>
      <c r="L123" s="13"/>
      <c r="M123" s="13"/>
      <c r="N123" s="13"/>
      <c r="O123" s="13"/>
      <c r="P123" s="13"/>
      <c r="Q123" s="13"/>
      <c r="V123" s="18"/>
    </row>
    <row r="124" spans="2:22" hidden="1" x14ac:dyDescent="0.25">
      <c r="B124" s="13"/>
      <c r="C124" s="26"/>
      <c r="D124" s="26"/>
      <c r="E124" s="13"/>
      <c r="F124" s="13"/>
      <c r="G124" s="13"/>
      <c r="H124" s="13"/>
      <c r="I124" s="13"/>
      <c r="J124" s="13"/>
      <c r="K124" s="13"/>
      <c r="L124" s="13"/>
      <c r="M124" s="13"/>
      <c r="N124" s="13"/>
      <c r="O124" s="13"/>
      <c r="P124" s="13"/>
      <c r="Q124" s="13"/>
      <c r="V124" s="18"/>
    </row>
    <row r="125" spans="2:22" hidden="1" x14ac:dyDescent="0.25">
      <c r="B125" s="13"/>
      <c r="C125" s="26"/>
      <c r="D125" s="26"/>
      <c r="E125" s="13"/>
      <c r="F125" s="13"/>
      <c r="G125" s="13"/>
      <c r="H125" s="13"/>
      <c r="I125" s="13"/>
      <c r="J125" s="13"/>
      <c r="K125" s="13"/>
      <c r="L125" s="13"/>
      <c r="M125" s="13"/>
      <c r="N125" s="13"/>
      <c r="O125" s="13"/>
      <c r="P125" s="13"/>
      <c r="Q125" s="13"/>
      <c r="V125" s="18"/>
    </row>
    <row r="126" spans="2:22" hidden="1" x14ac:dyDescent="0.25">
      <c r="B126" s="13"/>
      <c r="C126" s="26"/>
      <c r="D126" s="26"/>
      <c r="E126" s="13"/>
      <c r="F126" s="13"/>
      <c r="G126" s="13"/>
      <c r="H126" s="13"/>
      <c r="I126" s="13"/>
      <c r="J126" s="13"/>
      <c r="K126" s="13"/>
      <c r="L126" s="13"/>
      <c r="M126" s="13"/>
      <c r="N126" s="13"/>
      <c r="O126" s="13"/>
      <c r="P126" s="13"/>
      <c r="Q126" s="13"/>
      <c r="V126" s="18"/>
    </row>
    <row r="127" spans="2:22" hidden="1" x14ac:dyDescent="0.25">
      <c r="B127" s="13"/>
      <c r="C127" s="26"/>
      <c r="D127" s="26"/>
      <c r="E127" s="13"/>
      <c r="F127" s="13"/>
      <c r="G127" s="13"/>
      <c r="H127" s="13"/>
      <c r="I127" s="13"/>
      <c r="J127" s="13"/>
      <c r="K127" s="13"/>
      <c r="L127" s="13"/>
      <c r="M127" s="13"/>
      <c r="N127" s="13"/>
      <c r="O127" s="13"/>
      <c r="P127" s="13"/>
      <c r="Q127" s="13"/>
      <c r="V127" s="18"/>
    </row>
    <row r="128" spans="2:22" hidden="1" x14ac:dyDescent="0.25">
      <c r="B128" s="13"/>
      <c r="C128" s="26"/>
      <c r="D128" s="26"/>
      <c r="E128" s="13"/>
      <c r="F128" s="13"/>
      <c r="G128" s="13"/>
      <c r="H128" s="13"/>
      <c r="I128" s="13"/>
      <c r="J128" s="13"/>
      <c r="K128" s="13"/>
      <c r="L128" s="13"/>
      <c r="M128" s="13"/>
      <c r="N128" s="13"/>
      <c r="O128" s="13"/>
      <c r="P128" s="13"/>
      <c r="Q128" s="13"/>
      <c r="V128" s="18"/>
    </row>
    <row r="129" spans="2:22" hidden="1" x14ac:dyDescent="0.25">
      <c r="B129" s="13"/>
      <c r="C129" s="26"/>
      <c r="D129" s="26"/>
      <c r="E129" s="13"/>
      <c r="F129" s="13"/>
      <c r="G129" s="13"/>
      <c r="H129" s="13"/>
      <c r="I129" s="13"/>
      <c r="J129" s="13"/>
      <c r="K129" s="13"/>
      <c r="L129" s="13"/>
      <c r="M129" s="13"/>
      <c r="N129" s="13"/>
      <c r="O129" s="13"/>
      <c r="P129" s="13"/>
      <c r="Q129" s="13"/>
      <c r="V129" s="18"/>
    </row>
    <row r="130" spans="2:22" hidden="1" x14ac:dyDescent="0.25">
      <c r="B130" s="13"/>
      <c r="C130" s="26"/>
      <c r="D130" s="26"/>
      <c r="E130" s="13"/>
      <c r="F130" s="13"/>
      <c r="G130" s="13"/>
      <c r="H130" s="13"/>
      <c r="I130" s="13"/>
      <c r="J130" s="13"/>
      <c r="K130" s="13"/>
      <c r="L130" s="13"/>
      <c r="M130" s="13"/>
      <c r="N130" s="13"/>
      <c r="O130" s="13"/>
      <c r="P130" s="13"/>
      <c r="Q130" s="13"/>
      <c r="V130" s="18"/>
    </row>
    <row r="131" spans="2:22" hidden="1" x14ac:dyDescent="0.25">
      <c r="B131" s="13"/>
      <c r="C131" s="26"/>
      <c r="D131" s="26"/>
      <c r="E131" s="13"/>
      <c r="F131" s="13"/>
      <c r="G131" s="13"/>
      <c r="H131" s="13"/>
      <c r="I131" s="13"/>
      <c r="J131" s="13"/>
      <c r="K131" s="13"/>
      <c r="L131" s="13"/>
      <c r="M131" s="13"/>
      <c r="N131" s="13"/>
      <c r="O131" s="13"/>
      <c r="P131" s="13"/>
      <c r="Q131" s="13"/>
      <c r="V131" s="18"/>
    </row>
    <row r="132" spans="2:22" hidden="1" x14ac:dyDescent="0.25">
      <c r="B132" s="13"/>
      <c r="C132" s="26"/>
      <c r="D132" s="26"/>
      <c r="E132" s="13"/>
      <c r="F132" s="13"/>
      <c r="G132" s="13"/>
      <c r="H132" s="13"/>
      <c r="I132" s="13"/>
      <c r="J132" s="13"/>
      <c r="K132" s="13"/>
      <c r="L132" s="13"/>
      <c r="M132" s="13"/>
      <c r="N132" s="13"/>
      <c r="O132" s="13"/>
      <c r="P132" s="13"/>
      <c r="Q132" s="13"/>
      <c r="V132" s="18"/>
    </row>
    <row r="133" spans="2:22" hidden="1" x14ac:dyDescent="0.25">
      <c r="B133" s="13"/>
      <c r="C133" s="26"/>
      <c r="D133" s="26"/>
      <c r="E133" s="13"/>
      <c r="F133" s="13"/>
      <c r="G133" s="13"/>
      <c r="H133" s="13"/>
      <c r="I133" s="13"/>
      <c r="J133" s="13"/>
      <c r="K133" s="13"/>
      <c r="L133" s="13"/>
      <c r="M133" s="13"/>
      <c r="N133" s="13"/>
      <c r="O133" s="13"/>
      <c r="P133" s="13"/>
      <c r="Q133" s="13"/>
      <c r="V133" s="18"/>
    </row>
    <row r="134" spans="2:22" hidden="1" x14ac:dyDescent="0.25">
      <c r="B134" s="13"/>
      <c r="C134" s="26"/>
      <c r="D134" s="26"/>
      <c r="E134" s="13"/>
      <c r="F134" s="13"/>
      <c r="G134" s="13"/>
      <c r="H134" s="13"/>
      <c r="I134" s="13"/>
      <c r="J134" s="13"/>
      <c r="K134" s="13"/>
      <c r="L134" s="13"/>
      <c r="M134" s="13"/>
      <c r="N134" s="13"/>
      <c r="O134" s="13"/>
      <c r="P134" s="13"/>
      <c r="Q134" s="13"/>
      <c r="V134" s="18"/>
    </row>
    <row r="135" spans="2:22" hidden="1" x14ac:dyDescent="0.25">
      <c r="B135" s="13"/>
      <c r="C135" s="26"/>
      <c r="D135" s="26"/>
      <c r="E135" s="13"/>
      <c r="F135" s="13"/>
      <c r="G135" s="13"/>
      <c r="H135" s="13"/>
      <c r="I135" s="13"/>
      <c r="J135" s="13"/>
      <c r="K135" s="13"/>
      <c r="L135" s="13"/>
      <c r="M135" s="13"/>
      <c r="N135" s="13"/>
      <c r="O135" s="13"/>
      <c r="P135" s="13"/>
      <c r="Q135" s="13"/>
      <c r="V135" s="18"/>
    </row>
    <row r="136" spans="2:22" hidden="1" x14ac:dyDescent="0.25">
      <c r="B136" s="13"/>
      <c r="C136" s="26"/>
      <c r="D136" s="26"/>
      <c r="E136" s="13"/>
      <c r="F136" s="13"/>
      <c r="G136" s="13"/>
      <c r="H136" s="13"/>
      <c r="I136" s="13"/>
      <c r="J136" s="13"/>
      <c r="K136" s="13"/>
      <c r="L136" s="13"/>
      <c r="M136" s="13"/>
      <c r="N136" s="13"/>
      <c r="O136" s="13"/>
      <c r="P136" s="13"/>
      <c r="Q136" s="13"/>
      <c r="V136" s="18"/>
    </row>
    <row r="137" spans="2:22" hidden="1" x14ac:dyDescent="0.25">
      <c r="B137" s="13"/>
      <c r="C137" s="26"/>
      <c r="D137" s="26"/>
      <c r="E137" s="13"/>
      <c r="F137" s="13"/>
      <c r="G137" s="13"/>
      <c r="H137" s="13"/>
      <c r="I137" s="13"/>
      <c r="J137" s="13"/>
      <c r="K137" s="13"/>
      <c r="L137" s="13"/>
      <c r="M137" s="13"/>
      <c r="N137" s="13"/>
      <c r="O137" s="13"/>
      <c r="P137" s="13"/>
      <c r="Q137" s="13"/>
      <c r="V137" s="18"/>
    </row>
    <row r="138" spans="2:22" hidden="1" x14ac:dyDescent="0.25">
      <c r="B138" s="13"/>
      <c r="C138" s="26"/>
      <c r="D138" s="26"/>
      <c r="E138" s="13"/>
      <c r="F138" s="13"/>
      <c r="G138" s="13"/>
      <c r="H138" s="13"/>
      <c r="I138" s="13"/>
      <c r="J138" s="13"/>
      <c r="K138" s="13"/>
      <c r="L138" s="13"/>
      <c r="M138" s="13"/>
      <c r="N138" s="13"/>
      <c r="O138" s="13"/>
      <c r="P138" s="13"/>
      <c r="Q138" s="13"/>
      <c r="V138" s="18"/>
    </row>
    <row r="139" spans="2:22" hidden="1" x14ac:dyDescent="0.25">
      <c r="B139" s="13"/>
      <c r="C139" s="26"/>
      <c r="D139" s="26"/>
      <c r="E139" s="13"/>
      <c r="F139" s="13"/>
      <c r="G139" s="13"/>
      <c r="H139" s="13"/>
      <c r="I139" s="13"/>
      <c r="J139" s="13"/>
      <c r="K139" s="13"/>
      <c r="L139" s="13"/>
      <c r="M139" s="13"/>
      <c r="N139" s="13"/>
      <c r="O139" s="13"/>
      <c r="P139" s="13"/>
      <c r="Q139" s="13"/>
      <c r="V139" s="18"/>
    </row>
    <row r="140" spans="2:22" hidden="1" x14ac:dyDescent="0.25">
      <c r="B140" s="13"/>
      <c r="C140" s="26"/>
      <c r="D140" s="26"/>
      <c r="E140" s="13"/>
      <c r="F140" s="13"/>
      <c r="G140" s="13"/>
      <c r="H140" s="13"/>
      <c r="I140" s="13"/>
      <c r="J140" s="13"/>
      <c r="K140" s="13"/>
      <c r="L140" s="13"/>
      <c r="M140" s="13"/>
      <c r="N140" s="13"/>
      <c r="O140" s="13"/>
      <c r="P140" s="13"/>
      <c r="Q140" s="13"/>
      <c r="V140" s="18"/>
    </row>
    <row r="141" spans="2:22" hidden="1" x14ac:dyDescent="0.25">
      <c r="B141" s="13"/>
      <c r="C141" s="26"/>
      <c r="D141" s="26"/>
      <c r="E141" s="13"/>
      <c r="F141" s="13"/>
      <c r="G141" s="13"/>
      <c r="H141" s="13"/>
      <c r="I141" s="13"/>
      <c r="J141" s="13"/>
      <c r="K141" s="13"/>
      <c r="L141" s="13"/>
      <c r="M141" s="13"/>
      <c r="N141" s="13"/>
      <c r="O141" s="13"/>
      <c r="P141" s="13"/>
      <c r="Q141" s="13"/>
      <c r="V141" s="18"/>
    </row>
    <row r="142" spans="2:22" hidden="1" x14ac:dyDescent="0.25">
      <c r="B142" s="13"/>
      <c r="C142" s="26"/>
      <c r="D142" s="26"/>
      <c r="E142" s="13"/>
      <c r="F142" s="13"/>
      <c r="G142" s="13"/>
      <c r="H142" s="13"/>
      <c r="I142" s="13"/>
      <c r="J142" s="13"/>
      <c r="K142" s="13"/>
      <c r="L142" s="13"/>
      <c r="M142" s="13"/>
      <c r="N142" s="13"/>
      <c r="O142" s="13"/>
      <c r="P142" s="13"/>
      <c r="Q142" s="13"/>
      <c r="V142" s="18"/>
    </row>
    <row r="143" spans="2:22" hidden="1" x14ac:dyDescent="0.25">
      <c r="B143" s="13"/>
      <c r="C143" s="26"/>
      <c r="D143" s="26"/>
      <c r="E143" s="13"/>
      <c r="F143" s="13"/>
      <c r="G143" s="13"/>
      <c r="H143" s="13"/>
      <c r="I143" s="13"/>
      <c r="J143" s="13"/>
      <c r="K143" s="13"/>
      <c r="L143" s="13"/>
      <c r="M143" s="13"/>
      <c r="N143" s="13"/>
      <c r="O143" s="13"/>
      <c r="P143" s="13"/>
      <c r="Q143" s="13"/>
      <c r="V143" s="18"/>
    </row>
    <row r="144" spans="2:22" hidden="1" x14ac:dyDescent="0.25">
      <c r="B144" s="13"/>
      <c r="C144" s="26"/>
      <c r="D144" s="26"/>
      <c r="E144" s="13"/>
      <c r="F144" s="13"/>
      <c r="G144" s="13"/>
      <c r="H144" s="13"/>
      <c r="I144" s="13"/>
      <c r="J144" s="13"/>
      <c r="K144" s="13"/>
      <c r="L144" s="13"/>
      <c r="M144" s="13"/>
      <c r="N144" s="13"/>
      <c r="O144" s="13"/>
      <c r="P144" s="13"/>
      <c r="Q144" s="13"/>
      <c r="V144" s="18"/>
    </row>
    <row r="145" spans="2:22" hidden="1" x14ac:dyDescent="0.25">
      <c r="B145" s="13"/>
      <c r="C145" s="26"/>
      <c r="D145" s="26"/>
      <c r="E145" s="13"/>
      <c r="F145" s="13"/>
      <c r="G145" s="13"/>
      <c r="H145" s="13"/>
      <c r="I145" s="13"/>
      <c r="J145" s="13"/>
      <c r="K145" s="13"/>
      <c r="L145" s="13"/>
      <c r="M145" s="13"/>
      <c r="N145" s="13"/>
      <c r="O145" s="13"/>
      <c r="P145" s="13"/>
      <c r="Q145" s="13"/>
      <c r="V145" s="18"/>
    </row>
    <row r="146" spans="2:22" hidden="1" x14ac:dyDescent="0.25">
      <c r="B146" s="13"/>
      <c r="C146" s="26"/>
      <c r="D146" s="26"/>
      <c r="E146" s="13"/>
      <c r="F146" s="13"/>
      <c r="G146" s="13"/>
      <c r="H146" s="13"/>
      <c r="I146" s="13"/>
      <c r="J146" s="13"/>
      <c r="K146" s="13"/>
      <c r="L146" s="13"/>
      <c r="M146" s="13"/>
      <c r="N146" s="13"/>
      <c r="O146" s="13"/>
      <c r="P146" s="13"/>
      <c r="Q146" s="13"/>
      <c r="V146" s="18"/>
    </row>
    <row r="147" spans="2:22" hidden="1" x14ac:dyDescent="0.25">
      <c r="B147" s="13"/>
      <c r="C147" s="26"/>
      <c r="D147" s="26"/>
      <c r="E147" s="13"/>
      <c r="F147" s="13"/>
      <c r="G147" s="13"/>
      <c r="H147" s="13"/>
      <c r="I147" s="13"/>
      <c r="J147" s="13"/>
      <c r="K147" s="13"/>
      <c r="L147" s="13"/>
      <c r="M147" s="13"/>
      <c r="N147" s="13"/>
      <c r="O147" s="13"/>
      <c r="P147" s="13"/>
      <c r="Q147" s="13"/>
      <c r="V147" s="18"/>
    </row>
    <row r="148" spans="2:22" hidden="1" x14ac:dyDescent="0.25">
      <c r="B148" s="13"/>
      <c r="C148" s="26"/>
      <c r="D148" s="26"/>
      <c r="E148" s="13"/>
      <c r="F148" s="13"/>
      <c r="G148" s="13"/>
      <c r="H148" s="13"/>
      <c r="I148" s="13"/>
      <c r="J148" s="13"/>
      <c r="K148" s="13"/>
      <c r="L148" s="13"/>
      <c r="M148" s="13"/>
      <c r="N148" s="13"/>
      <c r="O148" s="13"/>
      <c r="P148" s="13"/>
      <c r="Q148" s="13"/>
      <c r="V148" s="18"/>
    </row>
    <row r="149" spans="2:22" hidden="1" x14ac:dyDescent="0.25">
      <c r="B149" s="13"/>
      <c r="C149" s="26"/>
      <c r="D149" s="26"/>
      <c r="E149" s="13"/>
      <c r="F149" s="13"/>
      <c r="G149" s="13"/>
      <c r="H149" s="13"/>
      <c r="I149" s="13"/>
      <c r="J149" s="13"/>
      <c r="K149" s="13"/>
      <c r="L149" s="13"/>
      <c r="M149" s="13"/>
      <c r="N149" s="13"/>
      <c r="O149" s="13"/>
      <c r="P149" s="13"/>
      <c r="Q149" s="13"/>
      <c r="V149" s="18"/>
    </row>
    <row r="150" spans="2:22" hidden="1" x14ac:dyDescent="0.25">
      <c r="B150" s="13"/>
      <c r="C150" s="26"/>
      <c r="D150" s="26"/>
      <c r="E150" s="13"/>
      <c r="F150" s="13"/>
      <c r="G150" s="13"/>
      <c r="H150" s="13"/>
      <c r="I150" s="13"/>
      <c r="J150" s="13"/>
      <c r="K150" s="13"/>
      <c r="L150" s="13"/>
      <c r="M150" s="13"/>
      <c r="N150" s="13"/>
      <c r="O150" s="13"/>
      <c r="P150" s="13"/>
      <c r="Q150" s="13"/>
      <c r="V150" s="18"/>
    </row>
    <row r="151" spans="2:22" hidden="1" x14ac:dyDescent="0.25">
      <c r="B151" s="13"/>
      <c r="C151" s="26"/>
      <c r="D151" s="26"/>
      <c r="E151" s="13"/>
      <c r="F151" s="13"/>
      <c r="G151" s="13"/>
      <c r="H151" s="13"/>
      <c r="I151" s="13"/>
      <c r="J151" s="13"/>
      <c r="K151" s="13"/>
      <c r="L151" s="13"/>
      <c r="M151" s="13"/>
      <c r="N151" s="13"/>
      <c r="O151" s="13"/>
      <c r="P151" s="13"/>
      <c r="Q151" s="13"/>
      <c r="V151" s="18"/>
    </row>
    <row r="152" spans="2:22" hidden="1" x14ac:dyDescent="0.25">
      <c r="B152" s="13"/>
      <c r="C152" s="26"/>
      <c r="D152" s="26"/>
      <c r="E152" s="13"/>
      <c r="F152" s="13"/>
      <c r="G152" s="13"/>
      <c r="H152" s="13"/>
      <c r="I152" s="13"/>
      <c r="J152" s="13"/>
      <c r="K152" s="13"/>
      <c r="L152" s="13"/>
      <c r="M152" s="13"/>
      <c r="N152" s="13"/>
      <c r="O152" s="13"/>
      <c r="P152" s="13"/>
      <c r="Q152" s="13"/>
      <c r="V152" s="18"/>
    </row>
    <row r="153" spans="2:22" hidden="1" x14ac:dyDescent="0.25">
      <c r="B153" s="13"/>
      <c r="C153" s="26"/>
      <c r="D153" s="26"/>
      <c r="E153" s="13"/>
      <c r="F153" s="13"/>
      <c r="G153" s="13"/>
      <c r="H153" s="13"/>
      <c r="I153" s="13"/>
      <c r="J153" s="13"/>
      <c r="K153" s="13"/>
      <c r="L153" s="13"/>
      <c r="M153" s="13"/>
      <c r="N153" s="13"/>
      <c r="O153" s="13"/>
      <c r="P153" s="13"/>
      <c r="Q153" s="13"/>
      <c r="V153" s="18"/>
    </row>
    <row r="154" spans="2:22" hidden="1" x14ac:dyDescent="0.25">
      <c r="B154" s="13"/>
      <c r="C154" s="26"/>
      <c r="D154" s="26"/>
      <c r="E154" s="13"/>
      <c r="F154" s="13"/>
      <c r="G154" s="13"/>
      <c r="H154" s="13"/>
      <c r="I154" s="13"/>
      <c r="J154" s="13"/>
      <c r="K154" s="13"/>
      <c r="L154" s="13"/>
      <c r="M154" s="13"/>
      <c r="N154" s="13"/>
      <c r="O154" s="13"/>
      <c r="P154" s="13"/>
      <c r="Q154" s="13"/>
      <c r="V154" s="18"/>
    </row>
    <row r="155" spans="2:22" hidden="1" x14ac:dyDescent="0.25">
      <c r="B155" s="13"/>
      <c r="C155" s="26"/>
      <c r="D155" s="26"/>
      <c r="E155" s="13"/>
      <c r="F155" s="13"/>
      <c r="G155" s="13"/>
      <c r="H155" s="13"/>
      <c r="I155" s="13"/>
      <c r="J155" s="13"/>
      <c r="K155" s="13"/>
      <c r="L155" s="13"/>
      <c r="M155" s="13"/>
      <c r="N155" s="13"/>
      <c r="O155" s="13"/>
      <c r="P155" s="13"/>
      <c r="Q155" s="13"/>
      <c r="V155" s="18"/>
    </row>
    <row r="156" spans="2:22" hidden="1" x14ac:dyDescent="0.25">
      <c r="B156" s="13"/>
      <c r="C156" s="26"/>
      <c r="D156" s="26"/>
      <c r="E156" s="13"/>
      <c r="F156" s="13"/>
      <c r="G156" s="13"/>
      <c r="H156" s="13"/>
      <c r="I156" s="13"/>
      <c r="J156" s="13"/>
      <c r="K156" s="13"/>
      <c r="L156" s="13"/>
      <c r="M156" s="13"/>
      <c r="N156" s="13"/>
      <c r="O156" s="13"/>
      <c r="P156" s="13"/>
      <c r="Q156" s="13"/>
      <c r="V156" s="18"/>
    </row>
    <row r="157" spans="2:22" hidden="1" x14ac:dyDescent="0.25">
      <c r="B157" s="13"/>
      <c r="C157" s="26"/>
      <c r="D157" s="26"/>
      <c r="E157" s="13"/>
      <c r="F157" s="13"/>
      <c r="G157" s="13"/>
      <c r="H157" s="13"/>
      <c r="I157" s="13"/>
      <c r="J157" s="13"/>
      <c r="K157" s="13"/>
      <c r="L157" s="13"/>
      <c r="M157" s="13"/>
      <c r="N157" s="13"/>
      <c r="O157" s="13"/>
      <c r="P157" s="13"/>
      <c r="Q157" s="13"/>
      <c r="V157" s="18"/>
    </row>
    <row r="158" spans="2:22" hidden="1" x14ac:dyDescent="0.25">
      <c r="B158" s="13"/>
      <c r="C158" s="26"/>
      <c r="D158" s="26"/>
      <c r="E158" s="13"/>
      <c r="F158" s="13"/>
      <c r="G158" s="13"/>
      <c r="H158" s="13"/>
      <c r="I158" s="13"/>
      <c r="J158" s="13"/>
      <c r="K158" s="13"/>
      <c r="L158" s="13"/>
      <c r="M158" s="13"/>
      <c r="N158" s="13"/>
      <c r="O158" s="13"/>
      <c r="P158" s="13"/>
      <c r="Q158" s="13"/>
      <c r="V158" s="18"/>
    </row>
    <row r="159" spans="2:22" hidden="1" x14ac:dyDescent="0.25">
      <c r="B159" s="13"/>
      <c r="C159" s="26"/>
      <c r="D159" s="26"/>
      <c r="E159" s="13"/>
      <c r="F159" s="13"/>
      <c r="G159" s="13"/>
      <c r="H159" s="13"/>
      <c r="I159" s="13"/>
      <c r="J159" s="13"/>
      <c r="K159" s="13"/>
      <c r="L159" s="13"/>
      <c r="M159" s="13"/>
      <c r="N159" s="13"/>
      <c r="O159" s="13"/>
      <c r="P159" s="13"/>
      <c r="Q159" s="13"/>
      <c r="V159" s="18"/>
    </row>
    <row r="160" spans="2:22" hidden="1" x14ac:dyDescent="0.25">
      <c r="B160" s="13"/>
      <c r="C160" s="26"/>
      <c r="D160" s="26"/>
      <c r="E160" s="13"/>
      <c r="F160" s="13"/>
      <c r="G160" s="13"/>
      <c r="H160" s="13"/>
      <c r="I160" s="13"/>
      <c r="J160" s="13"/>
      <c r="K160" s="13"/>
      <c r="L160" s="13"/>
      <c r="M160" s="13"/>
      <c r="N160" s="13"/>
      <c r="O160" s="13"/>
      <c r="P160" s="13"/>
      <c r="Q160" s="13"/>
      <c r="V160" s="18"/>
    </row>
    <row r="161" spans="2:22" hidden="1" x14ac:dyDescent="0.25">
      <c r="B161" s="13"/>
      <c r="C161" s="26"/>
      <c r="D161" s="26"/>
      <c r="E161" s="13"/>
      <c r="F161" s="13"/>
      <c r="G161" s="13"/>
      <c r="H161" s="13"/>
      <c r="I161" s="13"/>
      <c r="J161" s="13"/>
      <c r="K161" s="13"/>
      <c r="L161" s="13"/>
      <c r="M161" s="13"/>
      <c r="N161" s="13"/>
      <c r="O161" s="13"/>
      <c r="P161" s="13"/>
      <c r="Q161" s="13"/>
      <c r="V161" s="18"/>
    </row>
    <row r="162" spans="2:22" hidden="1" x14ac:dyDescent="0.25">
      <c r="B162" s="13"/>
      <c r="C162" s="26"/>
      <c r="D162" s="26"/>
      <c r="E162" s="13"/>
      <c r="F162" s="13"/>
      <c r="G162" s="13"/>
      <c r="H162" s="13"/>
      <c r="I162" s="13"/>
      <c r="J162" s="13"/>
      <c r="K162" s="13"/>
      <c r="L162" s="13"/>
      <c r="M162" s="13"/>
      <c r="N162" s="13"/>
      <c r="O162" s="13"/>
      <c r="P162" s="13"/>
      <c r="Q162" s="13"/>
      <c r="V162" s="18"/>
    </row>
    <row r="163" spans="2:22" hidden="1" x14ac:dyDescent="0.25">
      <c r="B163" s="13"/>
      <c r="C163" s="26"/>
      <c r="D163" s="26"/>
      <c r="E163" s="13"/>
      <c r="F163" s="13"/>
      <c r="G163" s="13"/>
      <c r="H163" s="13"/>
      <c r="I163" s="13"/>
      <c r="J163" s="13"/>
      <c r="K163" s="13"/>
      <c r="L163" s="13"/>
      <c r="M163" s="13"/>
      <c r="N163" s="13"/>
      <c r="O163" s="13"/>
      <c r="P163" s="13"/>
      <c r="Q163" s="13"/>
      <c r="V163" s="18"/>
    </row>
    <row r="164" spans="2:22" hidden="1" x14ac:dyDescent="0.25">
      <c r="B164" s="13"/>
      <c r="C164" s="26"/>
      <c r="D164" s="26"/>
      <c r="E164" s="13"/>
      <c r="F164" s="13"/>
      <c r="G164" s="13"/>
      <c r="H164" s="13"/>
      <c r="I164" s="13"/>
      <c r="J164" s="13"/>
      <c r="K164" s="13"/>
      <c r="L164" s="13"/>
      <c r="M164" s="13"/>
      <c r="N164" s="13"/>
      <c r="O164" s="13"/>
      <c r="P164" s="13"/>
      <c r="Q164" s="13"/>
      <c r="V164" s="18"/>
    </row>
    <row r="165" spans="2:22" hidden="1" x14ac:dyDescent="0.25">
      <c r="B165" s="13"/>
      <c r="C165" s="26"/>
      <c r="D165" s="26"/>
      <c r="E165" s="13"/>
      <c r="F165" s="13"/>
      <c r="G165" s="13"/>
      <c r="H165" s="13"/>
      <c r="I165" s="13"/>
      <c r="J165" s="13"/>
      <c r="K165" s="13"/>
      <c r="L165" s="13"/>
      <c r="M165" s="13"/>
      <c r="N165" s="13"/>
      <c r="O165" s="13"/>
      <c r="P165" s="13"/>
      <c r="Q165" s="13"/>
      <c r="V165" s="18"/>
    </row>
    <row r="166" spans="2:22" hidden="1" x14ac:dyDescent="0.25">
      <c r="B166" s="13"/>
      <c r="C166" s="26"/>
      <c r="D166" s="26"/>
      <c r="E166" s="13"/>
      <c r="F166" s="13"/>
      <c r="G166" s="13"/>
      <c r="H166" s="13"/>
      <c r="I166" s="13"/>
      <c r="J166" s="13"/>
      <c r="K166" s="13"/>
      <c r="L166" s="13"/>
      <c r="M166" s="13"/>
      <c r="N166" s="13"/>
      <c r="O166" s="13"/>
      <c r="P166" s="13"/>
      <c r="Q166" s="13"/>
      <c r="V166" s="18"/>
    </row>
    <row r="167" spans="2:22" hidden="1" x14ac:dyDescent="0.25">
      <c r="B167" s="13"/>
      <c r="C167" s="26"/>
      <c r="D167" s="26"/>
      <c r="E167" s="13"/>
      <c r="F167" s="13"/>
      <c r="G167" s="13"/>
      <c r="H167" s="13"/>
      <c r="I167" s="13"/>
      <c r="J167" s="13"/>
      <c r="K167" s="13"/>
      <c r="L167" s="13"/>
      <c r="M167" s="13"/>
      <c r="N167" s="13"/>
      <c r="O167" s="13"/>
      <c r="P167" s="13"/>
      <c r="Q167" s="13"/>
      <c r="V167" s="18"/>
    </row>
    <row r="168" spans="2:22" hidden="1" x14ac:dyDescent="0.25">
      <c r="B168" s="13"/>
      <c r="C168" s="26"/>
      <c r="D168" s="26"/>
      <c r="E168" s="13"/>
      <c r="F168" s="13"/>
      <c r="G168" s="13"/>
      <c r="H168" s="13"/>
      <c r="I168" s="13"/>
      <c r="J168" s="13"/>
      <c r="K168" s="13"/>
      <c r="L168" s="13"/>
      <c r="M168" s="13"/>
      <c r="N168" s="13"/>
      <c r="O168" s="13"/>
      <c r="P168" s="13"/>
      <c r="Q168" s="13"/>
      <c r="V168" s="18"/>
    </row>
    <row r="169" spans="2:22" hidden="1" x14ac:dyDescent="0.25">
      <c r="B169" s="13"/>
      <c r="C169" s="26"/>
      <c r="D169" s="26"/>
      <c r="E169" s="13"/>
      <c r="F169" s="13"/>
      <c r="G169" s="13"/>
      <c r="H169" s="13"/>
      <c r="I169" s="13"/>
      <c r="J169" s="13"/>
      <c r="K169" s="13"/>
      <c r="L169" s="13"/>
      <c r="M169" s="13"/>
      <c r="N169" s="13"/>
      <c r="O169" s="13"/>
      <c r="P169" s="13"/>
      <c r="Q169" s="13"/>
      <c r="V169" s="18"/>
    </row>
    <row r="170" spans="2:22" hidden="1" x14ac:dyDescent="0.25">
      <c r="B170" s="13"/>
      <c r="C170" s="26"/>
      <c r="D170" s="26"/>
      <c r="E170" s="13"/>
      <c r="F170" s="13"/>
      <c r="G170" s="13"/>
      <c r="H170" s="13"/>
      <c r="I170" s="13"/>
      <c r="J170" s="13"/>
      <c r="K170" s="13"/>
      <c r="L170" s="13"/>
      <c r="M170" s="13"/>
      <c r="N170" s="13"/>
      <c r="O170" s="13"/>
      <c r="P170" s="13"/>
      <c r="Q170" s="13"/>
      <c r="V170" s="18"/>
    </row>
    <row r="171" spans="2:22" hidden="1" x14ac:dyDescent="0.25">
      <c r="B171" s="13"/>
      <c r="C171" s="26"/>
      <c r="D171" s="26"/>
      <c r="E171" s="13"/>
      <c r="F171" s="13"/>
      <c r="G171" s="13"/>
      <c r="H171" s="13"/>
      <c r="I171" s="13"/>
      <c r="J171" s="13"/>
      <c r="K171" s="13"/>
      <c r="L171" s="13"/>
      <c r="M171" s="13"/>
      <c r="N171" s="13"/>
      <c r="O171" s="13"/>
      <c r="P171" s="13"/>
      <c r="Q171" s="13"/>
      <c r="V171" s="18"/>
    </row>
    <row r="172" spans="2:22" hidden="1" x14ac:dyDescent="0.25">
      <c r="B172" s="13"/>
      <c r="C172" s="26"/>
      <c r="D172" s="26"/>
      <c r="E172" s="13"/>
      <c r="F172" s="13"/>
      <c r="G172" s="13"/>
      <c r="H172" s="13"/>
      <c r="I172" s="13"/>
      <c r="J172" s="13"/>
      <c r="K172" s="13"/>
      <c r="L172" s="13"/>
      <c r="M172" s="13"/>
      <c r="N172" s="13"/>
      <c r="O172" s="13"/>
      <c r="P172" s="13"/>
      <c r="Q172" s="13"/>
      <c r="V172" s="18"/>
    </row>
    <row r="173" spans="2:22" hidden="1" x14ac:dyDescent="0.25">
      <c r="B173" s="13"/>
      <c r="C173" s="26"/>
      <c r="D173" s="26"/>
      <c r="E173" s="13"/>
      <c r="F173" s="13"/>
      <c r="G173" s="13"/>
      <c r="H173" s="13"/>
      <c r="I173" s="13"/>
      <c r="J173" s="13"/>
      <c r="K173" s="13"/>
      <c r="L173" s="13"/>
      <c r="M173" s="13"/>
      <c r="N173" s="13"/>
      <c r="O173" s="13"/>
      <c r="P173" s="13"/>
      <c r="Q173" s="13"/>
      <c r="V173" s="18"/>
    </row>
    <row r="174" spans="2:22" hidden="1" x14ac:dyDescent="0.25">
      <c r="B174" s="13"/>
      <c r="C174" s="26"/>
      <c r="D174" s="26"/>
      <c r="E174" s="13"/>
      <c r="F174" s="13"/>
      <c r="G174" s="13"/>
      <c r="H174" s="13"/>
      <c r="I174" s="13"/>
      <c r="J174" s="13"/>
      <c r="K174" s="13"/>
      <c r="L174" s="13"/>
      <c r="M174" s="13"/>
      <c r="N174" s="13"/>
      <c r="O174" s="13"/>
      <c r="P174" s="13"/>
      <c r="Q174" s="13"/>
      <c r="V174" s="18"/>
    </row>
    <row r="175" spans="2:22" hidden="1" x14ac:dyDescent="0.25">
      <c r="B175" s="13"/>
      <c r="C175" s="26"/>
      <c r="D175" s="26"/>
      <c r="E175" s="13"/>
      <c r="F175" s="13"/>
      <c r="G175" s="13"/>
      <c r="H175" s="13"/>
      <c r="I175" s="13"/>
      <c r="J175" s="13"/>
      <c r="K175" s="13"/>
      <c r="L175" s="13"/>
      <c r="M175" s="13"/>
      <c r="N175" s="13"/>
      <c r="O175" s="13"/>
      <c r="P175" s="13"/>
      <c r="Q175" s="13"/>
      <c r="V175" s="18"/>
    </row>
    <row r="176" spans="2:22" hidden="1" x14ac:dyDescent="0.25">
      <c r="B176" s="13"/>
      <c r="C176" s="26"/>
      <c r="D176" s="26"/>
      <c r="E176" s="13"/>
      <c r="F176" s="13"/>
      <c r="G176" s="13"/>
      <c r="H176" s="13"/>
      <c r="I176" s="13"/>
      <c r="J176" s="13"/>
      <c r="K176" s="13"/>
      <c r="L176" s="13"/>
      <c r="M176" s="13"/>
      <c r="N176" s="13"/>
      <c r="O176" s="13"/>
      <c r="P176" s="13"/>
      <c r="Q176" s="13"/>
      <c r="V176" s="18"/>
    </row>
    <row r="177" spans="2:22" hidden="1" x14ac:dyDescent="0.25">
      <c r="B177" s="13"/>
      <c r="C177" s="26"/>
      <c r="D177" s="26"/>
      <c r="E177" s="13"/>
      <c r="F177" s="13"/>
      <c r="G177" s="13"/>
      <c r="H177" s="13"/>
      <c r="I177" s="13"/>
      <c r="J177" s="13"/>
      <c r="K177" s="13"/>
      <c r="L177" s="13"/>
      <c r="M177" s="13"/>
      <c r="N177" s="13"/>
      <c r="O177" s="13"/>
      <c r="P177" s="13"/>
      <c r="Q177" s="13"/>
      <c r="V177" s="18"/>
    </row>
    <row r="178" spans="2:22" hidden="1" x14ac:dyDescent="0.25">
      <c r="B178" s="13"/>
      <c r="C178" s="26"/>
      <c r="D178" s="26"/>
      <c r="E178" s="13"/>
      <c r="F178" s="13"/>
      <c r="G178" s="13"/>
      <c r="H178" s="13"/>
      <c r="I178" s="13"/>
      <c r="J178" s="13"/>
      <c r="K178" s="13"/>
      <c r="L178" s="13"/>
      <c r="M178" s="13"/>
      <c r="N178" s="13"/>
      <c r="O178" s="13"/>
      <c r="P178" s="13"/>
      <c r="Q178" s="13"/>
      <c r="V178" s="18"/>
    </row>
    <row r="179" spans="2:22" hidden="1" x14ac:dyDescent="0.25">
      <c r="B179" s="13"/>
      <c r="C179" s="26"/>
      <c r="D179" s="26"/>
      <c r="E179" s="13"/>
      <c r="F179" s="13"/>
      <c r="G179" s="13"/>
      <c r="H179" s="13"/>
      <c r="I179" s="13"/>
      <c r="J179" s="13"/>
      <c r="K179" s="13"/>
      <c r="L179" s="13"/>
      <c r="M179" s="13"/>
      <c r="N179" s="13"/>
      <c r="O179" s="13"/>
      <c r="P179" s="13"/>
      <c r="Q179" s="13"/>
      <c r="V179" s="18"/>
    </row>
    <row r="180" spans="2:22" hidden="1" x14ac:dyDescent="0.25">
      <c r="B180" s="13"/>
      <c r="C180" s="26"/>
      <c r="D180" s="26"/>
      <c r="E180" s="13"/>
      <c r="F180" s="13"/>
      <c r="G180" s="13"/>
      <c r="H180" s="13"/>
      <c r="I180" s="13"/>
      <c r="J180" s="13"/>
      <c r="K180" s="13"/>
      <c r="L180" s="13"/>
      <c r="M180" s="13"/>
      <c r="N180" s="13"/>
      <c r="O180" s="13"/>
      <c r="P180" s="13"/>
      <c r="Q180" s="13"/>
      <c r="V180" s="18"/>
    </row>
    <row r="181" spans="2:22" hidden="1" x14ac:dyDescent="0.25">
      <c r="B181" s="13"/>
      <c r="C181" s="26"/>
      <c r="D181" s="26"/>
      <c r="E181" s="13"/>
      <c r="F181" s="13"/>
      <c r="G181" s="13"/>
      <c r="H181" s="13"/>
      <c r="I181" s="13"/>
      <c r="J181" s="13"/>
      <c r="K181" s="13"/>
      <c r="L181" s="13"/>
      <c r="M181" s="13"/>
      <c r="N181" s="13"/>
      <c r="O181" s="13"/>
      <c r="P181" s="13"/>
      <c r="Q181" s="13"/>
      <c r="V181" s="18"/>
    </row>
    <row r="182" spans="2:22" hidden="1" x14ac:dyDescent="0.25">
      <c r="B182" s="13"/>
      <c r="C182" s="26"/>
      <c r="D182" s="26"/>
      <c r="E182" s="13"/>
      <c r="F182" s="13"/>
      <c r="G182" s="13"/>
      <c r="H182" s="13"/>
      <c r="I182" s="13"/>
      <c r="J182" s="13"/>
      <c r="K182" s="13"/>
      <c r="L182" s="13"/>
      <c r="M182" s="13"/>
      <c r="N182" s="13"/>
      <c r="O182" s="13"/>
      <c r="P182" s="13"/>
      <c r="Q182" s="13"/>
      <c r="V182" s="18"/>
    </row>
    <row r="183" spans="2:22" hidden="1" x14ac:dyDescent="0.25">
      <c r="B183" s="13"/>
      <c r="C183" s="26"/>
      <c r="D183" s="26"/>
      <c r="E183" s="13"/>
      <c r="F183" s="13"/>
      <c r="G183" s="13"/>
      <c r="H183" s="13"/>
      <c r="I183" s="13"/>
      <c r="J183" s="13"/>
      <c r="K183" s="13"/>
      <c r="L183" s="13"/>
      <c r="M183" s="13"/>
      <c r="N183" s="13"/>
      <c r="O183" s="13"/>
      <c r="P183" s="13"/>
      <c r="Q183" s="13"/>
      <c r="V183" s="18"/>
    </row>
    <row r="184" spans="2:22" hidden="1" x14ac:dyDescent="0.25">
      <c r="B184" s="13"/>
      <c r="C184" s="26"/>
      <c r="D184" s="26"/>
      <c r="E184" s="13"/>
      <c r="F184" s="13"/>
      <c r="G184" s="13"/>
      <c r="H184" s="13"/>
      <c r="I184" s="13"/>
      <c r="J184" s="13"/>
      <c r="K184" s="13"/>
      <c r="L184" s="13"/>
      <c r="M184" s="13"/>
      <c r="N184" s="13"/>
      <c r="O184" s="13"/>
      <c r="P184" s="13"/>
      <c r="Q184" s="13"/>
      <c r="V184" s="18"/>
    </row>
    <row r="185" spans="2:22" hidden="1" x14ac:dyDescent="0.25">
      <c r="B185" s="13"/>
      <c r="C185" s="26"/>
      <c r="D185" s="26"/>
      <c r="E185" s="13"/>
      <c r="F185" s="13"/>
      <c r="G185" s="13"/>
      <c r="H185" s="13"/>
      <c r="I185" s="13"/>
      <c r="J185" s="13"/>
      <c r="K185" s="13"/>
      <c r="L185" s="13"/>
      <c r="M185" s="13"/>
      <c r="N185" s="13"/>
      <c r="O185" s="13"/>
      <c r="P185" s="13"/>
      <c r="Q185" s="13"/>
      <c r="V185" s="18"/>
    </row>
    <row r="186" spans="2:22" hidden="1" x14ac:dyDescent="0.25">
      <c r="B186" s="13"/>
      <c r="C186" s="26"/>
      <c r="D186" s="26"/>
      <c r="E186" s="13"/>
      <c r="F186" s="13"/>
      <c r="G186" s="13"/>
      <c r="H186" s="13"/>
      <c r="I186" s="13"/>
      <c r="J186" s="13"/>
      <c r="K186" s="13"/>
      <c r="L186" s="13"/>
      <c r="M186" s="13"/>
      <c r="N186" s="13"/>
      <c r="O186" s="13"/>
      <c r="P186" s="13"/>
      <c r="Q186" s="13"/>
      <c r="V186" s="18"/>
    </row>
    <row r="187" spans="2:22" hidden="1" x14ac:dyDescent="0.25">
      <c r="B187" s="13"/>
      <c r="C187" s="26"/>
      <c r="D187" s="26"/>
      <c r="E187" s="13"/>
      <c r="F187" s="13"/>
      <c r="G187" s="13"/>
      <c r="H187" s="13"/>
      <c r="I187" s="13"/>
      <c r="J187" s="13"/>
      <c r="K187" s="13"/>
      <c r="L187" s="13"/>
      <c r="M187" s="13"/>
      <c r="N187" s="13"/>
      <c r="O187" s="13"/>
      <c r="P187" s="13"/>
      <c r="Q187" s="13"/>
      <c r="V187" s="18"/>
    </row>
    <row r="188" spans="2:22" hidden="1" x14ac:dyDescent="0.25">
      <c r="B188" s="13"/>
      <c r="C188" s="26"/>
      <c r="D188" s="26"/>
      <c r="E188" s="13"/>
      <c r="F188" s="13"/>
      <c r="G188" s="13"/>
      <c r="H188" s="13"/>
      <c r="I188" s="13"/>
      <c r="J188" s="13"/>
      <c r="K188" s="13"/>
      <c r="L188" s="13"/>
      <c r="M188" s="13"/>
      <c r="N188" s="13"/>
      <c r="O188" s="13"/>
      <c r="P188" s="13"/>
      <c r="Q188" s="13"/>
      <c r="V188" s="18"/>
    </row>
    <row r="189" spans="2:22" hidden="1" x14ac:dyDescent="0.25">
      <c r="B189" s="13"/>
      <c r="C189" s="26"/>
      <c r="D189" s="26"/>
      <c r="E189" s="13"/>
      <c r="F189" s="13"/>
      <c r="G189" s="13"/>
      <c r="H189" s="13"/>
      <c r="I189" s="13"/>
      <c r="J189" s="13"/>
      <c r="K189" s="13"/>
      <c r="L189" s="13"/>
      <c r="M189" s="13"/>
      <c r="N189" s="13"/>
      <c r="O189" s="13"/>
      <c r="P189" s="13"/>
      <c r="Q189" s="13"/>
      <c r="V189" s="18"/>
    </row>
    <row r="190" spans="2:22" hidden="1" x14ac:dyDescent="0.25">
      <c r="B190" s="13"/>
      <c r="C190" s="26"/>
      <c r="D190" s="26"/>
      <c r="E190" s="13"/>
      <c r="F190" s="13"/>
      <c r="G190" s="13"/>
      <c r="H190" s="13"/>
      <c r="I190" s="13"/>
      <c r="J190" s="13"/>
      <c r="K190" s="13"/>
      <c r="L190" s="13"/>
      <c r="M190" s="13"/>
      <c r="N190" s="13"/>
      <c r="O190" s="13"/>
      <c r="P190" s="13"/>
      <c r="Q190" s="13"/>
      <c r="V190" s="18"/>
    </row>
    <row r="191" spans="2:22" hidden="1" x14ac:dyDescent="0.25">
      <c r="B191" s="13"/>
      <c r="C191" s="26"/>
      <c r="D191" s="26"/>
      <c r="E191" s="13"/>
      <c r="F191" s="13"/>
      <c r="G191" s="13"/>
      <c r="H191" s="13"/>
      <c r="I191" s="13"/>
      <c r="J191" s="13"/>
      <c r="K191" s="13"/>
      <c r="L191" s="13"/>
      <c r="M191" s="13"/>
      <c r="N191" s="13"/>
      <c r="O191" s="13"/>
      <c r="P191" s="13"/>
      <c r="Q191" s="13"/>
      <c r="V191" s="18"/>
    </row>
    <row r="192" spans="2:22" hidden="1" x14ac:dyDescent="0.25">
      <c r="B192" s="13"/>
      <c r="C192" s="26"/>
      <c r="D192" s="26"/>
      <c r="E192" s="13"/>
      <c r="F192" s="13"/>
      <c r="G192" s="13"/>
      <c r="H192" s="13"/>
      <c r="I192" s="13"/>
      <c r="J192" s="13"/>
      <c r="K192" s="13"/>
      <c r="L192" s="13"/>
      <c r="M192" s="13"/>
      <c r="N192" s="13"/>
      <c r="O192" s="13"/>
      <c r="P192" s="13"/>
      <c r="Q192" s="13"/>
      <c r="V192" s="18"/>
    </row>
    <row r="193" spans="2:22" hidden="1" x14ac:dyDescent="0.25">
      <c r="B193" s="13"/>
      <c r="C193" s="26"/>
      <c r="D193" s="26"/>
      <c r="E193" s="13"/>
      <c r="F193" s="13"/>
      <c r="G193" s="13"/>
      <c r="H193" s="13"/>
      <c r="I193" s="13"/>
      <c r="J193" s="13"/>
      <c r="K193" s="13"/>
      <c r="L193" s="13"/>
      <c r="M193" s="13"/>
      <c r="N193" s="13"/>
      <c r="O193" s="13"/>
      <c r="P193" s="13"/>
      <c r="Q193" s="13"/>
      <c r="V193" s="18"/>
    </row>
    <row r="194" spans="2:22" hidden="1" x14ac:dyDescent="0.25">
      <c r="B194" s="13"/>
      <c r="C194" s="26"/>
      <c r="D194" s="26"/>
      <c r="E194" s="13"/>
      <c r="F194" s="13"/>
      <c r="G194" s="13"/>
      <c r="H194" s="13"/>
      <c r="I194" s="13"/>
      <c r="J194" s="13"/>
      <c r="K194" s="13"/>
      <c r="L194" s="13"/>
      <c r="M194" s="13"/>
      <c r="N194" s="13"/>
      <c r="O194" s="13"/>
      <c r="P194" s="13"/>
      <c r="Q194" s="13"/>
      <c r="V194" s="18"/>
    </row>
    <row r="195" spans="2:22" hidden="1" x14ac:dyDescent="0.25">
      <c r="B195" s="13"/>
      <c r="C195" s="26"/>
      <c r="D195" s="26"/>
      <c r="E195" s="13"/>
      <c r="F195" s="13"/>
      <c r="G195" s="13"/>
      <c r="H195" s="13"/>
      <c r="I195" s="13"/>
      <c r="J195" s="13"/>
      <c r="K195" s="13"/>
      <c r="L195" s="13"/>
      <c r="M195" s="13"/>
      <c r="N195" s="13"/>
      <c r="O195" s="13"/>
      <c r="P195" s="13"/>
      <c r="Q195" s="13"/>
      <c r="V195" s="18"/>
    </row>
    <row r="196" spans="2:22" hidden="1" x14ac:dyDescent="0.25">
      <c r="B196" s="13"/>
      <c r="C196" s="26"/>
      <c r="D196" s="26"/>
      <c r="E196" s="13"/>
      <c r="F196" s="13"/>
      <c r="G196" s="13"/>
      <c r="H196" s="13"/>
      <c r="I196" s="13"/>
      <c r="J196" s="13"/>
      <c r="K196" s="13"/>
      <c r="L196" s="13"/>
      <c r="M196" s="13"/>
      <c r="N196" s="13"/>
      <c r="O196" s="13"/>
      <c r="P196" s="13"/>
      <c r="Q196" s="13"/>
      <c r="V196" s="18"/>
    </row>
    <row r="197" spans="2:22" hidden="1" x14ac:dyDescent="0.25">
      <c r="B197" s="13"/>
      <c r="C197" s="26"/>
      <c r="D197" s="26"/>
      <c r="E197" s="13"/>
      <c r="F197" s="13"/>
      <c r="G197" s="13"/>
      <c r="H197" s="13"/>
      <c r="I197" s="13"/>
      <c r="J197" s="13"/>
      <c r="K197" s="13"/>
      <c r="L197" s="13"/>
      <c r="M197" s="13"/>
      <c r="N197" s="13"/>
      <c r="O197" s="13"/>
      <c r="P197" s="13"/>
      <c r="Q197" s="13"/>
      <c r="V197" s="18"/>
    </row>
    <row r="198" spans="2:22" hidden="1" x14ac:dyDescent="0.25">
      <c r="B198" s="13"/>
      <c r="C198" s="26"/>
      <c r="D198" s="26"/>
      <c r="E198" s="13"/>
      <c r="F198" s="13"/>
      <c r="G198" s="13"/>
      <c r="H198" s="13"/>
      <c r="I198" s="13"/>
      <c r="J198" s="13"/>
      <c r="K198" s="13"/>
      <c r="L198" s="13"/>
      <c r="M198" s="13"/>
      <c r="N198" s="13"/>
      <c r="O198" s="13"/>
      <c r="P198" s="13"/>
      <c r="Q198" s="13"/>
      <c r="V198" s="18"/>
    </row>
    <row r="199" spans="2:22" hidden="1" x14ac:dyDescent="0.25">
      <c r="B199" s="13"/>
      <c r="C199" s="26"/>
      <c r="D199" s="26"/>
      <c r="E199" s="13"/>
      <c r="F199" s="13"/>
      <c r="G199" s="13"/>
      <c r="H199" s="13"/>
      <c r="I199" s="13"/>
      <c r="J199" s="13"/>
      <c r="K199" s="13"/>
      <c r="L199" s="13"/>
      <c r="M199" s="13"/>
      <c r="N199" s="13"/>
      <c r="O199" s="13"/>
      <c r="P199" s="13"/>
      <c r="Q199" s="13"/>
      <c r="V199" s="18"/>
    </row>
    <row r="200" spans="2:22" hidden="1" x14ac:dyDescent="0.25">
      <c r="B200" s="13"/>
      <c r="C200" s="26"/>
      <c r="D200" s="26"/>
      <c r="E200" s="13"/>
      <c r="F200" s="13"/>
      <c r="G200" s="13"/>
      <c r="H200" s="13"/>
      <c r="I200" s="13"/>
      <c r="J200" s="13"/>
      <c r="K200" s="13"/>
      <c r="L200" s="13"/>
      <c r="M200" s="13"/>
      <c r="N200" s="13"/>
      <c r="O200" s="13"/>
      <c r="P200" s="13"/>
      <c r="Q200" s="13"/>
      <c r="V200" s="18"/>
    </row>
    <row r="201" spans="2:22" hidden="1" x14ac:dyDescent="0.25">
      <c r="B201" s="13"/>
      <c r="C201" s="26"/>
      <c r="D201" s="26"/>
      <c r="E201" s="13"/>
      <c r="F201" s="13"/>
      <c r="G201" s="13"/>
      <c r="H201" s="13"/>
      <c r="I201" s="13"/>
      <c r="J201" s="13"/>
      <c r="K201" s="13"/>
      <c r="L201" s="13"/>
      <c r="M201" s="13"/>
      <c r="N201" s="13"/>
      <c r="O201" s="13"/>
      <c r="P201" s="13"/>
      <c r="Q201" s="13"/>
      <c r="V201" s="18"/>
    </row>
    <row r="202" spans="2:22" hidden="1" x14ac:dyDescent="0.25">
      <c r="B202" s="13"/>
      <c r="C202" s="26"/>
      <c r="D202" s="26"/>
      <c r="E202" s="13"/>
      <c r="F202" s="13"/>
      <c r="G202" s="13"/>
      <c r="H202" s="13"/>
      <c r="I202" s="13"/>
      <c r="J202" s="13"/>
      <c r="K202" s="13"/>
      <c r="L202" s="13"/>
      <c r="M202" s="13"/>
      <c r="N202" s="13"/>
      <c r="O202" s="13"/>
      <c r="P202" s="13"/>
      <c r="Q202" s="13"/>
      <c r="V202" s="18"/>
    </row>
    <row r="203" spans="2:22" hidden="1" x14ac:dyDescent="0.25">
      <c r="B203" s="13"/>
      <c r="C203" s="26"/>
      <c r="D203" s="26"/>
      <c r="E203" s="13"/>
      <c r="F203" s="13"/>
      <c r="G203" s="13"/>
      <c r="H203" s="13"/>
      <c r="I203" s="13"/>
      <c r="J203" s="13"/>
      <c r="K203" s="13"/>
      <c r="L203" s="13"/>
      <c r="M203" s="13"/>
      <c r="N203" s="13"/>
      <c r="O203" s="13"/>
      <c r="P203" s="13"/>
      <c r="Q203" s="13"/>
      <c r="V203" s="18"/>
    </row>
    <row r="204" spans="2:22" hidden="1" x14ac:dyDescent="0.25">
      <c r="B204" s="13"/>
      <c r="C204" s="26"/>
      <c r="D204" s="26"/>
      <c r="E204" s="13"/>
      <c r="F204" s="13"/>
      <c r="G204" s="13"/>
      <c r="H204" s="13"/>
      <c r="I204" s="13"/>
      <c r="J204" s="13"/>
      <c r="K204" s="13"/>
      <c r="L204" s="13"/>
      <c r="M204" s="13"/>
      <c r="N204" s="13"/>
      <c r="O204" s="13"/>
      <c r="P204" s="13"/>
      <c r="Q204" s="13"/>
      <c r="V204" s="18"/>
    </row>
    <row r="205" spans="2:22" hidden="1" x14ac:dyDescent="0.25">
      <c r="B205" s="13"/>
      <c r="C205" s="26"/>
      <c r="D205" s="26"/>
      <c r="E205" s="13"/>
      <c r="F205" s="13"/>
      <c r="G205" s="13"/>
      <c r="H205" s="13"/>
      <c r="I205" s="13"/>
      <c r="J205" s="13"/>
      <c r="K205" s="13"/>
      <c r="L205" s="13"/>
      <c r="M205" s="13"/>
      <c r="N205" s="13"/>
      <c r="O205" s="13"/>
      <c r="P205" s="13"/>
      <c r="Q205" s="13"/>
      <c r="V205" s="18"/>
    </row>
    <row r="206" spans="2:22" hidden="1" x14ac:dyDescent="0.25">
      <c r="B206" s="13"/>
      <c r="C206" s="26"/>
      <c r="D206" s="26"/>
      <c r="E206" s="13"/>
      <c r="F206" s="13"/>
      <c r="G206" s="13"/>
      <c r="H206" s="13"/>
      <c r="I206" s="13"/>
      <c r="J206" s="13"/>
      <c r="K206" s="13"/>
      <c r="L206" s="13"/>
      <c r="M206" s="13"/>
      <c r="N206" s="13"/>
      <c r="O206" s="13"/>
      <c r="P206" s="13"/>
      <c r="Q206" s="13"/>
      <c r="V206" s="18"/>
    </row>
    <row r="207" spans="2:22" hidden="1" x14ac:dyDescent="0.25">
      <c r="B207" s="13"/>
      <c r="C207" s="26"/>
      <c r="D207" s="26"/>
      <c r="E207" s="13"/>
      <c r="F207" s="13"/>
      <c r="G207" s="13"/>
      <c r="H207" s="13"/>
      <c r="I207" s="13"/>
      <c r="J207" s="13"/>
      <c r="K207" s="13"/>
      <c r="L207" s="13"/>
      <c r="M207" s="13"/>
      <c r="N207" s="13"/>
      <c r="O207" s="13"/>
      <c r="P207" s="13"/>
      <c r="Q207" s="13"/>
      <c r="V207" s="18"/>
    </row>
    <row r="208" spans="2:22" hidden="1" x14ac:dyDescent="0.25">
      <c r="B208" s="13"/>
      <c r="C208" s="26"/>
      <c r="D208" s="26"/>
      <c r="E208" s="13"/>
      <c r="F208" s="13"/>
      <c r="G208" s="13"/>
      <c r="H208" s="13"/>
      <c r="I208" s="13"/>
      <c r="J208" s="13"/>
      <c r="K208" s="13"/>
      <c r="L208" s="13"/>
      <c r="M208" s="13"/>
      <c r="N208" s="13"/>
      <c r="O208" s="13"/>
      <c r="P208" s="13"/>
      <c r="Q208" s="13"/>
      <c r="V208" s="18"/>
    </row>
    <row r="209" spans="2:22" hidden="1" x14ac:dyDescent="0.25">
      <c r="B209" s="13"/>
      <c r="C209" s="26"/>
      <c r="D209" s="26"/>
      <c r="E209" s="13"/>
      <c r="F209" s="13"/>
      <c r="G209" s="13"/>
      <c r="H209" s="13"/>
      <c r="I209" s="13"/>
      <c r="J209" s="13"/>
      <c r="K209" s="13"/>
      <c r="L209" s="13"/>
      <c r="M209" s="13"/>
      <c r="N209" s="13"/>
      <c r="O209" s="13"/>
      <c r="P209" s="13"/>
      <c r="Q209" s="13"/>
      <c r="V209" s="18"/>
    </row>
    <row r="210" spans="2:22" hidden="1" x14ac:dyDescent="0.25">
      <c r="B210" s="13"/>
      <c r="C210" s="26"/>
      <c r="D210" s="26"/>
      <c r="E210" s="13"/>
      <c r="F210" s="13"/>
      <c r="G210" s="13"/>
      <c r="H210" s="13"/>
      <c r="I210" s="13"/>
      <c r="J210" s="13"/>
      <c r="K210" s="13"/>
      <c r="L210" s="13"/>
      <c r="M210" s="13"/>
      <c r="N210" s="13"/>
      <c r="O210" s="13"/>
      <c r="P210" s="13"/>
      <c r="Q210" s="13"/>
      <c r="V210" s="18"/>
    </row>
    <row r="211" spans="2:22" hidden="1" x14ac:dyDescent="0.25">
      <c r="B211" s="13"/>
      <c r="C211" s="26"/>
      <c r="D211" s="26"/>
      <c r="E211" s="13"/>
      <c r="F211" s="13"/>
      <c r="G211" s="13"/>
      <c r="H211" s="13"/>
      <c r="I211" s="13"/>
      <c r="J211" s="13"/>
      <c r="K211" s="13"/>
      <c r="L211" s="13"/>
      <c r="M211" s="13"/>
      <c r="N211" s="13"/>
      <c r="O211" s="13"/>
      <c r="P211" s="13"/>
      <c r="Q211" s="13"/>
      <c r="V211" s="18"/>
    </row>
    <row r="212" spans="2:22" hidden="1" x14ac:dyDescent="0.25">
      <c r="B212" s="13"/>
      <c r="C212" s="26"/>
      <c r="D212" s="26"/>
      <c r="E212" s="13"/>
      <c r="F212" s="13"/>
      <c r="G212" s="13"/>
      <c r="H212" s="13"/>
      <c r="I212" s="13"/>
      <c r="J212" s="13"/>
      <c r="K212" s="13"/>
      <c r="L212" s="13"/>
      <c r="M212" s="13"/>
      <c r="N212" s="13"/>
      <c r="O212" s="13"/>
      <c r="P212" s="13"/>
      <c r="Q212" s="13"/>
      <c r="V212" s="18"/>
    </row>
    <row r="213" spans="2:22" hidden="1" x14ac:dyDescent="0.25">
      <c r="B213" s="13"/>
      <c r="C213" s="26"/>
      <c r="D213" s="26"/>
      <c r="E213" s="13"/>
      <c r="F213" s="13"/>
      <c r="G213" s="13"/>
      <c r="H213" s="13"/>
      <c r="I213" s="13"/>
      <c r="J213" s="13"/>
      <c r="K213" s="13"/>
      <c r="L213" s="13"/>
      <c r="M213" s="13"/>
      <c r="N213" s="13"/>
      <c r="O213" s="13"/>
      <c r="P213" s="13"/>
      <c r="Q213" s="13"/>
      <c r="V213" s="18"/>
    </row>
    <row r="214" spans="2:22" hidden="1" x14ac:dyDescent="0.25">
      <c r="B214" s="13"/>
      <c r="C214" s="26"/>
      <c r="D214" s="26"/>
      <c r="E214" s="13"/>
      <c r="F214" s="13"/>
      <c r="G214" s="13"/>
      <c r="H214" s="13"/>
      <c r="I214" s="13"/>
      <c r="J214" s="13"/>
      <c r="K214" s="13"/>
      <c r="L214" s="13"/>
      <c r="M214" s="13"/>
      <c r="N214" s="13"/>
      <c r="O214" s="13"/>
      <c r="P214" s="13"/>
      <c r="Q214" s="13"/>
      <c r="V214" s="18"/>
    </row>
    <row r="215" spans="2:22" hidden="1" x14ac:dyDescent="0.25">
      <c r="B215" s="13"/>
      <c r="C215" s="26"/>
      <c r="D215" s="26"/>
      <c r="E215" s="13"/>
      <c r="F215" s="13"/>
      <c r="G215" s="13"/>
      <c r="H215" s="13"/>
      <c r="I215" s="13"/>
      <c r="J215" s="13"/>
      <c r="K215" s="13"/>
      <c r="L215" s="13"/>
      <c r="M215" s="13"/>
      <c r="N215" s="13"/>
      <c r="O215" s="13"/>
      <c r="P215" s="13"/>
      <c r="Q215" s="13"/>
      <c r="V215" s="18"/>
    </row>
    <row r="216" spans="2:22" hidden="1" x14ac:dyDescent="0.25">
      <c r="B216" s="13"/>
      <c r="C216" s="26"/>
      <c r="D216" s="26"/>
      <c r="E216" s="13"/>
      <c r="F216" s="13"/>
      <c r="G216" s="13"/>
      <c r="H216" s="13"/>
      <c r="I216" s="13"/>
      <c r="J216" s="13"/>
      <c r="K216" s="13"/>
      <c r="L216" s="13"/>
      <c r="M216" s="13"/>
      <c r="N216" s="13"/>
      <c r="O216" s="13"/>
      <c r="P216" s="13"/>
      <c r="Q216" s="13"/>
      <c r="V216" s="18"/>
    </row>
    <row r="217" spans="2:22" hidden="1" x14ac:dyDescent="0.25">
      <c r="B217" s="13"/>
      <c r="C217" s="26"/>
      <c r="D217" s="26"/>
      <c r="E217" s="13"/>
      <c r="F217" s="13"/>
      <c r="G217" s="13"/>
      <c r="H217" s="13"/>
      <c r="I217" s="13"/>
      <c r="J217" s="13"/>
      <c r="K217" s="13"/>
      <c r="L217" s="13"/>
      <c r="M217" s="13"/>
      <c r="N217" s="13"/>
      <c r="O217" s="13"/>
      <c r="P217" s="13"/>
      <c r="Q217" s="13"/>
      <c r="V217" s="18"/>
    </row>
    <row r="218" spans="2:22" hidden="1" x14ac:dyDescent="0.25">
      <c r="B218" s="13"/>
      <c r="C218" s="26"/>
      <c r="D218" s="26"/>
      <c r="E218" s="13"/>
      <c r="F218" s="13"/>
      <c r="G218" s="13"/>
      <c r="H218" s="13"/>
      <c r="I218" s="13"/>
      <c r="J218" s="13"/>
      <c r="K218" s="13"/>
      <c r="L218" s="13"/>
      <c r="M218" s="13"/>
      <c r="N218" s="13"/>
      <c r="O218" s="13"/>
      <c r="P218" s="13"/>
      <c r="Q218" s="13"/>
      <c r="V218" s="18"/>
    </row>
    <row r="219" spans="2:22" hidden="1" x14ac:dyDescent="0.25">
      <c r="B219" s="13"/>
      <c r="C219" s="26"/>
      <c r="D219" s="26"/>
      <c r="E219" s="13"/>
      <c r="F219" s="13"/>
      <c r="G219" s="13"/>
      <c r="H219" s="13"/>
      <c r="I219" s="13"/>
      <c r="J219" s="13"/>
      <c r="K219" s="13"/>
      <c r="L219" s="13"/>
      <c r="M219" s="13"/>
      <c r="N219" s="13"/>
      <c r="O219" s="13"/>
      <c r="P219" s="13"/>
      <c r="Q219" s="13"/>
      <c r="V219" s="18"/>
    </row>
    <row r="220" spans="2:22" hidden="1" x14ac:dyDescent="0.25">
      <c r="B220" s="13"/>
      <c r="C220" s="26"/>
      <c r="D220" s="26"/>
      <c r="E220" s="13"/>
      <c r="F220" s="13"/>
      <c r="G220" s="13"/>
      <c r="H220" s="13"/>
      <c r="I220" s="13"/>
      <c r="J220" s="13"/>
      <c r="K220" s="13"/>
      <c r="L220" s="13"/>
      <c r="M220" s="13"/>
      <c r="N220" s="13"/>
      <c r="O220" s="13"/>
      <c r="P220" s="13"/>
      <c r="Q220" s="13"/>
      <c r="V220" s="18"/>
    </row>
    <row r="221" spans="2:22" hidden="1" x14ac:dyDescent="0.25">
      <c r="B221" s="13"/>
      <c r="C221" s="26"/>
      <c r="D221" s="26"/>
      <c r="E221" s="13"/>
      <c r="F221" s="13"/>
      <c r="G221" s="13"/>
      <c r="H221" s="13"/>
      <c r="I221" s="13"/>
      <c r="J221" s="13"/>
      <c r="K221" s="13"/>
      <c r="L221" s="13"/>
      <c r="M221" s="13"/>
      <c r="N221" s="13"/>
      <c r="O221" s="13"/>
      <c r="P221" s="13"/>
      <c r="Q221" s="13"/>
      <c r="V221" s="18"/>
    </row>
    <row r="222" spans="2:22" hidden="1" x14ac:dyDescent="0.25">
      <c r="B222" s="13"/>
      <c r="C222" s="26"/>
      <c r="D222" s="26"/>
      <c r="E222" s="13"/>
      <c r="F222" s="13"/>
      <c r="G222" s="13"/>
      <c r="H222" s="13"/>
      <c r="I222" s="13"/>
      <c r="J222" s="13"/>
      <c r="K222" s="13"/>
      <c r="L222" s="13"/>
      <c r="M222" s="13"/>
      <c r="N222" s="13"/>
      <c r="O222" s="13"/>
      <c r="P222" s="13"/>
      <c r="Q222" s="13"/>
      <c r="V222" s="18"/>
    </row>
    <row r="223" spans="2:22" hidden="1" x14ac:dyDescent="0.25">
      <c r="B223" s="13"/>
      <c r="C223" s="26"/>
      <c r="D223" s="26"/>
      <c r="E223" s="13"/>
      <c r="F223" s="13"/>
      <c r="G223" s="13"/>
      <c r="H223" s="13"/>
      <c r="I223" s="13"/>
      <c r="J223" s="13"/>
      <c r="K223" s="13"/>
      <c r="L223" s="13"/>
      <c r="M223" s="13"/>
      <c r="N223" s="13"/>
      <c r="O223" s="13"/>
      <c r="P223" s="13"/>
      <c r="Q223" s="13"/>
      <c r="V223" s="18"/>
    </row>
    <row r="224" spans="2:22" hidden="1" x14ac:dyDescent="0.25">
      <c r="B224" s="13"/>
      <c r="C224" s="26"/>
      <c r="D224" s="26"/>
      <c r="E224" s="13"/>
      <c r="F224" s="13"/>
      <c r="G224" s="13"/>
      <c r="H224" s="13"/>
      <c r="I224" s="13"/>
      <c r="J224" s="13"/>
      <c r="K224" s="13"/>
      <c r="L224" s="13"/>
      <c r="M224" s="13"/>
      <c r="N224" s="13"/>
      <c r="O224" s="13"/>
      <c r="P224" s="13"/>
      <c r="Q224" s="13"/>
      <c r="V224" s="18"/>
    </row>
    <row r="225" spans="2:22" hidden="1" x14ac:dyDescent="0.25">
      <c r="B225" s="13"/>
      <c r="C225" s="26"/>
      <c r="D225" s="26"/>
      <c r="E225" s="13"/>
      <c r="F225" s="13"/>
      <c r="G225" s="13"/>
      <c r="H225" s="13"/>
      <c r="I225" s="13"/>
      <c r="J225" s="13"/>
      <c r="K225" s="13"/>
      <c r="L225" s="13"/>
      <c r="M225" s="13"/>
      <c r="N225" s="13"/>
      <c r="O225" s="13"/>
      <c r="P225" s="13"/>
      <c r="Q225" s="13"/>
      <c r="V225" s="18"/>
    </row>
    <row r="226" spans="2:22" hidden="1" x14ac:dyDescent="0.25">
      <c r="B226" s="13"/>
      <c r="C226" s="26"/>
      <c r="D226" s="26"/>
      <c r="E226" s="13"/>
      <c r="F226" s="13"/>
      <c r="G226" s="13"/>
      <c r="H226" s="13"/>
      <c r="I226" s="13"/>
      <c r="J226" s="13"/>
      <c r="K226" s="13"/>
      <c r="L226" s="13"/>
      <c r="M226" s="13"/>
      <c r="N226" s="13"/>
      <c r="O226" s="13"/>
      <c r="P226" s="13"/>
      <c r="Q226" s="13"/>
      <c r="V226" s="18"/>
    </row>
    <row r="227" spans="2:22" hidden="1" x14ac:dyDescent="0.25">
      <c r="B227" s="13"/>
      <c r="C227" s="26"/>
      <c r="D227" s="26"/>
      <c r="E227" s="13"/>
      <c r="F227" s="13"/>
      <c r="G227" s="13"/>
      <c r="H227" s="13"/>
      <c r="I227" s="13"/>
      <c r="J227" s="13"/>
      <c r="K227" s="13"/>
      <c r="L227" s="13"/>
      <c r="M227" s="13"/>
      <c r="N227" s="13"/>
      <c r="O227" s="13"/>
      <c r="P227" s="13"/>
      <c r="Q227" s="13"/>
      <c r="V227" s="18"/>
    </row>
    <row r="228" spans="2:22" hidden="1" x14ac:dyDescent="0.25">
      <c r="B228" s="13"/>
      <c r="C228" s="26"/>
      <c r="D228" s="26"/>
      <c r="E228" s="13"/>
      <c r="F228" s="13"/>
      <c r="G228" s="13"/>
      <c r="H228" s="13"/>
      <c r="I228" s="13"/>
      <c r="J228" s="13"/>
      <c r="K228" s="13"/>
      <c r="L228" s="13"/>
      <c r="M228" s="13"/>
      <c r="N228" s="13"/>
      <c r="O228" s="13"/>
      <c r="P228" s="13"/>
      <c r="Q228" s="13"/>
      <c r="V228" s="18"/>
    </row>
    <row r="229" spans="2:22" hidden="1" x14ac:dyDescent="0.25">
      <c r="B229" s="13"/>
      <c r="C229" s="26"/>
      <c r="D229" s="26"/>
      <c r="E229" s="13"/>
      <c r="F229" s="13"/>
      <c r="G229" s="13"/>
      <c r="H229" s="13"/>
      <c r="I229" s="13"/>
      <c r="J229" s="13"/>
      <c r="K229" s="13"/>
      <c r="L229" s="13"/>
      <c r="M229" s="13"/>
      <c r="N229" s="13"/>
      <c r="O229" s="13"/>
      <c r="P229" s="13"/>
      <c r="Q229" s="13"/>
      <c r="V229" s="18"/>
    </row>
    <row r="230" spans="2:22" hidden="1" x14ac:dyDescent="0.25">
      <c r="B230" s="13"/>
      <c r="C230" s="26"/>
      <c r="D230" s="26"/>
      <c r="E230" s="13"/>
      <c r="F230" s="13"/>
      <c r="G230" s="13"/>
      <c r="H230" s="13"/>
      <c r="I230" s="13"/>
      <c r="J230" s="13"/>
      <c r="K230" s="13"/>
      <c r="L230" s="13"/>
      <c r="M230" s="13"/>
      <c r="N230" s="13"/>
      <c r="O230" s="13"/>
      <c r="P230" s="13"/>
      <c r="Q230" s="13"/>
      <c r="V230" s="18"/>
    </row>
    <row r="231" spans="2:22" hidden="1" x14ac:dyDescent="0.25">
      <c r="B231" s="13"/>
      <c r="C231" s="26"/>
      <c r="D231" s="26"/>
      <c r="E231" s="13"/>
      <c r="F231" s="13"/>
      <c r="G231" s="13"/>
      <c r="H231" s="13"/>
      <c r="I231" s="13"/>
      <c r="J231" s="13"/>
      <c r="K231" s="13"/>
      <c r="L231" s="13"/>
      <c r="M231" s="13"/>
      <c r="N231" s="13"/>
      <c r="O231" s="13"/>
      <c r="P231" s="13"/>
      <c r="Q231" s="13"/>
      <c r="V231" s="18"/>
    </row>
    <row r="232" spans="2:22" hidden="1" x14ac:dyDescent="0.25">
      <c r="B232" s="13"/>
      <c r="C232" s="26"/>
      <c r="D232" s="26"/>
      <c r="E232" s="13"/>
      <c r="F232" s="13"/>
      <c r="G232" s="13"/>
      <c r="H232" s="13"/>
      <c r="I232" s="13"/>
      <c r="J232" s="13"/>
      <c r="K232" s="13"/>
      <c r="L232" s="13"/>
      <c r="M232" s="13"/>
      <c r="N232" s="13"/>
      <c r="O232" s="13"/>
      <c r="P232" s="13"/>
      <c r="Q232" s="13"/>
      <c r="V232" s="18"/>
    </row>
    <row r="233" spans="2:22" hidden="1" x14ac:dyDescent="0.25">
      <c r="B233" s="13"/>
      <c r="C233" s="26"/>
      <c r="D233" s="26"/>
      <c r="E233" s="13"/>
      <c r="F233" s="13"/>
      <c r="G233" s="13"/>
      <c r="H233" s="13"/>
      <c r="I233" s="13"/>
      <c r="J233" s="13"/>
      <c r="K233" s="13"/>
      <c r="L233" s="13"/>
      <c r="M233" s="13"/>
      <c r="N233" s="13"/>
      <c r="O233" s="13"/>
      <c r="P233" s="13"/>
      <c r="Q233" s="13"/>
      <c r="V233" s="18"/>
    </row>
    <row r="234" spans="2:22" hidden="1" x14ac:dyDescent="0.25">
      <c r="B234" s="13"/>
      <c r="C234" s="26"/>
      <c r="D234" s="26"/>
      <c r="E234" s="13"/>
      <c r="F234" s="13"/>
      <c r="G234" s="13"/>
      <c r="H234" s="13"/>
      <c r="I234" s="13"/>
      <c r="J234" s="13"/>
      <c r="K234" s="13"/>
      <c r="L234" s="13"/>
      <c r="M234" s="13"/>
      <c r="N234" s="13"/>
      <c r="O234" s="13"/>
      <c r="P234" s="13"/>
      <c r="Q234" s="13"/>
      <c r="V234" s="18"/>
    </row>
    <row r="235" spans="2:22" hidden="1" x14ac:dyDescent="0.25">
      <c r="B235" s="13"/>
      <c r="C235" s="26"/>
      <c r="D235" s="26"/>
      <c r="E235" s="13"/>
      <c r="F235" s="13"/>
      <c r="G235" s="13"/>
      <c r="H235" s="13"/>
      <c r="I235" s="13"/>
      <c r="J235" s="13"/>
      <c r="K235" s="13"/>
      <c r="L235" s="13"/>
      <c r="M235" s="13"/>
      <c r="N235" s="13"/>
      <c r="O235" s="13"/>
      <c r="P235" s="13"/>
      <c r="Q235" s="13"/>
      <c r="V235" s="18"/>
    </row>
    <row r="236" spans="2:22" hidden="1" x14ac:dyDescent="0.25">
      <c r="B236" s="13"/>
      <c r="C236" s="26"/>
      <c r="D236" s="26"/>
      <c r="E236" s="13"/>
      <c r="F236" s="13"/>
      <c r="G236" s="13"/>
      <c r="H236" s="13"/>
      <c r="I236" s="13"/>
      <c r="J236" s="13"/>
      <c r="K236" s="13"/>
      <c r="L236" s="13"/>
      <c r="M236" s="13"/>
      <c r="N236" s="13"/>
      <c r="O236" s="13"/>
      <c r="P236" s="13"/>
      <c r="Q236" s="13"/>
      <c r="V236" s="18"/>
    </row>
    <row r="237" spans="2:22" hidden="1" x14ac:dyDescent="0.25">
      <c r="B237" s="13"/>
      <c r="C237" s="26"/>
      <c r="D237" s="26"/>
      <c r="E237" s="13"/>
      <c r="F237" s="13"/>
      <c r="G237" s="13"/>
      <c r="H237" s="13"/>
      <c r="I237" s="13"/>
      <c r="J237" s="13"/>
      <c r="K237" s="13"/>
      <c r="L237" s="13"/>
      <c r="M237" s="13"/>
      <c r="N237" s="13"/>
      <c r="O237" s="13"/>
      <c r="P237" s="13"/>
      <c r="Q237" s="13"/>
      <c r="V237" s="18"/>
    </row>
    <row r="238" spans="2:22" hidden="1" x14ac:dyDescent="0.25">
      <c r="B238" s="13"/>
      <c r="C238" s="26"/>
      <c r="D238" s="26"/>
      <c r="E238" s="13"/>
      <c r="F238" s="13"/>
      <c r="G238" s="13"/>
      <c r="H238" s="13"/>
      <c r="I238" s="13"/>
      <c r="J238" s="13"/>
      <c r="K238" s="13"/>
      <c r="L238" s="13"/>
      <c r="M238" s="13"/>
      <c r="N238" s="13"/>
      <c r="O238" s="13"/>
      <c r="P238" s="13"/>
      <c r="Q238" s="13"/>
      <c r="V238" s="18"/>
    </row>
    <row r="239" spans="2:22" hidden="1" x14ac:dyDescent="0.25">
      <c r="B239" s="13"/>
      <c r="C239" s="26"/>
      <c r="D239" s="26"/>
      <c r="E239" s="13"/>
      <c r="F239" s="13"/>
      <c r="G239" s="13"/>
      <c r="H239" s="13"/>
      <c r="I239" s="13"/>
      <c r="J239" s="13"/>
      <c r="K239" s="13"/>
      <c r="L239" s="13"/>
      <c r="M239" s="13"/>
      <c r="N239" s="13"/>
      <c r="O239" s="13"/>
      <c r="P239" s="13"/>
      <c r="Q239" s="13"/>
      <c r="V239" s="18"/>
    </row>
    <row r="240" spans="2:22" hidden="1" x14ac:dyDescent="0.25">
      <c r="B240" s="13"/>
      <c r="C240" s="26"/>
      <c r="D240" s="26"/>
      <c r="E240" s="13"/>
      <c r="F240" s="13"/>
      <c r="G240" s="13"/>
      <c r="H240" s="13"/>
      <c r="I240" s="13"/>
      <c r="J240" s="13"/>
      <c r="K240" s="13"/>
      <c r="L240" s="13"/>
      <c r="M240" s="13"/>
      <c r="N240" s="13"/>
      <c r="O240" s="13"/>
      <c r="P240" s="13"/>
      <c r="Q240" s="13"/>
      <c r="V240" s="18"/>
    </row>
    <row r="241" spans="2:22" hidden="1" x14ac:dyDescent="0.25">
      <c r="B241" s="13"/>
      <c r="C241" s="26"/>
      <c r="D241" s="26"/>
      <c r="E241" s="13"/>
      <c r="F241" s="13"/>
      <c r="G241" s="13"/>
      <c r="H241" s="13"/>
      <c r="I241" s="13"/>
      <c r="J241" s="13"/>
      <c r="K241" s="13"/>
      <c r="L241" s="13"/>
      <c r="M241" s="13"/>
      <c r="N241" s="13"/>
      <c r="O241" s="13"/>
      <c r="P241" s="13"/>
      <c r="Q241" s="13"/>
      <c r="V241" s="18"/>
    </row>
    <row r="242" spans="2:22" hidden="1" x14ac:dyDescent="0.25">
      <c r="B242" s="13"/>
      <c r="C242" s="26"/>
      <c r="D242" s="26"/>
      <c r="E242" s="13"/>
      <c r="F242" s="13"/>
      <c r="G242" s="13"/>
      <c r="H242" s="13"/>
      <c r="I242" s="13"/>
      <c r="J242" s="13"/>
      <c r="K242" s="13"/>
      <c r="L242" s="13"/>
      <c r="M242" s="13"/>
      <c r="N242" s="13"/>
      <c r="O242" s="13"/>
      <c r="P242" s="13"/>
      <c r="Q242" s="13"/>
      <c r="V242" s="18"/>
    </row>
    <row r="243" spans="2:22" hidden="1" x14ac:dyDescent="0.25">
      <c r="B243" s="13"/>
      <c r="C243" s="26"/>
      <c r="D243" s="26"/>
      <c r="E243" s="13"/>
      <c r="F243" s="13"/>
      <c r="G243" s="13"/>
      <c r="H243" s="13"/>
      <c r="I243" s="13"/>
      <c r="J243" s="13"/>
      <c r="K243" s="13"/>
      <c r="L243" s="13"/>
      <c r="M243" s="13"/>
      <c r="N243" s="13"/>
      <c r="O243" s="13"/>
      <c r="P243" s="13"/>
      <c r="Q243" s="13"/>
      <c r="V243" s="18"/>
    </row>
    <row r="244" spans="2:22" hidden="1" x14ac:dyDescent="0.25">
      <c r="B244" s="13"/>
      <c r="C244" s="26"/>
      <c r="D244" s="26"/>
      <c r="E244" s="13"/>
      <c r="F244" s="13"/>
      <c r="G244" s="13"/>
      <c r="H244" s="13"/>
      <c r="I244" s="13"/>
      <c r="J244" s="13"/>
      <c r="K244" s="13"/>
      <c r="L244" s="13"/>
      <c r="M244" s="13"/>
      <c r="N244" s="13"/>
      <c r="O244" s="13"/>
      <c r="P244" s="13"/>
      <c r="Q244" s="13"/>
      <c r="V244" s="18"/>
    </row>
    <row r="245" spans="2:22" hidden="1" x14ac:dyDescent="0.25">
      <c r="B245" s="13"/>
      <c r="C245" s="26"/>
      <c r="D245" s="26"/>
      <c r="E245" s="13"/>
      <c r="F245" s="13"/>
      <c r="G245" s="13"/>
      <c r="H245" s="13"/>
      <c r="I245" s="13"/>
      <c r="J245" s="13"/>
      <c r="K245" s="13"/>
      <c r="L245" s="13"/>
      <c r="M245" s="13"/>
      <c r="N245" s="13"/>
      <c r="O245" s="13"/>
      <c r="P245" s="13"/>
      <c r="Q245" s="13"/>
      <c r="V245" s="18"/>
    </row>
    <row r="246" spans="2:22" hidden="1" x14ac:dyDescent="0.25">
      <c r="B246" s="13"/>
      <c r="C246" s="26"/>
      <c r="D246" s="26"/>
      <c r="E246" s="13"/>
      <c r="F246" s="13"/>
      <c r="G246" s="13"/>
      <c r="H246" s="13"/>
      <c r="I246" s="13"/>
      <c r="J246" s="13"/>
      <c r="K246" s="13"/>
      <c r="L246" s="13"/>
      <c r="M246" s="13"/>
      <c r="N246" s="13"/>
      <c r="O246" s="13"/>
      <c r="P246" s="13"/>
      <c r="Q246" s="13"/>
      <c r="V246" s="18"/>
    </row>
    <row r="247" spans="2:22" hidden="1" x14ac:dyDescent="0.25">
      <c r="B247" s="13"/>
      <c r="C247" s="26"/>
      <c r="D247" s="26"/>
      <c r="E247" s="13"/>
      <c r="F247" s="13"/>
      <c r="G247" s="13"/>
      <c r="H247" s="13"/>
      <c r="I247" s="13"/>
      <c r="J247" s="13"/>
      <c r="K247" s="13"/>
      <c r="L247" s="13"/>
      <c r="M247" s="13"/>
      <c r="N247" s="13"/>
      <c r="O247" s="13"/>
      <c r="P247" s="13"/>
      <c r="Q247" s="13"/>
      <c r="V247" s="18"/>
    </row>
    <row r="248" spans="2:22" hidden="1" x14ac:dyDescent="0.25">
      <c r="B248" s="13"/>
      <c r="C248" s="26"/>
      <c r="D248" s="26"/>
      <c r="E248" s="13"/>
      <c r="F248" s="13"/>
      <c r="G248" s="13"/>
      <c r="H248" s="13"/>
      <c r="I248" s="13"/>
      <c r="J248" s="13"/>
      <c r="K248" s="13"/>
      <c r="L248" s="13"/>
      <c r="M248" s="13"/>
      <c r="N248" s="13"/>
      <c r="O248" s="13"/>
      <c r="P248" s="13"/>
      <c r="Q248" s="13"/>
      <c r="V248" s="18"/>
    </row>
    <row r="249" spans="2:22" hidden="1" x14ac:dyDescent="0.25">
      <c r="B249" s="13"/>
      <c r="C249" s="26"/>
      <c r="D249" s="26"/>
      <c r="E249" s="13"/>
      <c r="F249" s="13"/>
      <c r="G249" s="13"/>
      <c r="H249" s="13"/>
      <c r="I249" s="13"/>
      <c r="J249" s="13"/>
      <c r="K249" s="13"/>
      <c r="L249" s="13"/>
      <c r="M249" s="13"/>
      <c r="N249" s="13"/>
      <c r="O249" s="13"/>
      <c r="P249" s="13"/>
      <c r="Q249" s="13"/>
      <c r="V249" s="18"/>
    </row>
    <row r="250" spans="2:22" hidden="1" x14ac:dyDescent="0.25">
      <c r="B250" s="13"/>
      <c r="C250" s="26"/>
      <c r="D250" s="26"/>
      <c r="E250" s="13"/>
      <c r="F250" s="13"/>
      <c r="G250" s="13"/>
      <c r="H250" s="13"/>
      <c r="I250" s="13"/>
      <c r="J250" s="13"/>
      <c r="K250" s="13"/>
      <c r="L250" s="13"/>
      <c r="M250" s="13"/>
      <c r="N250" s="13"/>
      <c r="O250" s="13"/>
      <c r="P250" s="13"/>
      <c r="Q250" s="13"/>
      <c r="V250" s="18"/>
    </row>
    <row r="251" spans="2:22" hidden="1" x14ac:dyDescent="0.25">
      <c r="B251" s="13"/>
      <c r="C251" s="26"/>
      <c r="D251" s="26"/>
      <c r="E251" s="13"/>
      <c r="F251" s="13"/>
      <c r="G251" s="13"/>
      <c r="H251" s="13"/>
      <c r="I251" s="13"/>
      <c r="J251" s="13"/>
      <c r="K251" s="13"/>
      <c r="L251" s="13"/>
      <c r="M251" s="13"/>
      <c r="N251" s="13"/>
      <c r="O251" s="13"/>
      <c r="P251" s="13"/>
      <c r="Q251" s="13"/>
      <c r="V251" s="18"/>
    </row>
    <row r="252" spans="2:22" hidden="1" x14ac:dyDescent="0.25">
      <c r="B252" s="13"/>
      <c r="C252" s="26"/>
      <c r="D252" s="26"/>
      <c r="E252" s="13"/>
      <c r="F252" s="13"/>
      <c r="G252" s="13"/>
      <c r="H252" s="13"/>
      <c r="I252" s="13"/>
      <c r="J252" s="13"/>
      <c r="K252" s="13"/>
      <c r="L252" s="13"/>
      <c r="M252" s="13"/>
      <c r="N252" s="13"/>
      <c r="O252" s="13"/>
      <c r="P252" s="13"/>
      <c r="Q252" s="13"/>
      <c r="V252" s="18"/>
    </row>
    <row r="253" spans="2:22" hidden="1" x14ac:dyDescent="0.25">
      <c r="B253" s="13"/>
      <c r="C253" s="26"/>
      <c r="D253" s="26"/>
      <c r="E253" s="13"/>
      <c r="F253" s="13"/>
      <c r="G253" s="13"/>
      <c r="H253" s="13"/>
      <c r="I253" s="13"/>
      <c r="J253" s="13"/>
      <c r="K253" s="13"/>
      <c r="L253" s="13"/>
      <c r="M253" s="13"/>
      <c r="N253" s="13"/>
      <c r="O253" s="13"/>
      <c r="P253" s="13"/>
      <c r="Q253" s="13"/>
      <c r="V253" s="18"/>
    </row>
    <row r="254" spans="2:22" hidden="1" x14ac:dyDescent="0.25">
      <c r="B254" s="13"/>
      <c r="C254" s="26"/>
      <c r="D254" s="26"/>
      <c r="E254" s="13"/>
      <c r="F254" s="13"/>
      <c r="G254" s="13"/>
      <c r="H254" s="13"/>
      <c r="I254" s="13"/>
      <c r="J254" s="13"/>
      <c r="K254" s="13"/>
      <c r="L254" s="13"/>
      <c r="M254" s="13"/>
      <c r="N254" s="13"/>
      <c r="O254" s="13"/>
      <c r="P254" s="13"/>
      <c r="Q254" s="13"/>
      <c r="V254" s="18"/>
    </row>
    <row r="255" spans="2:22" hidden="1" x14ac:dyDescent="0.25">
      <c r="B255" s="13"/>
      <c r="C255" s="26"/>
      <c r="D255" s="26"/>
      <c r="E255" s="13"/>
      <c r="F255" s="13"/>
      <c r="G255" s="13"/>
      <c r="H255" s="13"/>
      <c r="I255" s="13"/>
      <c r="J255" s="13"/>
      <c r="K255" s="13"/>
      <c r="L255" s="13"/>
      <c r="M255" s="13"/>
      <c r="N255" s="13"/>
      <c r="O255" s="13"/>
      <c r="P255" s="13"/>
      <c r="Q255" s="13"/>
      <c r="V255" s="18"/>
    </row>
    <row r="256" spans="2:22" hidden="1" x14ac:dyDescent="0.25">
      <c r="B256" s="13"/>
      <c r="C256" s="26"/>
      <c r="D256" s="26"/>
      <c r="E256" s="13"/>
      <c r="F256" s="13"/>
      <c r="G256" s="13"/>
      <c r="H256" s="13"/>
      <c r="I256" s="13"/>
      <c r="J256" s="13"/>
      <c r="K256" s="13"/>
      <c r="L256" s="13"/>
      <c r="M256" s="13"/>
      <c r="N256" s="13"/>
      <c r="O256" s="13"/>
      <c r="P256" s="13"/>
      <c r="Q256" s="13"/>
      <c r="V256" s="18"/>
    </row>
    <row r="257" spans="2:22" hidden="1" x14ac:dyDescent="0.25">
      <c r="B257" s="13"/>
      <c r="C257" s="26"/>
      <c r="D257" s="26"/>
      <c r="E257" s="13"/>
      <c r="F257" s="13"/>
      <c r="G257" s="13"/>
      <c r="H257" s="13"/>
      <c r="I257" s="13"/>
      <c r="J257" s="13"/>
      <c r="K257" s="13"/>
      <c r="L257" s="13"/>
      <c r="M257" s="13"/>
      <c r="N257" s="13"/>
      <c r="O257" s="13"/>
      <c r="P257" s="13"/>
      <c r="Q257" s="13"/>
      <c r="V257" s="18"/>
    </row>
    <row r="258" spans="2:22" hidden="1" x14ac:dyDescent="0.25">
      <c r="B258" s="13"/>
      <c r="C258" s="26"/>
      <c r="D258" s="26"/>
      <c r="E258" s="13"/>
      <c r="F258" s="13"/>
      <c r="G258" s="13"/>
      <c r="H258" s="13"/>
      <c r="I258" s="13"/>
      <c r="J258" s="13"/>
      <c r="K258" s="13"/>
      <c r="L258" s="13"/>
      <c r="M258" s="13"/>
      <c r="N258" s="13"/>
      <c r="O258" s="13"/>
      <c r="P258" s="13"/>
      <c r="Q258" s="13"/>
      <c r="V258" s="18"/>
    </row>
    <row r="259" spans="2:22" hidden="1" x14ac:dyDescent="0.25">
      <c r="B259" s="13"/>
      <c r="C259" s="26"/>
      <c r="D259" s="26"/>
      <c r="E259" s="13"/>
      <c r="F259" s="13"/>
      <c r="G259" s="13"/>
      <c r="H259" s="13"/>
      <c r="I259" s="13"/>
      <c r="J259" s="13"/>
      <c r="K259" s="13"/>
      <c r="L259" s="13"/>
      <c r="M259" s="13"/>
      <c r="N259" s="13"/>
      <c r="O259" s="13"/>
      <c r="P259" s="13"/>
      <c r="Q259" s="13"/>
      <c r="V259" s="18"/>
    </row>
    <row r="260" spans="2:22" hidden="1" x14ac:dyDescent="0.25">
      <c r="B260" s="13"/>
      <c r="C260" s="26"/>
      <c r="D260" s="26"/>
      <c r="E260" s="13"/>
      <c r="F260" s="13"/>
      <c r="G260" s="13"/>
      <c r="H260" s="13"/>
      <c r="I260" s="13"/>
      <c r="J260" s="13"/>
      <c r="K260" s="13"/>
      <c r="L260" s="13"/>
      <c r="M260" s="13"/>
      <c r="N260" s="13"/>
      <c r="O260" s="13"/>
      <c r="P260" s="13"/>
      <c r="Q260" s="13"/>
      <c r="V260" s="18"/>
    </row>
    <row r="261" spans="2:22" hidden="1" x14ac:dyDescent="0.25">
      <c r="B261" s="13"/>
      <c r="C261" s="26"/>
      <c r="D261" s="26"/>
      <c r="E261" s="13"/>
      <c r="F261" s="13"/>
      <c r="G261" s="13"/>
      <c r="H261" s="13"/>
      <c r="I261" s="13"/>
      <c r="J261" s="13"/>
      <c r="K261" s="13"/>
      <c r="L261" s="13"/>
      <c r="M261" s="13"/>
      <c r="N261" s="13"/>
      <c r="O261" s="13"/>
      <c r="P261" s="13"/>
      <c r="Q261" s="13"/>
      <c r="V261" s="18"/>
    </row>
    <row r="262" spans="2:22" hidden="1" x14ac:dyDescent="0.25">
      <c r="B262" s="13"/>
      <c r="C262" s="26"/>
      <c r="D262" s="26"/>
      <c r="E262" s="13"/>
      <c r="F262" s="13"/>
      <c r="G262" s="13"/>
      <c r="H262" s="13"/>
      <c r="I262" s="13"/>
      <c r="J262" s="13"/>
      <c r="K262" s="13"/>
      <c r="L262" s="13"/>
      <c r="M262" s="13"/>
      <c r="N262" s="13"/>
      <c r="O262" s="13"/>
      <c r="P262" s="13"/>
      <c r="Q262" s="13"/>
      <c r="V262" s="18"/>
    </row>
    <row r="263" spans="2:22" hidden="1" x14ac:dyDescent="0.25">
      <c r="B263" s="13"/>
      <c r="C263" s="26"/>
      <c r="D263" s="26"/>
      <c r="E263" s="13"/>
      <c r="F263" s="13"/>
      <c r="G263" s="13"/>
      <c r="H263" s="13"/>
      <c r="I263" s="13"/>
      <c r="J263" s="13"/>
      <c r="K263" s="13"/>
      <c r="L263" s="13"/>
      <c r="M263" s="13"/>
      <c r="N263" s="13"/>
      <c r="O263" s="13"/>
      <c r="P263" s="13"/>
      <c r="Q263" s="13"/>
      <c r="V263" s="18"/>
    </row>
    <row r="264" spans="2:22" hidden="1" x14ac:dyDescent="0.25">
      <c r="B264" s="13"/>
      <c r="C264" s="26"/>
      <c r="D264" s="26"/>
      <c r="E264" s="13"/>
      <c r="F264" s="13"/>
      <c r="G264" s="13"/>
      <c r="H264" s="13"/>
      <c r="I264" s="13"/>
      <c r="J264" s="13"/>
      <c r="K264" s="13"/>
      <c r="L264" s="13"/>
      <c r="M264" s="13"/>
      <c r="N264" s="13"/>
      <c r="O264" s="13"/>
      <c r="P264" s="13"/>
      <c r="Q264" s="13"/>
      <c r="V264" s="18"/>
    </row>
    <row r="265" spans="2:22" hidden="1" x14ac:dyDescent="0.25">
      <c r="B265" s="13"/>
      <c r="C265" s="26"/>
      <c r="D265" s="26"/>
      <c r="E265" s="13"/>
      <c r="F265" s="13"/>
      <c r="G265" s="13"/>
      <c r="H265" s="13"/>
      <c r="I265" s="13"/>
      <c r="J265" s="13"/>
      <c r="K265" s="13"/>
      <c r="L265" s="13"/>
      <c r="M265" s="13"/>
      <c r="N265" s="13"/>
      <c r="O265" s="13"/>
      <c r="P265" s="13"/>
      <c r="Q265" s="13"/>
      <c r="V265" s="18"/>
    </row>
    <row r="266" spans="2:22" hidden="1" x14ac:dyDescent="0.25">
      <c r="B266" s="13"/>
      <c r="C266" s="26"/>
      <c r="D266" s="26"/>
      <c r="E266" s="13"/>
      <c r="F266" s="13"/>
      <c r="G266" s="13"/>
      <c r="H266" s="13"/>
      <c r="I266" s="13"/>
      <c r="J266" s="13"/>
      <c r="K266" s="13"/>
      <c r="L266" s="13"/>
      <c r="M266" s="13"/>
      <c r="N266" s="13"/>
      <c r="O266" s="13"/>
      <c r="P266" s="13"/>
      <c r="Q266" s="13"/>
      <c r="V266" s="18"/>
    </row>
    <row r="267" spans="2:22" hidden="1" x14ac:dyDescent="0.25">
      <c r="B267" s="13"/>
      <c r="C267" s="26"/>
      <c r="D267" s="26"/>
      <c r="E267" s="13"/>
      <c r="F267" s="13"/>
      <c r="G267" s="13"/>
      <c r="H267" s="13"/>
      <c r="I267" s="13"/>
      <c r="J267" s="13"/>
      <c r="K267" s="13"/>
      <c r="L267" s="13"/>
      <c r="M267" s="13"/>
      <c r="N267" s="13"/>
      <c r="O267" s="13"/>
      <c r="P267" s="13"/>
      <c r="Q267" s="13"/>
      <c r="V267" s="18"/>
    </row>
    <row r="268" spans="2:22" hidden="1" x14ac:dyDescent="0.25">
      <c r="B268" s="13"/>
      <c r="C268" s="26"/>
      <c r="D268" s="26"/>
      <c r="E268" s="13"/>
      <c r="F268" s="13"/>
      <c r="G268" s="13"/>
      <c r="H268" s="13"/>
      <c r="I268" s="13"/>
      <c r="J268" s="13"/>
      <c r="K268" s="13"/>
      <c r="L268" s="13"/>
      <c r="M268" s="13"/>
      <c r="N268" s="13"/>
      <c r="O268" s="13"/>
      <c r="P268" s="13"/>
      <c r="Q268" s="13"/>
      <c r="V268" s="18"/>
    </row>
    <row r="269" spans="2:22" hidden="1" x14ac:dyDescent="0.25">
      <c r="B269" s="13"/>
      <c r="C269" s="26"/>
      <c r="D269" s="26"/>
      <c r="E269" s="13"/>
      <c r="F269" s="13"/>
      <c r="G269" s="13"/>
      <c r="H269" s="13"/>
      <c r="I269" s="13"/>
      <c r="J269" s="13"/>
      <c r="K269" s="13"/>
      <c r="L269" s="13"/>
      <c r="M269" s="13"/>
      <c r="N269" s="13"/>
      <c r="O269" s="13"/>
      <c r="P269" s="13"/>
      <c r="Q269" s="13"/>
      <c r="V269" s="18"/>
    </row>
    <row r="270" spans="2:22" hidden="1" x14ac:dyDescent="0.25">
      <c r="B270" s="13"/>
      <c r="C270" s="26"/>
      <c r="D270" s="26"/>
      <c r="E270" s="13"/>
      <c r="F270" s="13"/>
      <c r="G270" s="13"/>
      <c r="H270" s="13"/>
      <c r="I270" s="13"/>
      <c r="J270" s="13"/>
      <c r="K270" s="13"/>
      <c r="L270" s="13"/>
      <c r="M270" s="13"/>
      <c r="N270" s="13"/>
      <c r="O270" s="13"/>
      <c r="P270" s="13"/>
      <c r="Q270" s="13"/>
      <c r="V270" s="18"/>
    </row>
    <row r="271" spans="2:22" hidden="1" x14ac:dyDescent="0.25">
      <c r="B271" s="13"/>
      <c r="C271" s="26"/>
      <c r="D271" s="26"/>
      <c r="E271" s="13"/>
      <c r="F271" s="13"/>
      <c r="G271" s="13"/>
      <c r="H271" s="13"/>
      <c r="I271" s="13"/>
      <c r="J271" s="13"/>
      <c r="K271" s="13"/>
      <c r="L271" s="13"/>
      <c r="M271" s="13"/>
      <c r="N271" s="13"/>
      <c r="O271" s="13"/>
      <c r="P271" s="13"/>
      <c r="Q271" s="13"/>
      <c r="V271" s="18"/>
    </row>
    <row r="272" spans="2:22" hidden="1" x14ac:dyDescent="0.25">
      <c r="B272" s="13"/>
      <c r="C272" s="26"/>
      <c r="D272" s="26"/>
      <c r="E272" s="13"/>
      <c r="F272" s="13"/>
      <c r="G272" s="13"/>
      <c r="H272" s="13"/>
      <c r="I272" s="13"/>
      <c r="J272" s="13"/>
      <c r="K272" s="13"/>
      <c r="L272" s="13"/>
      <c r="M272" s="13"/>
      <c r="N272" s="13"/>
      <c r="O272" s="13"/>
      <c r="P272" s="13"/>
      <c r="Q272" s="13"/>
      <c r="V272" s="18"/>
    </row>
    <row r="273" spans="2:22" hidden="1" x14ac:dyDescent="0.25">
      <c r="B273" s="13"/>
      <c r="C273" s="26"/>
      <c r="D273" s="26"/>
      <c r="E273" s="13"/>
      <c r="F273" s="13"/>
      <c r="G273" s="13"/>
      <c r="H273" s="13"/>
      <c r="I273" s="13"/>
      <c r="J273" s="13"/>
      <c r="K273" s="13"/>
      <c r="L273" s="13"/>
      <c r="M273" s="13"/>
      <c r="N273" s="13"/>
      <c r="O273" s="13"/>
      <c r="P273" s="13"/>
      <c r="Q273" s="13"/>
      <c r="V273" s="18"/>
    </row>
    <row r="274" spans="2:22" hidden="1" x14ac:dyDescent="0.25">
      <c r="B274" s="13"/>
      <c r="C274" s="26"/>
      <c r="D274" s="26"/>
      <c r="E274" s="13"/>
      <c r="F274" s="13"/>
      <c r="G274" s="13"/>
      <c r="H274" s="13"/>
      <c r="I274" s="13"/>
      <c r="J274" s="13"/>
      <c r="K274" s="13"/>
      <c r="L274" s="13"/>
      <c r="M274" s="13"/>
      <c r="N274" s="13"/>
      <c r="O274" s="13"/>
      <c r="P274" s="13"/>
      <c r="Q274" s="13"/>
      <c r="V274" s="18"/>
    </row>
    <row r="275" spans="2:22" hidden="1" x14ac:dyDescent="0.25">
      <c r="B275" s="13"/>
      <c r="C275" s="26"/>
      <c r="D275" s="26"/>
      <c r="E275" s="13"/>
      <c r="F275" s="13"/>
      <c r="G275" s="13"/>
      <c r="H275" s="13"/>
      <c r="I275" s="13"/>
      <c r="J275" s="13"/>
      <c r="K275" s="13"/>
      <c r="L275" s="13"/>
      <c r="M275" s="13"/>
      <c r="N275" s="13"/>
      <c r="O275" s="13"/>
      <c r="P275" s="13"/>
      <c r="Q275" s="13"/>
      <c r="V275" s="18"/>
    </row>
    <row r="276" spans="2:22" hidden="1" x14ac:dyDescent="0.25">
      <c r="B276" s="13"/>
      <c r="C276" s="26"/>
      <c r="D276" s="26"/>
      <c r="E276" s="13"/>
      <c r="F276" s="13"/>
      <c r="G276" s="13"/>
      <c r="H276" s="13"/>
      <c r="I276" s="13"/>
      <c r="J276" s="13"/>
      <c r="K276" s="13"/>
      <c r="L276" s="13"/>
      <c r="M276" s="13"/>
      <c r="N276" s="13"/>
      <c r="O276" s="13"/>
      <c r="P276" s="13"/>
      <c r="Q276" s="13"/>
      <c r="V276" s="18"/>
    </row>
    <row r="277" spans="2:22" hidden="1" x14ac:dyDescent="0.25">
      <c r="B277" s="13"/>
      <c r="C277" s="26"/>
      <c r="D277" s="26"/>
      <c r="E277" s="13"/>
      <c r="F277" s="13"/>
      <c r="G277" s="13"/>
      <c r="H277" s="13"/>
      <c r="I277" s="13"/>
      <c r="J277" s="13"/>
      <c r="K277" s="13"/>
      <c r="L277" s="13"/>
      <c r="M277" s="13"/>
      <c r="N277" s="13"/>
      <c r="O277" s="13"/>
      <c r="P277" s="13"/>
      <c r="Q277" s="13"/>
      <c r="V277" s="18"/>
    </row>
    <row r="278" spans="2:22" hidden="1" x14ac:dyDescent="0.25">
      <c r="B278" s="13"/>
      <c r="C278" s="26"/>
      <c r="D278" s="26"/>
      <c r="E278" s="13"/>
      <c r="F278" s="13"/>
      <c r="G278" s="13"/>
      <c r="H278" s="13"/>
      <c r="I278" s="13"/>
      <c r="J278" s="13"/>
      <c r="K278" s="13"/>
      <c r="L278" s="13"/>
      <c r="M278" s="13"/>
      <c r="N278" s="13"/>
      <c r="O278" s="13"/>
      <c r="P278" s="13"/>
      <c r="Q278" s="13"/>
      <c r="V278" s="18"/>
    </row>
    <row r="279" spans="2:22" hidden="1" x14ac:dyDescent="0.25">
      <c r="B279" s="13"/>
      <c r="C279" s="26"/>
      <c r="D279" s="26"/>
      <c r="E279" s="13"/>
      <c r="F279" s="13"/>
      <c r="G279" s="13"/>
      <c r="H279" s="13"/>
      <c r="I279" s="13"/>
      <c r="J279" s="13"/>
      <c r="K279" s="13"/>
      <c r="L279" s="13"/>
      <c r="M279" s="13"/>
      <c r="N279" s="13"/>
      <c r="O279" s="13"/>
      <c r="P279" s="13"/>
      <c r="Q279" s="13"/>
      <c r="V279" s="18"/>
    </row>
    <row r="280" spans="2:22" hidden="1" x14ac:dyDescent="0.25">
      <c r="B280" s="13"/>
      <c r="C280" s="26"/>
      <c r="D280" s="26"/>
      <c r="E280" s="13"/>
      <c r="F280" s="13"/>
      <c r="G280" s="13"/>
      <c r="H280" s="13"/>
      <c r="I280" s="13"/>
      <c r="J280" s="13"/>
      <c r="K280" s="13"/>
      <c r="L280" s="13"/>
      <c r="M280" s="13"/>
      <c r="N280" s="13"/>
      <c r="O280" s="13"/>
      <c r="P280" s="13"/>
      <c r="Q280" s="13"/>
      <c r="V280" s="18"/>
    </row>
    <row r="281" spans="2:22" hidden="1" x14ac:dyDescent="0.25">
      <c r="B281" s="13"/>
      <c r="C281" s="26"/>
      <c r="D281" s="26"/>
      <c r="E281" s="13"/>
      <c r="F281" s="13"/>
      <c r="G281" s="13"/>
      <c r="H281" s="13"/>
      <c r="I281" s="13"/>
      <c r="J281" s="13"/>
      <c r="K281" s="13"/>
      <c r="L281" s="13"/>
      <c r="M281" s="13"/>
      <c r="N281" s="13"/>
      <c r="O281" s="13"/>
      <c r="P281" s="13"/>
      <c r="Q281" s="13"/>
      <c r="V281" s="18"/>
    </row>
    <row r="282" spans="2:22" hidden="1" x14ac:dyDescent="0.25">
      <c r="B282" s="13"/>
      <c r="C282" s="26"/>
      <c r="D282" s="26"/>
      <c r="E282" s="13"/>
      <c r="F282" s="13"/>
      <c r="G282" s="13"/>
      <c r="H282" s="13"/>
      <c r="I282" s="13"/>
      <c r="J282" s="13"/>
      <c r="K282" s="13"/>
      <c r="L282" s="13"/>
      <c r="M282" s="13"/>
      <c r="N282" s="13"/>
      <c r="O282" s="13"/>
      <c r="P282" s="13"/>
      <c r="Q282" s="13"/>
      <c r="V282" s="18"/>
    </row>
    <row r="283" spans="2:22" hidden="1" x14ac:dyDescent="0.25">
      <c r="B283" s="13"/>
      <c r="C283" s="26"/>
      <c r="D283" s="26"/>
      <c r="E283" s="13"/>
      <c r="F283" s="13"/>
      <c r="G283" s="13"/>
      <c r="H283" s="13"/>
      <c r="I283" s="13"/>
      <c r="J283" s="13"/>
      <c r="K283" s="13"/>
      <c r="L283" s="13"/>
      <c r="M283" s="13"/>
      <c r="N283" s="13"/>
      <c r="O283" s="13"/>
      <c r="P283" s="13"/>
      <c r="Q283" s="13"/>
      <c r="V283" s="18"/>
    </row>
    <row r="284" spans="2:22" hidden="1" x14ac:dyDescent="0.25">
      <c r="B284" s="13"/>
      <c r="C284" s="26"/>
      <c r="D284" s="26"/>
      <c r="E284" s="13"/>
      <c r="F284" s="13"/>
      <c r="G284" s="13"/>
      <c r="H284" s="13"/>
      <c r="I284" s="13"/>
      <c r="J284" s="13"/>
      <c r="K284" s="13"/>
      <c r="L284" s="13"/>
      <c r="M284" s="13"/>
      <c r="N284" s="13"/>
      <c r="O284" s="13"/>
      <c r="P284" s="13"/>
      <c r="Q284" s="13"/>
      <c r="V284" s="18"/>
    </row>
    <row r="285" spans="2:22" hidden="1" x14ac:dyDescent="0.25">
      <c r="B285" s="13"/>
      <c r="C285" s="26"/>
      <c r="D285" s="26"/>
      <c r="E285" s="13"/>
      <c r="F285" s="13"/>
      <c r="G285" s="13"/>
      <c r="H285" s="13"/>
      <c r="I285" s="13"/>
      <c r="J285" s="13"/>
      <c r="K285" s="13"/>
      <c r="L285" s="13"/>
      <c r="M285" s="13"/>
      <c r="N285" s="13"/>
      <c r="O285" s="13"/>
      <c r="P285" s="13"/>
      <c r="Q285" s="13"/>
      <c r="V285" s="18"/>
    </row>
    <row r="286" spans="2:22" hidden="1" x14ac:dyDescent="0.25">
      <c r="B286" s="13"/>
      <c r="C286" s="26"/>
      <c r="D286" s="26"/>
      <c r="E286" s="13"/>
      <c r="F286" s="13"/>
      <c r="G286" s="13"/>
      <c r="H286" s="13"/>
      <c r="I286" s="13"/>
      <c r="J286" s="13"/>
      <c r="K286" s="13"/>
      <c r="L286" s="13"/>
      <c r="M286" s="13"/>
      <c r="N286" s="13"/>
      <c r="O286" s="13"/>
      <c r="P286" s="13"/>
      <c r="Q286" s="13"/>
      <c r="V286" s="18"/>
    </row>
    <row r="287" spans="2:22" hidden="1" x14ac:dyDescent="0.25">
      <c r="B287" s="13"/>
      <c r="C287" s="26"/>
      <c r="D287" s="26"/>
      <c r="E287" s="13"/>
      <c r="F287" s="13"/>
      <c r="G287" s="13"/>
      <c r="H287" s="13"/>
      <c r="I287" s="13"/>
      <c r="J287" s="13"/>
      <c r="K287" s="13"/>
      <c r="L287" s="13"/>
      <c r="M287" s="13"/>
      <c r="N287" s="13"/>
      <c r="O287" s="13"/>
      <c r="P287" s="13"/>
      <c r="Q287" s="13"/>
      <c r="V287" s="18"/>
    </row>
    <row r="288" spans="2:22" hidden="1" x14ac:dyDescent="0.25">
      <c r="B288" s="13"/>
      <c r="C288" s="26"/>
      <c r="D288" s="26"/>
      <c r="E288" s="13"/>
      <c r="F288" s="13"/>
      <c r="G288" s="13"/>
      <c r="H288" s="13"/>
      <c r="I288" s="13"/>
      <c r="J288" s="13"/>
      <c r="K288" s="13"/>
      <c r="L288" s="13"/>
      <c r="M288" s="13"/>
      <c r="N288" s="13"/>
      <c r="O288" s="13"/>
      <c r="P288" s="13"/>
      <c r="Q288" s="13"/>
      <c r="V288" s="18"/>
    </row>
    <row r="289" spans="2:22" hidden="1" x14ac:dyDescent="0.25">
      <c r="B289" s="13"/>
      <c r="C289" s="26"/>
      <c r="D289" s="26"/>
      <c r="E289" s="13"/>
      <c r="F289" s="13"/>
      <c r="G289" s="13"/>
      <c r="H289" s="13"/>
      <c r="I289" s="13"/>
      <c r="J289" s="13"/>
      <c r="K289" s="13"/>
      <c r="L289" s="13"/>
      <c r="M289" s="13"/>
      <c r="N289" s="13"/>
      <c r="O289" s="13"/>
      <c r="P289" s="13"/>
      <c r="Q289" s="13"/>
      <c r="V289" s="18"/>
    </row>
    <row r="290" spans="2:22" hidden="1" x14ac:dyDescent="0.25">
      <c r="B290" s="13"/>
      <c r="C290" s="26"/>
      <c r="D290" s="26"/>
      <c r="E290" s="13"/>
      <c r="F290" s="13"/>
      <c r="G290" s="13"/>
      <c r="H290" s="13"/>
      <c r="I290" s="13"/>
      <c r="J290" s="13"/>
      <c r="K290" s="13"/>
      <c r="L290" s="13"/>
      <c r="M290" s="13"/>
      <c r="N290" s="13"/>
      <c r="O290" s="13"/>
      <c r="P290" s="13"/>
      <c r="Q290" s="13"/>
      <c r="V290" s="18"/>
    </row>
    <row r="291" spans="2:22" hidden="1" x14ac:dyDescent="0.25">
      <c r="B291" s="13"/>
      <c r="C291" s="26"/>
      <c r="D291" s="26"/>
      <c r="E291" s="13"/>
      <c r="F291" s="13"/>
      <c r="G291" s="13"/>
      <c r="H291" s="13"/>
      <c r="I291" s="13"/>
      <c r="J291" s="13"/>
      <c r="K291" s="13"/>
      <c r="L291" s="13"/>
      <c r="M291" s="13"/>
      <c r="N291" s="13"/>
      <c r="O291" s="13"/>
      <c r="P291" s="13"/>
      <c r="Q291" s="13"/>
      <c r="V291" s="18"/>
    </row>
    <row r="292" spans="2:22" hidden="1" x14ac:dyDescent="0.25">
      <c r="B292" s="13"/>
      <c r="C292" s="26"/>
      <c r="D292" s="26"/>
      <c r="E292" s="13"/>
      <c r="F292" s="13"/>
      <c r="G292" s="13"/>
      <c r="H292" s="13"/>
      <c r="I292" s="13"/>
      <c r="J292" s="13"/>
      <c r="K292" s="13"/>
      <c r="L292" s="13"/>
      <c r="M292" s="13"/>
      <c r="N292" s="13"/>
      <c r="O292" s="13"/>
      <c r="P292" s="13"/>
      <c r="Q292" s="13"/>
      <c r="V292" s="18"/>
    </row>
    <row r="293" spans="2:22" hidden="1" x14ac:dyDescent="0.25">
      <c r="B293" s="13"/>
      <c r="C293" s="26"/>
      <c r="D293" s="26"/>
      <c r="E293" s="13"/>
      <c r="F293" s="13"/>
      <c r="G293" s="13"/>
      <c r="H293" s="13"/>
      <c r="I293" s="13"/>
      <c r="J293" s="13"/>
      <c r="K293" s="13"/>
      <c r="L293" s="13"/>
      <c r="M293" s="13"/>
      <c r="N293" s="13"/>
      <c r="O293" s="13"/>
      <c r="P293" s="13"/>
      <c r="Q293" s="13"/>
      <c r="V293" s="18"/>
    </row>
    <row r="294" spans="2:22" hidden="1" x14ac:dyDescent="0.25">
      <c r="B294" s="13"/>
      <c r="C294" s="26"/>
      <c r="D294" s="26"/>
      <c r="E294" s="13"/>
      <c r="F294" s="13"/>
      <c r="G294" s="13"/>
      <c r="H294" s="13"/>
      <c r="I294" s="13"/>
      <c r="J294" s="13"/>
      <c r="K294" s="13"/>
      <c r="L294" s="13"/>
      <c r="M294" s="13"/>
      <c r="N294" s="13"/>
      <c r="O294" s="13"/>
      <c r="P294" s="13"/>
      <c r="Q294" s="13"/>
      <c r="V294" s="18"/>
    </row>
    <row r="295" spans="2:22" hidden="1" x14ac:dyDescent="0.25">
      <c r="B295" s="13"/>
      <c r="C295" s="26"/>
      <c r="D295" s="26"/>
      <c r="E295" s="13"/>
      <c r="F295" s="13"/>
      <c r="G295" s="13"/>
      <c r="H295" s="13"/>
      <c r="I295" s="13"/>
      <c r="J295" s="13"/>
      <c r="K295" s="13"/>
      <c r="L295" s="13"/>
      <c r="M295" s="13"/>
      <c r="N295" s="13"/>
      <c r="O295" s="13"/>
      <c r="P295" s="13"/>
      <c r="Q295" s="13"/>
      <c r="V295" s="18"/>
    </row>
    <row r="296" spans="2:22" hidden="1" x14ac:dyDescent="0.25">
      <c r="B296" s="13"/>
      <c r="C296" s="26"/>
      <c r="D296" s="26"/>
      <c r="E296" s="13"/>
      <c r="F296" s="13"/>
      <c r="G296" s="13"/>
      <c r="H296" s="13"/>
      <c r="I296" s="13"/>
      <c r="J296" s="13"/>
      <c r="K296" s="13"/>
      <c r="L296" s="13"/>
      <c r="M296" s="13"/>
      <c r="N296" s="13"/>
      <c r="O296" s="13"/>
      <c r="P296" s="13"/>
      <c r="Q296" s="13"/>
      <c r="V296" s="18"/>
    </row>
    <row r="297" spans="2:22" hidden="1" x14ac:dyDescent="0.25">
      <c r="B297" s="13"/>
      <c r="C297" s="26"/>
      <c r="D297" s="26"/>
      <c r="E297" s="13"/>
      <c r="F297" s="13"/>
      <c r="G297" s="13"/>
      <c r="H297" s="13"/>
      <c r="I297" s="13"/>
      <c r="J297" s="13"/>
      <c r="K297" s="13"/>
      <c r="L297" s="13"/>
      <c r="M297" s="13"/>
      <c r="N297" s="13"/>
      <c r="O297" s="13"/>
      <c r="P297" s="13"/>
      <c r="Q297" s="13"/>
      <c r="V297" s="18"/>
    </row>
    <row r="298" spans="2:22" hidden="1" x14ac:dyDescent="0.25">
      <c r="B298" s="13"/>
      <c r="C298" s="26"/>
      <c r="D298" s="26"/>
      <c r="E298" s="13"/>
      <c r="F298" s="13"/>
      <c r="G298" s="13"/>
      <c r="H298" s="13"/>
      <c r="I298" s="13"/>
      <c r="J298" s="13"/>
      <c r="K298" s="13"/>
      <c r="L298" s="13"/>
      <c r="M298" s="13"/>
      <c r="N298" s="13"/>
      <c r="O298" s="13"/>
      <c r="P298" s="13"/>
      <c r="Q298" s="13"/>
      <c r="V298" s="18"/>
    </row>
    <row r="299" spans="2:22" hidden="1" x14ac:dyDescent="0.25">
      <c r="B299" s="13"/>
      <c r="C299" s="26"/>
      <c r="D299" s="26"/>
      <c r="E299" s="13"/>
      <c r="F299" s="13"/>
      <c r="G299" s="13"/>
      <c r="H299" s="13"/>
      <c r="I299" s="13"/>
      <c r="J299" s="13"/>
      <c r="K299" s="13"/>
      <c r="L299" s="13"/>
      <c r="M299" s="13"/>
      <c r="N299" s="13"/>
      <c r="O299" s="13"/>
      <c r="P299" s="13"/>
      <c r="Q299" s="13"/>
      <c r="V299" s="18"/>
    </row>
    <row r="300" spans="2:22" hidden="1" x14ac:dyDescent="0.25">
      <c r="B300" s="13"/>
      <c r="C300" s="26"/>
      <c r="D300" s="26"/>
      <c r="E300" s="13"/>
      <c r="F300" s="13"/>
      <c r="G300" s="13"/>
      <c r="H300" s="13"/>
      <c r="I300" s="13"/>
      <c r="J300" s="13"/>
      <c r="K300" s="13"/>
      <c r="L300" s="13"/>
      <c r="M300" s="13"/>
      <c r="N300" s="13"/>
      <c r="O300" s="13"/>
      <c r="P300" s="13"/>
      <c r="Q300" s="13"/>
      <c r="V300" s="18"/>
    </row>
    <row r="301" spans="2:22" hidden="1" x14ac:dyDescent="0.25">
      <c r="B301" s="13"/>
      <c r="C301" s="26"/>
      <c r="D301" s="26"/>
      <c r="E301" s="13"/>
      <c r="F301" s="13"/>
      <c r="G301" s="13"/>
      <c r="H301" s="13"/>
      <c r="I301" s="13"/>
      <c r="J301" s="13"/>
      <c r="K301" s="13"/>
      <c r="L301" s="13"/>
      <c r="M301" s="13"/>
      <c r="N301" s="13"/>
      <c r="O301" s="13"/>
      <c r="P301" s="13"/>
      <c r="Q301" s="13"/>
      <c r="V301" s="18"/>
    </row>
    <row r="302" spans="2:22" hidden="1" x14ac:dyDescent="0.25">
      <c r="B302" s="13"/>
      <c r="C302" s="13"/>
      <c r="D302" s="13"/>
      <c r="E302" s="13"/>
      <c r="F302" s="13"/>
      <c r="G302" s="13"/>
      <c r="H302" s="13"/>
      <c r="I302" s="13"/>
      <c r="J302" s="13"/>
      <c r="K302" s="13"/>
      <c r="L302" s="13"/>
      <c r="M302" s="13"/>
      <c r="N302" s="13"/>
      <c r="O302" s="13"/>
      <c r="P302" s="13"/>
      <c r="Q302" s="13"/>
      <c r="V302" s="18"/>
    </row>
    <row r="303" spans="2:22" hidden="1" x14ac:dyDescent="0.25">
      <c r="B303" s="13"/>
      <c r="C303" s="13"/>
      <c r="D303" s="13"/>
      <c r="E303" s="13"/>
      <c r="F303" s="13"/>
      <c r="G303" s="13"/>
      <c r="H303" s="13"/>
      <c r="I303" s="13"/>
      <c r="J303" s="13"/>
      <c r="K303" s="13"/>
      <c r="L303" s="13"/>
      <c r="M303" s="13"/>
      <c r="N303" s="13"/>
      <c r="O303" s="13"/>
      <c r="P303" s="13"/>
      <c r="Q303" s="13"/>
      <c r="V303" s="18"/>
    </row>
    <row r="304" spans="2:22" hidden="1" x14ac:dyDescent="0.25">
      <c r="V304" s="18"/>
    </row>
    <row r="305" spans="22:22" hidden="1" x14ac:dyDescent="0.25">
      <c r="V305" s="18"/>
    </row>
    <row r="306" spans="22:22" hidden="1" x14ac:dyDescent="0.25">
      <c r="V306" s="18"/>
    </row>
    <row r="307" spans="22:22" hidden="1" x14ac:dyDescent="0.25">
      <c r="V307" s="18"/>
    </row>
    <row r="308" spans="22:22" hidden="1" x14ac:dyDescent="0.25">
      <c r="V308" s="18"/>
    </row>
    <row r="309" spans="22:22" hidden="1" x14ac:dyDescent="0.25">
      <c r="V309" s="18"/>
    </row>
    <row r="310" spans="22:22" hidden="1" x14ac:dyDescent="0.25">
      <c r="V310" s="18"/>
    </row>
    <row r="311" spans="22:22" hidden="1" x14ac:dyDescent="0.25">
      <c r="V311" s="18"/>
    </row>
    <row r="312" spans="22:22" hidden="1" x14ac:dyDescent="0.25">
      <c r="V312" s="18"/>
    </row>
    <row r="313" spans="22:22" hidden="1" x14ac:dyDescent="0.25">
      <c r="V313" s="18"/>
    </row>
    <row r="314" spans="22:22" hidden="1" x14ac:dyDescent="0.25">
      <c r="V314" s="18"/>
    </row>
    <row r="315" spans="22:22" hidden="1" x14ac:dyDescent="0.25">
      <c r="V315" s="18"/>
    </row>
    <row r="316" spans="22:22" hidden="1" x14ac:dyDescent="0.25">
      <c r="V316" s="18"/>
    </row>
    <row r="317" spans="22:22" x14ac:dyDescent="0.25">
      <c r="V317" s="18"/>
    </row>
    <row r="318" spans="22:22" x14ac:dyDescent="0.25">
      <c r="V318" s="18"/>
    </row>
    <row r="319" spans="22:22" x14ac:dyDescent="0.25">
      <c r="V319" s="18"/>
    </row>
    <row r="320" spans="22:22" x14ac:dyDescent="0.25">
      <c r="V320" s="18"/>
    </row>
    <row r="321" spans="22:22" x14ac:dyDescent="0.25">
      <c r="V321" s="18"/>
    </row>
    <row r="322" spans="22:22" x14ac:dyDescent="0.25">
      <c r="V322" s="18"/>
    </row>
    <row r="323" spans="22:22" x14ac:dyDescent="0.25">
      <c r="V323" s="18"/>
    </row>
    <row r="324" spans="22:22" x14ac:dyDescent="0.25">
      <c r="V324" s="18"/>
    </row>
    <row r="325" spans="22:22" x14ac:dyDescent="0.25">
      <c r="V325" s="18"/>
    </row>
    <row r="326" spans="22:22" x14ac:dyDescent="0.25"/>
    <row r="327" spans="22:22" x14ac:dyDescent="0.25"/>
    <row r="328" spans="22:22" x14ac:dyDescent="0.25"/>
    <row r="329" spans="22:22" x14ac:dyDescent="0.25"/>
    <row r="330" spans="22:22" x14ac:dyDescent="0.25"/>
    <row r="331" spans="22:22" x14ac:dyDescent="0.25"/>
    <row r="332" spans="22:22" x14ac:dyDescent="0.25"/>
    <row r="333" spans="22:22" x14ac:dyDescent="0.25"/>
    <row r="334" spans="22:22" x14ac:dyDescent="0.25"/>
    <row r="335" spans="22:22" x14ac:dyDescent="0.25"/>
    <row r="336" spans="22:22"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sheetData>
  <sortState ref="A7:V12">
    <sortCondition ref="A7:A12"/>
  </sortState>
  <mergeCells count="10">
    <mergeCell ref="B2:Q2"/>
    <mergeCell ref="A27:R27"/>
    <mergeCell ref="B40:F40"/>
    <mergeCell ref="B42:F42"/>
    <mergeCell ref="A34:G34"/>
    <mergeCell ref="A35:G35"/>
    <mergeCell ref="A36:G36"/>
    <mergeCell ref="B37:F37"/>
    <mergeCell ref="B38:F38"/>
    <mergeCell ref="A39:G39"/>
  </mergeCells>
  <pageMargins left="0.28000000000000003" right="0.23" top="0.88" bottom="0.75" header="0.3" footer="0.3"/>
  <pageSetup scale="50" firstPageNumber="13" fitToHeight="0" orientation="landscape" useFirstPageNumber="1" r:id="rId1"/>
  <headerFooter>
    <oddHeader xml:space="preserve">&amp;C&amp;"Cambria,Regular"State of Connecticut
Schedule of Annual Reporting Requirements (table)
For the Medicaid State Plan Rate Year Ended September 30, 2014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2018-01-17T13:50:35Z</cp:lastPrinted>
  <dcterms:created xsi:type="dcterms:W3CDTF">2018-01-11T18:54:32Z</dcterms:created>
  <dcterms:modified xsi:type="dcterms:W3CDTF">2018-02-02T18:05:14Z</dcterms:modified>
</cp:coreProperties>
</file>