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345" windowWidth="16830" windowHeight="814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17" r:id="rId7"/>
    <sheet name="Member Advisory Board" sheetId="18" r:id="rId8"/>
    <sheet name="Training" sheetId="19" r:id="rId9"/>
    <sheet name="NCQA updates" sheetId="20" r:id="rId10"/>
    <sheet name="Definitions" sheetId="13" r:id="rId11"/>
  </sheets>
  <externalReferences>
    <externalReference r:id="rId12"/>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 localSheetId="6">'[2]PCMH Cover'!$C$16</definedName>
    <definedName name="PCMH" localSheetId="7">'[2]PCMH Cover'!$C$16</definedName>
    <definedName name="PCMH" localSheetId="9">'[2]PCMH Cover'!$C$16</definedName>
    <definedName name="PCMH" localSheetId="8">'[2]PCMH Cover'!$C$16</definedName>
    <definedName name="PCMH">'PCMH Cover'!$C$16</definedName>
    <definedName name="_xlnm.Print_Area" localSheetId="5">'Add-On FQHC Activities'!$A$1:$N$16</definedName>
    <definedName name="_xlnm.Print_Area" localSheetId="6">'Community Linkages'!$A$1:$E$23</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Staffing!$A$1:$J$37</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6">'[3]Control panel'!#REF!</definedName>
    <definedName name="StartLine" localSheetId="10">'[3]Control panel'!#REF!</definedName>
    <definedName name="StartLine" localSheetId="2">'[3]Control panel'!#REF!</definedName>
    <definedName name="StartLine" localSheetId="4">'[3]Control panel'!#REF!</definedName>
    <definedName name="StartLine" localSheetId="7">'[3]Control panel'!#REF!</definedName>
    <definedName name="StartLine" localSheetId="9">'[3]Control panel'!#REF!</definedName>
    <definedName name="StartLine" localSheetId="1">'[3]Control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A3" i="11" l="1"/>
  <c r="C7" i="11" l="1"/>
  <c r="D7" i="11"/>
  <c r="E7" i="11"/>
  <c r="F7" i="11"/>
  <c r="G7" i="11"/>
  <c r="H7" i="11"/>
  <c r="I7" i="11"/>
  <c r="J7" i="11"/>
  <c r="K7" i="11"/>
  <c r="L7" i="11"/>
  <c r="M7" i="11"/>
  <c r="N7" i="11" s="1"/>
  <c r="N7" i="8"/>
  <c r="C7" i="8"/>
  <c r="D7" i="8"/>
  <c r="E7" i="8"/>
  <c r="F7" i="8"/>
  <c r="G7" i="8"/>
  <c r="H7" i="8"/>
  <c r="I7" i="8"/>
  <c r="J7" i="8"/>
  <c r="K7" i="8"/>
  <c r="L7" i="8"/>
  <c r="M7" i="8"/>
  <c r="A18" i="3" l="1"/>
  <c r="A3" i="3"/>
  <c r="A1" i="13" l="1"/>
  <c r="A3" i="10" l="1"/>
  <c r="A3" i="8"/>
  <c r="B7" i="11"/>
  <c r="A7" i="11"/>
  <c r="A7" i="8"/>
  <c r="A1" i="5" l="1"/>
  <c r="B7" i="8" l="1"/>
</calcChain>
</file>

<file path=xl/sharedStrings.xml><?xml version="1.0" encoding="utf-8"?>
<sst xmlns="http://schemas.openxmlformats.org/spreadsheetml/2006/main" count="515" uniqueCount="334">
  <si>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</si>
  <si>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</si>
  <si>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</si>
  <si>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</si>
  <si>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</si>
  <si>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</si>
  <si>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</si>
  <si>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</si>
  <si>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</si>
  <si>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</si>
  <si>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</si>
  <si>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</si>
  <si>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</si>
  <si>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</si>
  <si>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</si>
  <si>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</si>
  <si>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</si>
  <si>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</si>
  <si>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</si>
  <si>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</si>
  <si>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</si>
  <si>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</si>
  <si>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</si>
  <si>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</si>
  <si>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</si>
  <si>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</si>
  <si>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</si>
  <si>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</si>
  <si>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</si>
  <si>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</si>
  <si>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</si>
  <si>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</si>
  <si>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</si>
  <si>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</si>
  <si>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</si>
  <si>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</si>
  <si>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</si>
  <si>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</si>
  <si>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</si>
  <si>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</si>
  <si>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</si>
  <si>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</si>
  <si>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</si>
  <si>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</si>
  <si>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</si>
  <si>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</si>
  <si>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</si>
  <si>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</si>
  <si>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</si>
  <si>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</si>
  <si>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</si>
  <si>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</si>
  <si>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</si>
  <si>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</si>
  <si>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</si>
  <si>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</si>
  <si>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</si>
  <si>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</si>
  <si>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</si>
  <si>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</si>
  <si>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</si>
  <si>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</si>
  <si>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</si>
  <si>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</si>
  <si>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</si>
  <si>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</si>
  <si>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</si>
  <si>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</si>
  <si>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</si>
  <si>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</si>
  <si>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</si>
  <si>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</si>
  <si>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</si>
  <si>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</si>
  <si>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</si>
  <si>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</si>
  <si>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</si>
  <si>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</si>
  <si>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</si>
  <si>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</si>
  <si>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</si>
  <si>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</si>
  <si>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</si>
  <si>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</si>
  <si>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</si>
  <si>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</si>
  <si>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</si>
  <si>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</si>
  <si>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</si>
  <si>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</si>
  <si>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</si>
  <si>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</si>
  <si>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</si>
  <si>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</si>
  <si>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</si>
  <si>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</si>
  <si>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</si>
  <si>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</si>
  <si>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</si>
  <si>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</si>
  <si>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</si>
  <si>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</si>
  <si>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</si>
  <si>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</si>
  <si>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</si>
  <si>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</si>
  <si>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</si>
  <si>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</si>
  <si>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</si>
  <si>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</si>
  <si>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</si>
  <si>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</si>
  <si>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</si>
  <si>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</si>
  <si>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</si>
  <si>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</si>
  <si>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</si>
  <si>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</si>
  <si>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</si>
  <si>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</si>
  <si>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</si>
  <si>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</si>
  <si>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</si>
  <si>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</si>
  <si>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</si>
  <si>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</si>
  <si>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</si>
  <si>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</si>
  <si>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</si>
  <si>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</si>
  <si>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</si>
  <si>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</si>
  <si>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</si>
  <si>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</si>
  <si>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</si>
  <si>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</si>
  <si>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</si>
  <si>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</si>
  <si>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</si>
  <si>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</si>
  <si>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</si>
  <si>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</si>
  <si>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</si>
  <si>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</si>
  <si>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</si>
  <si>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</si>
  <si>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</si>
  <si>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</si>
  <si>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</si>
  <si>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</si>
  <si>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</si>
  <si>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</si>
  <si>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</si>
  <si>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</si>
  <si>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</si>
  <si>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</si>
  <si>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</si>
  <si>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MBA</t>
  </si>
  <si>
    <t>M.D.</t>
  </si>
  <si>
    <t>LPN</t>
  </si>
  <si>
    <t>3 years</t>
  </si>
  <si>
    <t>N/A</t>
  </si>
  <si>
    <t>5 years</t>
  </si>
  <si>
    <t>BS</t>
  </si>
  <si>
    <t>16 years</t>
  </si>
  <si>
    <t>RN</t>
  </si>
  <si>
    <t>2 years</t>
  </si>
  <si>
    <t>Referral Management</t>
  </si>
  <si>
    <t>MS</t>
  </si>
  <si>
    <t>10 years</t>
  </si>
  <si>
    <t>Beacon Health Options</t>
  </si>
  <si>
    <t>Support Mental Health &amp; Recovery</t>
  </si>
  <si>
    <t>Partnership for Mental Health Services</t>
  </si>
  <si>
    <t>DMHAS</t>
  </si>
  <si>
    <t>Mental Health &amp; Addiction Services</t>
  </si>
  <si>
    <t>Care Mgmt, Behavioral Health</t>
  </si>
  <si>
    <t>Alliance (formerly CCPA)</t>
  </si>
  <si>
    <t> On-going</t>
  </si>
  <si>
    <t>American Diabetes Assoc.</t>
  </si>
  <si>
    <t> Diabetes Education/Resources</t>
  </si>
  <si>
    <t> 2012</t>
  </si>
  <si>
    <t>American Heart Assoc.</t>
  </si>
  <si>
    <t> Heart/Stroke education/Resources</t>
  </si>
  <si>
    <t>Beyond Fitness</t>
  </si>
  <si>
    <t> Non-profit</t>
  </si>
  <si>
    <t> Zumba Classes</t>
  </si>
  <si>
    <t>Boys and Girls Club</t>
  </si>
  <si>
    <t> Non-profit ( Summer programs, sports programming, and summer camp)</t>
  </si>
  <si>
    <t>Boys and Girls Village</t>
  </si>
  <si>
    <t>Individual group; medication management; day treatment, intensive in home services; therapeutic foster care and adoption</t>
  </si>
  <si>
    <t>Bureau of Rehab Services</t>
  </si>
  <si>
    <t>Federal/State agency</t>
  </si>
  <si>
    <t>Vocational rehab</t>
  </si>
  <si>
    <t>Many</t>
  </si>
  <si>
    <t>Chapel Haven</t>
  </si>
  <si>
    <t> Social Communication and Independent living for Autism Spectrum adults</t>
  </si>
  <si>
    <t>Children Center of Hamden</t>
  </si>
  <si>
    <t> Residential/inpatient programs; Outpatient treatment; Substance abuse</t>
  </si>
  <si>
    <t> Individual , group, and medication management</t>
  </si>
  <si>
    <t>City Seed Inc.</t>
  </si>
  <si>
    <t> Farmer’s Markets</t>
  </si>
  <si>
    <t> 2013</t>
  </si>
  <si>
    <t>Clifford Beers</t>
  </si>
  <si>
    <t> Outpatient Clinic for children and Adolescents</t>
  </si>
  <si>
    <t> Outpatient; case management(Parent navigator’s)</t>
  </si>
  <si>
    <t>Community Action Agency</t>
  </si>
  <si>
    <t> Community services coordination for underserved populations</t>
  </si>
  <si>
    <t>The Community Foundation of Greater New Haven</t>
  </si>
  <si>
    <t>Local nonprofit</t>
  </si>
  <si>
    <t>Obstetric Care Coordination</t>
  </si>
  <si>
    <t>Connecticut Older Adult Collaboration for Health (COACH)</t>
  </si>
  <si>
    <t>Grant-funded healthcare partnership</t>
  </si>
  <si>
    <t>Geriatric education in primary care, provides community resources for patients/families</t>
  </si>
  <si>
    <t> 7/2015</t>
  </si>
  <si>
    <t>Community Support Network – 16 agencies http://psychiatry.yale.edu/csn/</t>
  </si>
  <si>
    <t>Wide variety of agencies</t>
  </si>
  <si>
    <t>Wide variety of services</t>
  </si>
  <si>
    <t xml:space="preserve">Connecticut Dental </t>
  </si>
  <si>
    <t>Husky Health</t>
  </si>
  <si>
    <t>Continuum crisis respite</t>
  </si>
  <si>
    <t>CSSD- Court Support Services Division</t>
  </si>
  <si>
    <t> Probation/Judicial Branch</t>
  </si>
  <si>
    <t> Monitor  adolescents on probation</t>
  </si>
  <si>
    <t> DCF- Dept. of Children and Families</t>
  </si>
  <si>
    <t> State agency of Connecticut providing family services</t>
  </si>
  <si>
    <t xml:space="preserve"> Sub-acute services; Substance abuse service; protective services; community –based services </t>
  </si>
  <si>
    <t> DCF- Project Safe</t>
  </si>
  <si>
    <t> DCF substance evals</t>
  </si>
  <si>
    <t> Ongoing years</t>
  </si>
  <si>
    <t>Dept. of Developmental Service DDS</t>
  </si>
  <si>
    <t> State Agency</t>
  </si>
  <si>
    <t> B-3; Autism spectrum disorder resources</t>
  </si>
  <si>
    <t>Diaper Bank</t>
  </si>
  <si>
    <t xml:space="preserve">Subsidized diaper distribution </t>
  </si>
  <si>
    <t>Easter Seals</t>
  </si>
  <si>
    <t> Case management</t>
  </si>
  <si>
    <t>Elm City Communities</t>
  </si>
  <si>
    <t> Housing for Seniors/disabled/underserved populations</t>
  </si>
  <si>
    <t>Fellowship Place</t>
  </si>
  <si>
    <t xml:space="preserve">Community Supports for mental illness </t>
  </si>
  <si>
    <t>Social groups, drop in club, vocational services, art program, etc</t>
  </si>
  <si>
    <t xml:space="preserve">Many </t>
  </si>
  <si>
    <t>IICAPS</t>
  </si>
  <si>
    <t> In-home Services</t>
  </si>
  <si>
    <t> Family counseling</t>
  </si>
  <si>
    <t> On going</t>
  </si>
  <si>
    <t>Lebanon pines</t>
  </si>
  <si>
    <t xml:space="preserve">Legal Aid </t>
  </si>
  <si>
    <t xml:space="preserve">Provides legal assistance </t>
  </si>
  <si>
    <t>Child protection and education law</t>
  </si>
  <si>
    <t>Liberation house</t>
  </si>
  <si>
    <t>Liberty Community Services</t>
  </si>
  <si>
    <t>LULAC Head Start</t>
  </si>
  <si>
    <t>Child Care</t>
  </si>
  <si>
    <t>Parent Support Home Visitor</t>
  </si>
  <si>
    <t>MAAS</t>
  </si>
  <si>
    <t xml:space="preserve">SA tx </t>
  </si>
  <si>
    <t>SA groups for Spanish speakers</t>
  </si>
  <si>
    <t>Mary Wade</t>
  </si>
  <si>
    <t> Senior healthcare organization</t>
  </si>
  <si>
    <t>Tranportation to appointments, adult day care, non-medical home care (companion/homemaker)</t>
  </si>
  <si>
    <t>Minding the Baby Yale Child Study Center</t>
  </si>
  <si>
    <t>Academic institution</t>
  </si>
  <si>
    <t>New Haven Board of Education</t>
  </si>
  <si>
    <t>New Public School system</t>
  </si>
  <si>
    <t>Truancy, 504 plan/Individual educational plan (IEP)</t>
  </si>
  <si>
    <t>New Haven judicial </t>
  </si>
  <si>
    <t> Drug intervention, probation, parole</t>
  </si>
  <si>
    <t>New Haven Collaborative/ Bridges</t>
  </si>
  <si>
    <t> System of care</t>
  </si>
  <si>
    <t xml:space="preserve"> Collaborate with local agencies in providing adjunctive services to youth and adolescents. </t>
  </si>
  <si>
    <t>New Haven Parks and Rec</t>
  </si>
  <si>
    <t> Afterschool programs/camps/education</t>
  </si>
  <si>
    <t>New Haven School Exchange</t>
  </si>
  <si>
    <t> New Haven Public Schools</t>
  </si>
  <si>
    <t>Plan Parenthood of Southern New England</t>
  </si>
  <si>
    <t>Regional nonprofit</t>
  </si>
  <si>
    <t>Women's preventive health</t>
  </si>
  <si>
    <t>Project Access</t>
  </si>
  <si>
    <t> Connect uninsured patients with urgent medical services provided pro-bono; patient navigation</t>
  </si>
  <si>
    <t>Quinnipiac University Radiology Assistant Program</t>
  </si>
  <si>
    <t>University</t>
  </si>
  <si>
    <t>No cost imaging for uninsured/under-insured patients</t>
  </si>
  <si>
    <t>Read to Grow</t>
  </si>
  <si>
    <t>Free books and information</t>
  </si>
  <si>
    <t>Re-entry roundtable</t>
  </si>
  <si>
    <t> City of New Haven</t>
  </si>
  <si>
    <t>Riverview/Solnit</t>
  </si>
  <si>
    <t>Psychiatric residential facility</t>
  </si>
  <si>
    <t>Individual and group; medication management</t>
  </si>
  <si>
    <t>SCRC: BHP (CCT Meeting)</t>
  </si>
  <si>
    <t> Insurance</t>
  </si>
  <si>
    <t> Referrals/Coordination of Care</t>
  </si>
  <si>
    <t>SCRC: Yale New Haven Hospital</t>
  </si>
  <si>
    <t> Hospital</t>
  </si>
  <si>
    <t> 2007</t>
  </si>
  <si>
    <t>Wilson Library</t>
  </si>
  <si>
    <t> Community Programming</t>
  </si>
  <si>
    <t>Yale Dermatology</t>
  </si>
  <si>
    <t>Academic medical center</t>
  </si>
  <si>
    <t> Outpatient dermatology services</t>
  </si>
  <si>
    <t>Yale Gastroenterology</t>
  </si>
  <si>
    <t>Outpatient gastroenterology services </t>
  </si>
  <si>
    <t>?</t>
  </si>
  <si>
    <t>Yale Geriatrics</t>
  </si>
  <si>
    <t> Academic medical center</t>
  </si>
  <si>
    <t> Oupatient geriatric services</t>
  </si>
  <si>
    <t xml:space="preserve">Yale IOP /PHP </t>
  </si>
  <si>
    <t> Intensive Out-patient</t>
  </si>
  <si>
    <t> Group and or individual  3x per week</t>
  </si>
  <si>
    <t xml:space="preserve">Yale New Haven Hospital </t>
  </si>
  <si>
    <t> In-patient</t>
  </si>
  <si>
    <t xml:space="preserve"> Medication management, comprehensive psychiatric,  psycho-social , educational evaluation and short term treatment </t>
  </si>
  <si>
    <t>Yale Rheumatology</t>
  </si>
  <si>
    <t>Outpatient rheumatology services</t>
  </si>
  <si>
    <t>Yale School of Medicine Department of OB/GYN</t>
  </si>
  <si>
    <t>Inpatient Obstetric &amp; Gynecology care, high risk obstetric care</t>
  </si>
  <si>
    <t>Yale School of Nurse Midwifery</t>
  </si>
  <si>
    <t>Midwifery</t>
  </si>
  <si>
    <t> Yale Urology</t>
  </si>
  <si>
    <t>Outpatient urology services </t>
  </si>
  <si>
    <t> Youth Stat</t>
  </si>
  <si>
    <t> School-based intervention program aimed to reduce recidivist rate or juvenile prevention in the courts .</t>
  </si>
  <si>
    <t xml:space="preserve"> Collaborate with various outpatient clinics;
Mentoring;
Job placement;
Youth Court
Street outreach;
Referrals for substance abuse programs; 
Tutoring;
Summer school program; </t>
  </si>
  <si>
    <t> 2017</t>
  </si>
  <si>
    <t>The meeting covered the following topics:
-An Overview of the PCMH+ program
-Details on shared savings methodologies and the Care Coordination program
-The current program implementation plan
-The duties and responsibiities of the oversight board</t>
  </si>
  <si>
    <t>The meeting covered the following topics:
-Review of the Care Coordination function for PCMH+
The staff shared examples of coordination stories (3 cases)</t>
  </si>
  <si>
    <t>Cultural Competency</t>
  </si>
  <si>
    <t>20 years</t>
  </si>
  <si>
    <r>
      <rPr>
        <vertAlign val="superscript"/>
        <sz val="11"/>
        <color rgb="FFFF0000"/>
        <rFont val="Arial"/>
        <family val="2"/>
      </rPr>
      <t>1</t>
    </r>
    <r>
      <rPr>
        <sz val="11"/>
        <color rgb="FFFF0000"/>
        <rFont val="Arial"/>
        <family val="2"/>
      </rPr>
      <t xml:space="preserve">Enter PE's definition of member's with disabilities.Disability Category Codes
</t>
    </r>
    <r>
      <rPr>
        <b/>
        <sz val="11"/>
        <color rgb="FFFF0000"/>
        <rFont val="Arial"/>
        <family val="2"/>
      </rPr>
      <t xml:space="preserve">Blindness </t>
    </r>
    <r>
      <rPr>
        <sz val="11"/>
        <color rgb="FFFF0000"/>
        <rFont val="Arial"/>
        <family val="2"/>
      </rPr>
      <t xml:space="preserve">
H53.11
H47.61_
H53.6_
H54._
</t>
    </r>
    <r>
      <rPr>
        <b/>
        <sz val="11"/>
        <color rgb="FFFF0000"/>
        <rFont val="Arial"/>
        <family val="2"/>
      </rPr>
      <t>Deafness</t>
    </r>
    <r>
      <rPr>
        <sz val="11"/>
        <color rgb="FFFF0000"/>
        <rFont val="Arial"/>
        <family val="2"/>
      </rPr>
      <t xml:space="preserve">
 H91._
H90
</t>
    </r>
    <r>
      <rPr>
        <b/>
        <sz val="11"/>
        <color rgb="FFFF0000"/>
        <rFont val="Arial"/>
        <family val="2"/>
      </rPr>
      <t xml:space="preserve">
Cerebral palsy and other paralytic syndromes </t>
    </r>
    <r>
      <rPr>
        <sz val="11"/>
        <color rgb="FFFF0000"/>
        <rFont val="Arial"/>
        <family val="2"/>
      </rPr>
      <t xml:space="preserve">
R53.2
G80-G83
</t>
    </r>
    <r>
      <rPr>
        <b/>
        <sz val="11"/>
        <color rgb="FFFF0000"/>
        <rFont val="Arial"/>
        <family val="2"/>
      </rPr>
      <t xml:space="preserve">Intellectual disability </t>
    </r>
    <r>
      <rPr>
        <sz val="11"/>
        <color rgb="FFFF0000"/>
        <rFont val="Arial"/>
        <family val="2"/>
      </rPr>
      <t xml:space="preserve">
F70-F79
R41.8_
Q90-Q91
</t>
    </r>
    <r>
      <rPr>
        <b/>
        <sz val="11"/>
        <color rgb="FFFF0000"/>
        <rFont val="Arial"/>
        <family val="2"/>
      </rPr>
      <t xml:space="preserve">
Pervasive and specific developmental disorders </t>
    </r>
    <r>
      <rPr>
        <sz val="11"/>
        <color rgb="FFFF0000"/>
        <rFont val="Arial"/>
        <family val="2"/>
      </rPr>
      <t xml:space="preserve">
F80-F89
Children and Youth with Special HealthCare Needs are defined as all of the above, with the addition of behavioral health conditions as well: Substance Abuse and/or Mental Health
</t>
    </r>
  </si>
  <si>
    <t>Participating Entity #5</t>
  </si>
  <si>
    <t>22 sites and there are currently not enough staff for the Complex Care Managers to be stationed daily at each site. There are currently five locations that receive care coordination on a regular basis. However, the Complex Care Coordinators are assigned to specific sites and the providers are made aware of who is assigned so they have access as needed to a Complex Care Coordinator. There is also an electronic referral system set up so that providers can request assistance of a Complex Care Manger for patients as needed. The Complex Care Coordinators are providing care coordination activities in the clinics and some have completed home visits as needed to meet individual needs. The Complex Care Coordinators team up with providers, support staff and patients to help patients navigate the health system to ensure they are scheduling and keeping appointments, referrals are completed , and helping them build a relationship with staff. They also assist with goal setting, self-management teaching and coaching. The Behavioral Health Complex Care Manager providers mental health support and ongoing linkage to mental health treatment. The Complex Care Managers are also ensuring that patients are connected with services and supports.</t>
  </si>
  <si>
    <t xml:space="preserve"> Coordinated school/afterschool/summer activities for children
Group and Individual psychotherapy; recreational; mentoring; tutoring </t>
  </si>
  <si>
    <t>Joint Commission accredited, effective May 2016 for Ambulatory and Behavioral Health, and July 2015 for Laboratory.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</si>
</sst>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vertAlign val="superscript"/>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06">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7" fillId="2" borderId="0" xfId="0" applyFont="1" applyFill="1" applyAlignment="1">
      <alignment horizontal="left"/>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9" fillId="9" borderId="6" xfId="0" applyFont="1" applyFill="1" applyBorder="1" applyAlignment="1" applyProtection="1">
      <alignment horizontal="center"/>
      <protection locked="0"/>
    </xf>
    <xf numFmtId="0" fontId="2" fillId="6" borderId="1" xfId="0" applyFont="1" applyFill="1" applyBorder="1" applyAlignment="1" applyProtection="1">
      <alignment horizontal="left" vertical="top" wrapText="1"/>
      <protection locked="0"/>
    </xf>
    <xf numFmtId="0" fontId="9" fillId="9" borderId="5" xfId="0" applyFont="1" applyFill="1" applyBorder="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4" fillId="0" borderId="1" xfId="0" applyFont="1" applyFill="1" applyBorder="1" applyAlignment="1" applyProtection="1">
      <alignment horizontal="left" wrapText="1" indent="1"/>
      <protection locked="0"/>
    </xf>
    <xf numFmtId="165" fontId="4" fillId="0" borderId="4" xfId="0" applyNumberFormat="1" applyFont="1" applyFill="1" applyBorder="1" applyAlignment="1" applyProtection="1">
      <alignment horizontal="left"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2" fontId="2" fillId="0" borderId="5" xfId="0" applyNumberFormat="1" applyFont="1" applyFill="1" applyBorder="1" applyAlignment="1" applyProtection="1">
      <alignment wrapText="1"/>
      <protection locked="0"/>
    </xf>
    <xf numFmtId="9" fontId="2" fillId="0" borderId="5" xfId="2" applyFont="1" applyFill="1" applyBorder="1" applyAlignment="1" applyProtection="1">
      <alignment wrapText="1"/>
      <protection locked="0"/>
    </xf>
    <xf numFmtId="0" fontId="2" fillId="0" borderId="5" xfId="0" applyFont="1" applyFill="1" applyBorder="1" applyAlignment="1" applyProtection="1">
      <alignment wrapText="1"/>
      <protection locked="0"/>
    </xf>
    <xf numFmtId="164" fontId="2" fillId="0" borderId="5" xfId="0" applyNumberFormat="1" applyFont="1" applyFill="1" applyBorder="1" applyAlignment="1" applyProtection="1">
      <alignment wrapText="1"/>
      <protection locked="0"/>
    </xf>
    <xf numFmtId="164" fontId="2" fillId="0" borderId="5" xfId="0" applyNumberFormat="1" applyFont="1" applyFill="1" applyBorder="1" applyAlignment="1" applyProtection="1">
      <alignment horizontal="center" wrapText="1"/>
      <protection locked="0"/>
    </xf>
    <xf numFmtId="167" fontId="2" fillId="0" borderId="5" xfId="3" applyNumberFormat="1" applyFont="1" applyFill="1" applyBorder="1" applyAlignment="1" applyProtection="1">
      <alignment horizontal="center" wrapText="1"/>
      <protection locked="0"/>
    </xf>
    <xf numFmtId="164" fontId="2" fillId="0" borderId="6" xfId="0" applyNumberFormat="1" applyFont="1" applyFill="1" applyBorder="1" applyAlignment="1" applyProtection="1">
      <alignment horizontal="center" wrapText="1"/>
      <protection locked="0"/>
    </xf>
    <xf numFmtId="0" fontId="2" fillId="0" borderId="10"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17" fontId="2" fillId="0" borderId="4" xfId="0" applyNumberFormat="1" applyFont="1" applyFill="1" applyBorder="1" applyAlignment="1" applyProtection="1">
      <alignment horizontal="left" vertical="center" wrapText="1"/>
      <protection locked="0"/>
    </xf>
    <xf numFmtId="0" fontId="2" fillId="0" borderId="4" xfId="0" applyNumberFormat="1" applyFont="1" applyFill="1" applyBorder="1" applyAlignment="1" applyProtection="1">
      <alignment horizontal="left" vertical="center" wrapText="1"/>
      <protection locked="0"/>
    </xf>
    <xf numFmtId="10" fontId="8" fillId="0" borderId="0" xfId="0" applyNumberFormat="1" applyFont="1" applyFill="1" applyProtection="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scott\AppData\Local\Microsoft\Windows\INetCache\Content.Outlook\A3SDC30A\CSHHC%20PCMH+%20Reporting%20Template_Cornell%20Scott-Hill%20June%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s>
    <sheetDataSet>
      <sheetData sheetId="0" refreshError="1">
        <row r="16">
          <cell r="C16" t="str">
            <v>Cornell Scott-Hill Health Center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6" sqref="C16"/>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48</v>
      </c>
    </row>
    <row r="10" spans="3:13" ht="30" x14ac:dyDescent="0.4">
      <c r="C10" s="103">
        <v>2017</v>
      </c>
    </row>
    <row r="16" spans="3:13" ht="25.5" x14ac:dyDescent="0.35">
      <c r="C16" s="126" t="s">
        <v>330</v>
      </c>
    </row>
    <row r="21" spans="9: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70.45" customHeight="1" x14ac:dyDescent="0.2">
      <c r="A1" s="136" t="s">
        <v>154</v>
      </c>
      <c r="B1" s="50"/>
      <c r="C1" s="50"/>
      <c r="D1" s="50"/>
      <c r="E1" s="50"/>
      <c r="F1" s="50"/>
      <c r="G1" s="50"/>
      <c r="H1" s="50"/>
      <c r="I1" s="50"/>
      <c r="J1" s="50"/>
      <c r="K1" s="50"/>
      <c r="L1" s="50"/>
      <c r="M1" s="51"/>
      <c r="N1" s="51"/>
    </row>
    <row r="2" spans="1:14" ht="25.9" customHeight="1" x14ac:dyDescent="0.2"/>
    <row r="3" spans="1:14" s="24" customFormat="1" ht="3" customHeight="1" x14ac:dyDescent="0.2">
      <c r="A3" s="203"/>
    </row>
    <row r="4" spans="1:14" s="16" customFormat="1" ht="15" customHeight="1" x14ac:dyDescent="0.2">
      <c r="A4" s="203"/>
    </row>
    <row r="5" spans="1:14" s="16" customFormat="1" ht="15" customHeight="1" x14ac:dyDescent="0.2">
      <c r="A5" s="139" t="s">
        <v>131</v>
      </c>
    </row>
    <row r="6" spans="1:14" s="37" customFormat="1" ht="270.60000000000002" customHeight="1" x14ac:dyDescent="0.2">
      <c r="A6" s="9" t="s">
        <v>333</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B12" sqref="B12"/>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93" t="str">
        <f>PCMH</f>
        <v>Participating Entity #5</v>
      </c>
      <c r="B1" s="195"/>
    </row>
    <row r="2" spans="1:2" x14ac:dyDescent="0.2">
      <c r="A2" s="204" t="s">
        <v>26</v>
      </c>
      <c r="B2" s="205"/>
    </row>
    <row r="3" spans="1:2" ht="15.75" x14ac:dyDescent="0.25">
      <c r="A3" s="91" t="s">
        <v>33</v>
      </c>
      <c r="B3" s="92" t="s">
        <v>27</v>
      </c>
    </row>
    <row r="4" spans="1:2" s="32" customFormat="1" ht="22.15" customHeight="1" x14ac:dyDescent="0.2">
      <c r="A4" s="88" t="s">
        <v>123</v>
      </c>
      <c r="B4" s="9" t="s">
        <v>92</v>
      </c>
    </row>
    <row r="5" spans="1:2" s="32" customFormat="1" ht="24" customHeight="1" x14ac:dyDescent="0.2">
      <c r="A5" s="88" t="s">
        <v>124</v>
      </c>
      <c r="B5" s="9" t="s">
        <v>57</v>
      </c>
    </row>
    <row r="6" spans="1:2" s="32" customFormat="1" ht="49.9" customHeight="1" x14ac:dyDescent="0.2">
      <c r="A6" s="89" t="s">
        <v>87</v>
      </c>
      <c r="B6" s="9" t="s">
        <v>142</v>
      </c>
    </row>
    <row r="7" spans="1:2" s="33" customFormat="1" ht="53.45" customHeight="1" x14ac:dyDescent="0.2">
      <c r="A7" s="9" t="s">
        <v>20</v>
      </c>
      <c r="B7" s="44" t="s">
        <v>85</v>
      </c>
    </row>
    <row r="8" spans="1:2" s="22" customFormat="1" ht="24.6" customHeight="1" x14ac:dyDescent="0.2">
      <c r="A8" s="88" t="s">
        <v>42</v>
      </c>
      <c r="B8" s="9" t="s">
        <v>41</v>
      </c>
    </row>
    <row r="9" spans="1:2" s="22" customFormat="1" ht="58.5" customHeight="1" x14ac:dyDescent="0.2">
      <c r="A9" s="89" t="s">
        <v>125</v>
      </c>
      <c r="B9" s="9" t="s">
        <v>127</v>
      </c>
    </row>
    <row r="10" spans="1:2" s="33" customFormat="1" ht="42.4" customHeight="1" x14ac:dyDescent="0.2">
      <c r="A10" s="9" t="s">
        <v>126</v>
      </c>
      <c r="B10" s="9" t="s">
        <v>30</v>
      </c>
    </row>
    <row r="11" spans="1:2" s="33" customFormat="1" ht="48" customHeight="1" x14ac:dyDescent="0.2">
      <c r="A11" s="9" t="s">
        <v>49</v>
      </c>
      <c r="B11" s="9" t="s">
        <v>143</v>
      </c>
    </row>
    <row r="12" spans="1:2" s="33" customFormat="1" ht="186" customHeight="1" x14ac:dyDescent="0.2">
      <c r="A12" s="9" t="s">
        <v>50</v>
      </c>
      <c r="B12" s="9" t="s">
        <v>144</v>
      </c>
    </row>
    <row r="13" spans="1:2" s="33" customFormat="1" ht="36.6" customHeight="1" x14ac:dyDescent="0.2">
      <c r="A13" s="9" t="s">
        <v>86</v>
      </c>
      <c r="B13" s="9" t="s">
        <v>84</v>
      </c>
    </row>
    <row r="14" spans="1:2" s="22" customFormat="1" ht="71.25" x14ac:dyDescent="0.2">
      <c r="A14" s="88" t="s">
        <v>43</v>
      </c>
      <c r="B14" s="9" t="s">
        <v>55</v>
      </c>
    </row>
    <row r="15" spans="1:2" s="33" customFormat="1" ht="34.15" customHeight="1" x14ac:dyDescent="0.2">
      <c r="A15" s="88" t="s">
        <v>1</v>
      </c>
      <c r="B15" s="9" t="s">
        <v>39</v>
      </c>
    </row>
    <row r="16" spans="1:2" s="33" customFormat="1" ht="50.45" customHeight="1" x14ac:dyDescent="0.2">
      <c r="A16" s="9" t="s">
        <v>28</v>
      </c>
      <c r="B16" s="44" t="s">
        <v>145</v>
      </c>
    </row>
    <row r="17" spans="1:3" s="33" customFormat="1" ht="52.15" customHeight="1" x14ac:dyDescent="0.2">
      <c r="A17" s="9" t="s">
        <v>54</v>
      </c>
      <c r="B17" s="44" t="s">
        <v>56</v>
      </c>
    </row>
    <row r="18" spans="1:3" s="33" customFormat="1" ht="36.6" customHeight="1" x14ac:dyDescent="0.2">
      <c r="A18" s="9" t="s">
        <v>32</v>
      </c>
      <c r="B18" s="44" t="s">
        <v>25</v>
      </c>
    </row>
    <row r="19" spans="1:3" s="33" customFormat="1" ht="64.900000000000006" customHeight="1" x14ac:dyDescent="0.2">
      <c r="A19" s="9" t="s">
        <v>146</v>
      </c>
      <c r="B19" s="44" t="s">
        <v>133</v>
      </c>
    </row>
    <row r="20" spans="1:3" s="33" customFormat="1" ht="25.9" customHeight="1" x14ac:dyDescent="0.2">
      <c r="A20" s="9" t="s">
        <v>53</v>
      </c>
      <c r="B20" s="44" t="s">
        <v>93</v>
      </c>
      <c r="C20" s="32"/>
    </row>
    <row r="21" spans="1:3" s="33" customFormat="1" ht="99.75" customHeight="1" x14ac:dyDescent="0.2">
      <c r="A21" s="9" t="s">
        <v>128</v>
      </c>
      <c r="B21" s="44" t="s">
        <v>147</v>
      </c>
    </row>
    <row r="22" spans="1:3" s="33" customFormat="1" ht="23.45" customHeight="1" x14ac:dyDescent="0.2">
      <c r="A22" s="9" t="s">
        <v>51</v>
      </c>
      <c r="B22" s="44" t="s">
        <v>52</v>
      </c>
    </row>
    <row r="23" spans="1:3" s="33" customFormat="1" ht="69" customHeight="1" x14ac:dyDescent="0.2">
      <c r="A23" s="9" t="s">
        <v>129</v>
      </c>
      <c r="B23" s="44" t="s">
        <v>148</v>
      </c>
    </row>
    <row r="24" spans="1:3" s="33" customFormat="1" ht="39" customHeight="1" x14ac:dyDescent="0.2">
      <c r="A24" s="9" t="s">
        <v>46</v>
      </c>
      <c r="B24" s="44" t="s">
        <v>47</v>
      </c>
    </row>
    <row r="25" spans="1:3" s="33" customFormat="1" ht="70.150000000000006" customHeight="1" x14ac:dyDescent="0.2">
      <c r="A25" s="9" t="s">
        <v>88</v>
      </c>
      <c r="B25" s="44" t="s">
        <v>94</v>
      </c>
    </row>
    <row r="26" spans="1:3" s="33" customFormat="1" ht="144.4" customHeight="1" x14ac:dyDescent="0.2">
      <c r="A26" s="9" t="s">
        <v>29</v>
      </c>
      <c r="B26" s="44" t="s">
        <v>149</v>
      </c>
    </row>
    <row r="27" spans="1:3" ht="51" customHeight="1" x14ac:dyDescent="0.2">
      <c r="A27" s="125" t="s">
        <v>89</v>
      </c>
      <c r="B27" s="9" t="s">
        <v>95</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27" sqref="A27"/>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3" t="str">
        <f>PCMH</f>
        <v>Participating Entity #5</v>
      </c>
    </row>
    <row r="2" spans="1:2" x14ac:dyDescent="0.2">
      <c r="A2" s="114" t="s">
        <v>58</v>
      </c>
    </row>
    <row r="3" spans="1:2" s="7" customFormat="1" ht="318" customHeight="1" x14ac:dyDescent="0.2">
      <c r="A3" s="112" t="s">
        <v>134</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20" width="8.7109375" style="17"/>
    <col min="21" max="21" width="11.5703125" style="17" bestFit="1" customWidth="1"/>
    <col min="22" max="16384" width="8.7109375" style="17"/>
  </cols>
  <sheetData>
    <row r="1" spans="1:14" ht="205.15" customHeight="1" x14ac:dyDescent="0.2">
      <c r="A1" s="163" t="s">
        <v>150</v>
      </c>
      <c r="B1" s="164"/>
      <c r="C1" s="164"/>
      <c r="D1" s="164"/>
      <c r="E1" s="164"/>
      <c r="F1" s="164"/>
      <c r="G1" s="164"/>
      <c r="H1" s="164"/>
      <c r="I1" s="164"/>
      <c r="J1" s="164"/>
      <c r="K1" s="164"/>
      <c r="L1" s="164"/>
      <c r="M1" s="165"/>
    </row>
    <row r="2" spans="1:14" s="24" customFormat="1" x14ac:dyDescent="0.2">
      <c r="A2" s="74"/>
      <c r="B2" s="75"/>
      <c r="C2" s="75"/>
      <c r="D2" s="75"/>
      <c r="E2" s="75"/>
      <c r="F2" s="75"/>
      <c r="G2" s="75"/>
      <c r="H2" s="75"/>
      <c r="I2" s="75"/>
      <c r="J2" s="75"/>
      <c r="K2" s="75"/>
      <c r="L2" s="75"/>
      <c r="M2" s="75"/>
    </row>
    <row r="3" spans="1:14" x14ac:dyDescent="0.2">
      <c r="A3" s="115" t="str">
        <f>PCMH</f>
        <v>Participating Entity #5</v>
      </c>
      <c r="B3" s="116"/>
      <c r="C3" s="116"/>
      <c r="D3" s="116"/>
      <c r="E3" s="116"/>
      <c r="F3" s="116"/>
      <c r="G3" s="116"/>
      <c r="H3" s="116"/>
      <c r="I3" s="116"/>
      <c r="J3" s="116"/>
      <c r="K3" s="116"/>
      <c r="L3" s="116"/>
      <c r="M3" s="117"/>
    </row>
    <row r="4" spans="1:14" x14ac:dyDescent="0.2">
      <c r="A4" s="61" t="s">
        <v>122</v>
      </c>
      <c r="B4" s="62"/>
      <c r="C4" s="62"/>
      <c r="D4" s="62"/>
      <c r="E4" s="62"/>
      <c r="F4" s="62"/>
      <c r="G4" s="62"/>
      <c r="H4" s="62"/>
      <c r="I4" s="62"/>
      <c r="J4" s="62"/>
      <c r="K4" s="62"/>
      <c r="L4" s="62"/>
      <c r="M4" s="87"/>
    </row>
    <row r="5" spans="1:14" s="57"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row>
    <row r="6" spans="1:14"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row>
    <row r="7" spans="1:14" s="19" customFormat="1" ht="14.25" x14ac:dyDescent="0.2">
      <c r="A7" s="41" t="s">
        <v>132</v>
      </c>
      <c r="B7" s="93">
        <v>12979</v>
      </c>
      <c r="C7" s="93">
        <v>12979</v>
      </c>
      <c r="D7" s="93">
        <v>12979</v>
      </c>
      <c r="E7" s="93">
        <v>12979</v>
      </c>
      <c r="F7" s="93">
        <v>12979</v>
      </c>
      <c r="G7" s="93">
        <v>12979</v>
      </c>
      <c r="H7" s="93">
        <v>12979</v>
      </c>
      <c r="I7" s="93">
        <v>12979</v>
      </c>
      <c r="J7" s="93">
        <v>12979</v>
      </c>
      <c r="K7" s="93">
        <v>12979</v>
      </c>
      <c r="L7" s="93">
        <v>12979</v>
      </c>
      <c r="M7" s="127">
        <v>12979</v>
      </c>
      <c r="N7" s="5"/>
    </row>
    <row r="8" spans="1:14" s="19" customFormat="1" ht="13.15" customHeight="1" x14ac:dyDescent="0.2">
      <c r="A8" s="160" t="s">
        <v>96</v>
      </c>
      <c r="B8" s="161"/>
      <c r="C8" s="161"/>
      <c r="D8" s="161"/>
      <c r="E8" s="161"/>
      <c r="F8" s="161"/>
      <c r="G8" s="161"/>
      <c r="H8" s="161"/>
      <c r="I8" s="161"/>
      <c r="J8" s="161"/>
      <c r="K8" s="161"/>
      <c r="L8" s="161"/>
      <c r="M8" s="162"/>
      <c r="N8" s="5"/>
    </row>
    <row r="9" spans="1:14" s="19" customFormat="1" ht="14.25" x14ac:dyDescent="0.2">
      <c r="A9" s="29" t="s">
        <v>45</v>
      </c>
      <c r="B9" s="80"/>
      <c r="C9" s="80"/>
      <c r="D9" s="80"/>
      <c r="E9" s="107">
        <v>2192</v>
      </c>
      <c r="F9" s="107">
        <v>2186</v>
      </c>
      <c r="G9" s="107">
        <v>2181</v>
      </c>
      <c r="H9" s="107"/>
      <c r="I9" s="107"/>
      <c r="J9" s="107"/>
      <c r="K9" s="107"/>
      <c r="L9" s="107"/>
      <c r="M9" s="107"/>
      <c r="N9" s="5"/>
    </row>
    <row r="10" spans="1:14" s="19" customFormat="1" ht="16.5" x14ac:dyDescent="0.2">
      <c r="A10" s="140" t="s">
        <v>155</v>
      </c>
      <c r="B10" s="80"/>
      <c r="C10" s="80"/>
      <c r="D10" s="80"/>
      <c r="E10" s="107">
        <v>919</v>
      </c>
      <c r="F10" s="107">
        <v>927</v>
      </c>
      <c r="G10" s="107">
        <v>935</v>
      </c>
      <c r="H10" s="107"/>
      <c r="I10" s="107"/>
      <c r="J10" s="107"/>
      <c r="K10" s="107"/>
      <c r="L10" s="107"/>
      <c r="M10" s="107"/>
      <c r="N10" s="5"/>
    </row>
    <row r="11" spans="1:14" s="22" customFormat="1" ht="28.5" x14ac:dyDescent="0.2">
      <c r="A11" s="28" t="s">
        <v>38</v>
      </c>
      <c r="B11" s="80"/>
      <c r="C11" s="80"/>
      <c r="D11" s="80"/>
      <c r="E11" s="107">
        <v>920</v>
      </c>
      <c r="F11" s="107">
        <v>934</v>
      </c>
      <c r="G11" s="107">
        <v>939</v>
      </c>
      <c r="H11" s="107"/>
      <c r="I11" s="107"/>
      <c r="J11" s="107"/>
      <c r="K11" s="107"/>
      <c r="L11" s="107"/>
      <c r="M11" s="107"/>
    </row>
    <row r="12" spans="1:14" s="19" customFormat="1" ht="14.25" x14ac:dyDescent="0.2">
      <c r="A12" s="29" t="s">
        <v>36</v>
      </c>
      <c r="B12" s="80"/>
      <c r="C12" s="80"/>
      <c r="D12" s="80"/>
      <c r="E12" s="107">
        <v>5803</v>
      </c>
      <c r="F12" s="107">
        <v>5838</v>
      </c>
      <c r="G12" s="107">
        <v>5849</v>
      </c>
      <c r="H12" s="107"/>
      <c r="I12" s="107"/>
      <c r="J12" s="107"/>
      <c r="K12" s="107"/>
      <c r="L12" s="107"/>
      <c r="M12" s="107"/>
      <c r="N12" s="5"/>
    </row>
    <row r="13" spans="1:14" s="19" customFormat="1" ht="28.5" x14ac:dyDescent="0.2">
      <c r="A13" s="29" t="s">
        <v>37</v>
      </c>
      <c r="B13" s="80"/>
      <c r="C13" s="80"/>
      <c r="D13" s="80"/>
      <c r="E13" s="107"/>
      <c r="F13" s="107">
        <v>85</v>
      </c>
      <c r="G13" s="107">
        <v>37</v>
      </c>
      <c r="H13" s="107"/>
      <c r="I13" s="107"/>
      <c r="J13" s="107"/>
      <c r="K13" s="107"/>
      <c r="L13" s="107"/>
      <c r="M13" s="107"/>
      <c r="N13" s="5"/>
    </row>
    <row r="14" spans="1:14" s="19" customFormat="1" ht="13.15" customHeight="1" x14ac:dyDescent="0.2">
      <c r="A14" s="160" t="s">
        <v>97</v>
      </c>
      <c r="B14" s="161"/>
      <c r="C14" s="161"/>
      <c r="D14" s="161"/>
      <c r="E14" s="161"/>
      <c r="F14" s="161"/>
      <c r="G14" s="161"/>
      <c r="H14" s="161"/>
      <c r="I14" s="161"/>
      <c r="J14" s="161"/>
      <c r="K14" s="161"/>
      <c r="L14" s="161"/>
      <c r="M14" s="162"/>
      <c r="N14" s="5"/>
    </row>
    <row r="15" spans="1:14" s="19" customFormat="1" ht="14.25" x14ac:dyDescent="0.2">
      <c r="A15" s="29" t="s">
        <v>90</v>
      </c>
      <c r="B15" s="80"/>
      <c r="C15" s="80"/>
      <c r="D15" s="80"/>
      <c r="E15" s="166"/>
      <c r="F15" s="167"/>
      <c r="G15" s="168"/>
      <c r="H15" s="166"/>
      <c r="I15" s="167"/>
      <c r="J15" s="168"/>
      <c r="K15" s="166"/>
      <c r="L15" s="167"/>
      <c r="M15" s="168"/>
      <c r="N15" s="5"/>
    </row>
    <row r="16" spans="1:14" s="19" customFormat="1" ht="28.5" x14ac:dyDescent="0.2">
      <c r="A16" s="28" t="s">
        <v>91</v>
      </c>
      <c r="B16" s="80"/>
      <c r="C16" s="80"/>
      <c r="D16" s="80"/>
      <c r="E16" s="166">
        <v>41</v>
      </c>
      <c r="F16" s="167"/>
      <c r="G16" s="168"/>
      <c r="H16" s="166"/>
      <c r="I16" s="167"/>
      <c r="J16" s="168"/>
      <c r="K16" s="166"/>
      <c r="L16" s="167"/>
      <c r="M16" s="168"/>
      <c r="N16" s="5"/>
    </row>
    <row r="17" spans="1:21" s="25" customFormat="1" ht="13.15" customHeight="1" x14ac:dyDescent="0.2">
      <c r="A17" s="23"/>
      <c r="B17" s="23"/>
      <c r="C17" s="23"/>
      <c r="D17" s="23"/>
      <c r="E17" s="23"/>
      <c r="F17" s="23"/>
      <c r="G17" s="23"/>
      <c r="H17" s="23"/>
      <c r="I17" s="23"/>
      <c r="J17" s="23"/>
      <c r="K17" s="23"/>
      <c r="L17" s="23"/>
      <c r="M17" s="23"/>
      <c r="P17" s="22"/>
      <c r="U17" s="156"/>
    </row>
    <row r="18" spans="1:21" x14ac:dyDescent="0.2">
      <c r="A18" s="16" t="s">
        <v>19</v>
      </c>
      <c r="B18" s="31"/>
      <c r="C18" s="31"/>
      <c r="D18" s="31"/>
      <c r="E18" s="31"/>
      <c r="F18" s="16"/>
      <c r="G18" s="16"/>
      <c r="H18" s="16"/>
      <c r="I18" s="16"/>
      <c r="J18" s="16"/>
      <c r="K18" s="16"/>
      <c r="L18" s="16"/>
      <c r="M18" s="16"/>
      <c r="P18" s="22"/>
    </row>
    <row r="19" spans="1:21" ht="376.15" customHeight="1" x14ac:dyDescent="0.2">
      <c r="A19" s="157" t="s">
        <v>329</v>
      </c>
      <c r="B19" s="158"/>
      <c r="C19" s="158"/>
      <c r="D19" s="158"/>
      <c r="E19" s="158"/>
      <c r="F19" s="158"/>
      <c r="G19" s="158"/>
      <c r="H19" s="158"/>
      <c r="I19" s="158"/>
      <c r="J19" s="158"/>
      <c r="K19" s="158"/>
      <c r="L19" s="158"/>
      <c r="M19" s="159"/>
      <c r="N19" s="22"/>
      <c r="P19" s="22"/>
    </row>
    <row r="20" spans="1:21" x14ac:dyDescent="0.2">
      <c r="P20" s="22"/>
    </row>
    <row r="21" spans="1:21" x14ac:dyDescent="0.2">
      <c r="A21" s="52"/>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zoomScale="80" zoomScaleNormal="80" zoomScaleSheetLayoutView="50" workbookViewId="0">
      <selection activeCell="A14" sqref="A14:J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163" t="s">
        <v>135</v>
      </c>
      <c r="B1" s="172"/>
      <c r="C1" s="172"/>
      <c r="D1" s="172"/>
      <c r="E1" s="172"/>
      <c r="F1" s="172"/>
      <c r="G1" s="172"/>
      <c r="H1" s="172"/>
      <c r="I1" s="172"/>
      <c r="J1" s="173"/>
      <c r="K1" s="66"/>
      <c r="L1" s="66"/>
      <c r="M1" s="66"/>
      <c r="N1" s="170"/>
      <c r="O1" s="170"/>
      <c r="P1" s="48"/>
    </row>
    <row r="2" spans="1:20" s="16" customFormat="1" ht="15.6" customHeight="1" x14ac:dyDescent="0.2">
      <c r="A2" s="10"/>
      <c r="B2" s="10"/>
      <c r="C2" s="53"/>
      <c r="D2" s="54"/>
      <c r="E2" s="10"/>
      <c r="F2" s="10"/>
      <c r="G2" s="55"/>
      <c r="H2" s="55"/>
      <c r="I2" s="55"/>
      <c r="J2" s="56"/>
      <c r="K2" s="72"/>
      <c r="L2" s="72"/>
      <c r="M2" s="72"/>
      <c r="N2" s="170"/>
      <c r="O2" s="170"/>
      <c r="P2" s="48"/>
      <c r="Q2" s="17"/>
      <c r="R2" s="38"/>
      <c r="S2" s="38"/>
      <c r="T2" s="38"/>
    </row>
    <row r="3" spans="1:20" x14ac:dyDescent="0.2">
      <c r="A3" s="115" t="str">
        <f>PCMH</f>
        <v>Participating Entity #5</v>
      </c>
      <c r="B3" s="116"/>
      <c r="C3" s="116"/>
      <c r="D3" s="116"/>
      <c r="E3" s="116"/>
      <c r="F3" s="117"/>
      <c r="G3" s="48"/>
      <c r="H3" s="48"/>
      <c r="I3" s="48"/>
      <c r="J3" s="48"/>
      <c r="K3" s="64" t="s">
        <v>62</v>
      </c>
      <c r="L3" s="65">
        <v>1</v>
      </c>
      <c r="M3" s="67">
        <v>0.25</v>
      </c>
      <c r="N3" s="170"/>
      <c r="O3" s="170"/>
      <c r="P3" s="48"/>
    </row>
    <row r="4" spans="1:20" x14ac:dyDescent="0.2">
      <c r="A4" s="61" t="s">
        <v>60</v>
      </c>
      <c r="B4" s="62"/>
      <c r="C4" s="62"/>
      <c r="D4" s="62"/>
      <c r="E4" s="176"/>
      <c r="F4" s="177"/>
      <c r="G4" s="48"/>
      <c r="H4" s="48"/>
      <c r="I4" s="48"/>
      <c r="J4" s="48"/>
      <c r="K4" s="19"/>
      <c r="L4" s="48"/>
      <c r="M4" s="48"/>
      <c r="N4" s="69"/>
      <c r="O4" s="69"/>
      <c r="P4" s="48"/>
    </row>
    <row r="5" spans="1:20" s="57" customFormat="1" ht="14.25" x14ac:dyDescent="0.2">
      <c r="A5" s="60" t="s">
        <v>65</v>
      </c>
      <c r="B5" s="60" t="s">
        <v>66</v>
      </c>
      <c r="C5" s="60" t="s">
        <v>67</v>
      </c>
      <c r="D5" s="60" t="s">
        <v>68</v>
      </c>
      <c r="E5" s="178" t="s">
        <v>69</v>
      </c>
      <c r="F5" s="179"/>
      <c r="G5" s="48"/>
      <c r="H5" s="48"/>
      <c r="I5" s="48"/>
      <c r="J5" s="48"/>
      <c r="K5" s="19"/>
      <c r="L5" s="48"/>
      <c r="M5" s="68" t="s">
        <v>77</v>
      </c>
      <c r="N5" s="70"/>
      <c r="O5" s="70"/>
    </row>
    <row r="6" spans="1:20" s="48" customFormat="1" ht="64.5" x14ac:dyDescent="0.25">
      <c r="A6" s="59" t="s">
        <v>35</v>
      </c>
      <c r="B6" s="102" t="s">
        <v>61</v>
      </c>
      <c r="C6" s="102" t="s">
        <v>113</v>
      </c>
      <c r="D6" s="102" t="s">
        <v>112</v>
      </c>
      <c r="E6" s="174" t="s">
        <v>114</v>
      </c>
      <c r="F6" s="174"/>
      <c r="K6" s="19"/>
      <c r="N6" s="69"/>
      <c r="O6" s="69"/>
    </row>
    <row r="7" spans="1:20" s="19" customFormat="1" ht="14.25" x14ac:dyDescent="0.2">
      <c r="A7" s="12"/>
      <c r="B7" s="12" t="s">
        <v>63</v>
      </c>
      <c r="C7" s="105">
        <v>1</v>
      </c>
      <c r="D7" s="106">
        <v>0.15</v>
      </c>
      <c r="E7" s="175" t="s">
        <v>157</v>
      </c>
      <c r="F7" s="175"/>
      <c r="N7" s="18"/>
    </row>
    <row r="8" spans="1:20" s="19" customFormat="1" ht="14.25" x14ac:dyDescent="0.2">
      <c r="A8" s="12"/>
      <c r="B8" s="12" t="s">
        <v>62</v>
      </c>
      <c r="C8" s="105">
        <v>1</v>
      </c>
      <c r="D8" s="106">
        <v>0.05</v>
      </c>
      <c r="E8" s="175" t="s">
        <v>158</v>
      </c>
      <c r="F8" s="175"/>
      <c r="M8" s="71" t="s">
        <v>62</v>
      </c>
      <c r="N8" s="18"/>
    </row>
    <row r="9" spans="1:20" s="22" customFormat="1" ht="14.25" x14ac:dyDescent="0.2">
      <c r="A9" s="12"/>
      <c r="B9" s="12" t="s">
        <v>62</v>
      </c>
      <c r="C9" s="105">
        <v>1</v>
      </c>
      <c r="D9" s="106">
        <v>0.05</v>
      </c>
      <c r="E9" s="175" t="s">
        <v>158</v>
      </c>
      <c r="F9" s="175"/>
      <c r="M9" s="22" t="s">
        <v>63</v>
      </c>
      <c r="N9" s="21"/>
    </row>
    <row r="10" spans="1:20" s="22" customFormat="1" ht="14.25" x14ac:dyDescent="0.2">
      <c r="A10" s="10"/>
      <c r="B10" s="10"/>
      <c r="C10" s="53"/>
      <c r="D10" s="54"/>
      <c r="E10" s="79"/>
      <c r="F10" s="79"/>
      <c r="N10" s="21"/>
    </row>
    <row r="11" spans="1:20" s="16" customFormat="1" ht="35.65" customHeight="1" x14ac:dyDescent="0.2">
      <c r="A11" s="163" t="s">
        <v>136</v>
      </c>
      <c r="B11" s="172"/>
      <c r="C11" s="172"/>
      <c r="D11" s="172"/>
      <c r="E11" s="172"/>
      <c r="F11" s="172"/>
      <c r="G11" s="172"/>
      <c r="H11" s="172"/>
      <c r="I11" s="172"/>
      <c r="J11" s="173"/>
    </row>
    <row r="12" spans="1:20" s="16" customFormat="1" ht="15.6" customHeight="1" x14ac:dyDescent="0.2">
      <c r="A12" s="10"/>
      <c r="B12" s="10"/>
      <c r="C12" s="53"/>
      <c r="D12" s="54"/>
      <c r="E12" s="10"/>
      <c r="F12" s="10"/>
      <c r="G12" s="55"/>
      <c r="H12" s="55"/>
      <c r="I12" s="55"/>
      <c r="J12" s="56"/>
      <c r="K12" s="72"/>
      <c r="L12" s="72"/>
      <c r="M12" s="72"/>
      <c r="N12" s="72"/>
      <c r="O12" s="38"/>
      <c r="P12" s="38"/>
      <c r="Q12" s="38"/>
      <c r="R12" s="38"/>
      <c r="S12" s="38"/>
      <c r="T12" s="38"/>
    </row>
    <row r="13" spans="1:20" s="16" customFormat="1" ht="17.100000000000001" customHeight="1" x14ac:dyDescent="0.2">
      <c r="A13" s="61" t="s">
        <v>64</v>
      </c>
      <c r="B13" s="62"/>
      <c r="C13" s="62"/>
      <c r="D13" s="62"/>
      <c r="E13" s="62"/>
      <c r="F13" s="62"/>
      <c r="G13" s="62"/>
      <c r="H13" s="62"/>
      <c r="I13" s="62"/>
      <c r="J13" s="87"/>
      <c r="K13" s="58"/>
      <c r="L13" s="58"/>
      <c r="M13" s="58"/>
      <c r="N13" s="58"/>
      <c r="O13" s="38"/>
      <c r="P13" s="38"/>
      <c r="Q13" s="38"/>
      <c r="R13" s="38"/>
      <c r="S13" s="38"/>
      <c r="T13" s="38"/>
    </row>
    <row r="14" spans="1:20" ht="126.75" customHeight="1" x14ac:dyDescent="0.2">
      <c r="A14" s="171" t="s">
        <v>331</v>
      </c>
      <c r="B14" s="171"/>
      <c r="C14" s="171"/>
      <c r="D14" s="171"/>
      <c r="E14" s="171"/>
      <c r="F14" s="171"/>
      <c r="G14" s="171"/>
      <c r="H14" s="171"/>
      <c r="I14" s="171"/>
      <c r="J14" s="171"/>
    </row>
    <row r="15" spans="1:20" s="16" customFormat="1" ht="15.6" customHeight="1" x14ac:dyDescent="0.2">
      <c r="A15" s="10"/>
      <c r="B15" s="10"/>
      <c r="C15" s="53"/>
      <c r="D15" s="54"/>
      <c r="E15" s="10"/>
      <c r="F15" s="10"/>
      <c r="G15" s="55"/>
      <c r="H15" s="55"/>
      <c r="I15" s="55"/>
      <c r="J15" s="56"/>
      <c r="K15" s="72"/>
      <c r="L15" s="72"/>
      <c r="M15" s="72"/>
      <c r="N15" s="72"/>
      <c r="O15" s="38"/>
      <c r="P15" s="38"/>
      <c r="Q15" s="38"/>
      <c r="R15" s="38"/>
      <c r="S15" s="38"/>
      <c r="T15" s="38"/>
    </row>
    <row r="16" spans="1:20" ht="381.6" customHeight="1" x14ac:dyDescent="0.2">
      <c r="A16" s="163" t="s">
        <v>151</v>
      </c>
      <c r="B16" s="172"/>
      <c r="C16" s="172"/>
      <c r="D16" s="172"/>
      <c r="E16" s="172"/>
      <c r="F16" s="172"/>
      <c r="G16" s="172"/>
      <c r="H16" s="172"/>
      <c r="I16" s="172"/>
      <c r="J16" s="173"/>
      <c r="K16" s="22"/>
      <c r="L16" s="22"/>
      <c r="M16" s="22"/>
      <c r="N16" s="69"/>
      <c r="O16" s="48"/>
    </row>
    <row r="17" spans="1:16" s="24" customFormat="1" x14ac:dyDescent="0.2">
      <c r="A17" s="74"/>
      <c r="B17" s="74"/>
      <c r="C17" s="74"/>
      <c r="D17" s="74"/>
      <c r="E17" s="74"/>
      <c r="F17" s="74"/>
      <c r="G17" s="74"/>
      <c r="H17" s="74"/>
      <c r="I17" s="74"/>
      <c r="J17" s="74"/>
      <c r="K17" s="18"/>
      <c r="L17" s="18"/>
      <c r="M17" s="18"/>
      <c r="N17" s="51"/>
      <c r="O17" s="51"/>
    </row>
    <row r="18" spans="1:16" x14ac:dyDescent="0.2">
      <c r="A18" s="115" t="str">
        <f>PCMH</f>
        <v>Participating Entity #5</v>
      </c>
      <c r="B18" s="116"/>
      <c r="C18" s="116"/>
      <c r="D18" s="116"/>
      <c r="E18" s="116"/>
      <c r="F18" s="116"/>
      <c r="G18" s="116"/>
      <c r="H18" s="116"/>
      <c r="I18" s="116"/>
      <c r="J18" s="117"/>
      <c r="K18" s="77" t="s">
        <v>62</v>
      </c>
      <c r="L18" s="65">
        <v>1</v>
      </c>
      <c r="M18" s="67">
        <v>0.25</v>
      </c>
      <c r="N18" s="170"/>
      <c r="O18" s="170"/>
      <c r="P18" s="48"/>
    </row>
    <row r="19" spans="1:16" s="57" customFormat="1" x14ac:dyDescent="0.2">
      <c r="A19" s="61" t="s">
        <v>0</v>
      </c>
      <c r="B19" s="62"/>
      <c r="C19" s="62"/>
      <c r="D19" s="62"/>
      <c r="E19" s="62"/>
      <c r="F19" s="62"/>
      <c r="G19" s="62"/>
      <c r="H19" s="62"/>
      <c r="I19" s="62"/>
      <c r="J19" s="87"/>
      <c r="K19" s="22"/>
      <c r="L19" s="22"/>
      <c r="M19" s="68" t="s">
        <v>77</v>
      </c>
      <c r="N19" s="70"/>
    </row>
    <row r="20" spans="1:16" s="48" customFormat="1" ht="14.25" x14ac:dyDescent="0.2">
      <c r="A20" s="78" t="s">
        <v>65</v>
      </c>
      <c r="B20" s="78" t="s">
        <v>66</v>
      </c>
      <c r="C20" s="78" t="s">
        <v>67</v>
      </c>
      <c r="D20" s="78" t="s">
        <v>68</v>
      </c>
      <c r="E20" s="78" t="s">
        <v>69</v>
      </c>
      <c r="F20" s="78" t="s">
        <v>70</v>
      </c>
      <c r="G20" s="78" t="s">
        <v>71</v>
      </c>
      <c r="H20" s="78" t="s">
        <v>72</v>
      </c>
      <c r="I20" s="78" t="s">
        <v>73</v>
      </c>
      <c r="J20" s="78" t="s">
        <v>74</v>
      </c>
      <c r="K20" s="22"/>
      <c r="L20" s="22"/>
      <c r="M20" s="22"/>
      <c r="N20" s="69"/>
    </row>
    <row r="21" spans="1:16" s="19" customFormat="1" ht="90" x14ac:dyDescent="0.25">
      <c r="A21" s="59" t="s">
        <v>35</v>
      </c>
      <c r="B21" s="59" t="s">
        <v>113</v>
      </c>
      <c r="C21" s="59" t="s">
        <v>115</v>
      </c>
      <c r="D21" s="59" t="s">
        <v>116</v>
      </c>
      <c r="E21" s="59" t="s">
        <v>117</v>
      </c>
      <c r="F21" s="59" t="s">
        <v>118</v>
      </c>
      <c r="G21" s="59" t="s">
        <v>114</v>
      </c>
      <c r="H21" s="59" t="s">
        <v>119</v>
      </c>
      <c r="I21" s="59" t="s">
        <v>120</v>
      </c>
      <c r="J21" s="59" t="s">
        <v>121</v>
      </c>
      <c r="K21" s="22"/>
      <c r="L21" s="22"/>
      <c r="M21" s="22"/>
      <c r="N21" s="18"/>
      <c r="O21" s="22"/>
    </row>
    <row r="22" spans="1:16" s="19" customFormat="1" x14ac:dyDescent="0.2">
      <c r="A22" s="41"/>
      <c r="B22" s="49">
        <v>1</v>
      </c>
      <c r="C22" s="42">
        <v>1</v>
      </c>
      <c r="D22" s="12">
        <v>5</v>
      </c>
      <c r="E22" s="13">
        <v>42744</v>
      </c>
      <c r="F22" s="13">
        <v>42822</v>
      </c>
      <c r="G22" s="142" t="s">
        <v>159</v>
      </c>
      <c r="H22" s="143" t="s">
        <v>160</v>
      </c>
      <c r="I22" s="143" t="s">
        <v>161</v>
      </c>
      <c r="J22" s="142" t="s">
        <v>161</v>
      </c>
      <c r="K22" s="22"/>
      <c r="L22" s="22"/>
      <c r="M22" s="22"/>
      <c r="N22" s="18"/>
      <c r="O22" s="17"/>
    </row>
    <row r="23" spans="1:16" s="19" customFormat="1" x14ac:dyDescent="0.2">
      <c r="A23" s="41"/>
      <c r="B23" s="49">
        <v>1</v>
      </c>
      <c r="C23" s="42">
        <v>1</v>
      </c>
      <c r="D23" s="12">
        <v>6</v>
      </c>
      <c r="E23" s="13">
        <v>42750</v>
      </c>
      <c r="F23" s="142" t="s">
        <v>161</v>
      </c>
      <c r="G23" s="142" t="s">
        <v>161</v>
      </c>
      <c r="H23" s="143" t="s">
        <v>162</v>
      </c>
      <c r="I23" s="143" t="s">
        <v>161</v>
      </c>
      <c r="J23" s="142" t="s">
        <v>161</v>
      </c>
      <c r="K23" s="22"/>
      <c r="L23" s="22"/>
      <c r="M23" s="22"/>
      <c r="N23" s="18"/>
      <c r="O23" s="17"/>
    </row>
    <row r="24" spans="1:16" s="22" customFormat="1" x14ac:dyDescent="0.2">
      <c r="A24" s="41"/>
      <c r="B24" s="49">
        <v>1</v>
      </c>
      <c r="C24" s="42">
        <v>1</v>
      </c>
      <c r="D24" s="12">
        <v>6</v>
      </c>
      <c r="E24" s="13">
        <v>42802</v>
      </c>
      <c r="F24" s="142" t="s">
        <v>161</v>
      </c>
      <c r="G24" s="142" t="s">
        <v>161</v>
      </c>
      <c r="H24" s="143" t="s">
        <v>160</v>
      </c>
      <c r="I24" s="143" t="s">
        <v>161</v>
      </c>
      <c r="J24" s="142" t="s">
        <v>161</v>
      </c>
      <c r="N24" s="21"/>
      <c r="O24" s="17"/>
    </row>
    <row r="25" spans="1:16" s="22" customFormat="1" x14ac:dyDescent="0.2">
      <c r="A25" s="41"/>
      <c r="B25" s="49">
        <v>1</v>
      </c>
      <c r="C25" s="42">
        <v>1</v>
      </c>
      <c r="D25" s="12">
        <v>3</v>
      </c>
      <c r="E25" s="13">
        <v>42898</v>
      </c>
      <c r="F25" s="142" t="s">
        <v>161</v>
      </c>
      <c r="G25" s="142" t="s">
        <v>163</v>
      </c>
      <c r="H25" s="143" t="s">
        <v>328</v>
      </c>
      <c r="I25" s="143" t="s">
        <v>161</v>
      </c>
      <c r="J25" s="142" t="s">
        <v>161</v>
      </c>
      <c r="N25" s="21"/>
      <c r="O25" s="17"/>
    </row>
    <row r="26" spans="1:16" x14ac:dyDescent="0.2">
      <c r="A26" s="41"/>
      <c r="B26" s="49">
        <v>1</v>
      </c>
      <c r="C26" s="42">
        <v>1</v>
      </c>
      <c r="D26" s="12">
        <v>3</v>
      </c>
      <c r="E26" s="13">
        <v>42807</v>
      </c>
      <c r="F26" s="142" t="s">
        <v>161</v>
      </c>
      <c r="G26" s="142" t="s">
        <v>163</v>
      </c>
      <c r="H26" s="143" t="s">
        <v>164</v>
      </c>
      <c r="I26" s="143" t="s">
        <v>161</v>
      </c>
      <c r="J26" s="142" t="s">
        <v>161</v>
      </c>
      <c r="L26" s="22"/>
      <c r="M26" s="22"/>
      <c r="N26" s="21"/>
    </row>
    <row r="27" spans="1:16" x14ac:dyDescent="0.2">
      <c r="A27" s="41"/>
      <c r="B27" s="49">
        <v>1</v>
      </c>
      <c r="C27" s="42">
        <v>0.5</v>
      </c>
      <c r="D27" s="12">
        <v>6</v>
      </c>
      <c r="E27" s="13">
        <v>41162</v>
      </c>
      <c r="F27" s="142" t="s">
        <v>161</v>
      </c>
      <c r="G27" s="142" t="s">
        <v>165</v>
      </c>
      <c r="H27" s="143" t="s">
        <v>162</v>
      </c>
      <c r="I27" s="143" t="s">
        <v>166</v>
      </c>
      <c r="J27" s="142" t="s">
        <v>167</v>
      </c>
      <c r="K27" s="22"/>
      <c r="L27" s="22"/>
      <c r="M27" s="22"/>
      <c r="N27" s="69"/>
      <c r="O27" s="48"/>
    </row>
    <row r="28" spans="1:16" x14ac:dyDescent="0.2">
      <c r="A28" s="41"/>
      <c r="B28" s="144"/>
      <c r="C28" s="145"/>
      <c r="D28" s="146"/>
      <c r="E28" s="147"/>
      <c r="F28" s="148"/>
      <c r="G28" s="148"/>
      <c r="H28" s="149"/>
      <c r="I28" s="149"/>
      <c r="J28" s="150"/>
      <c r="K28" s="22"/>
      <c r="L28" s="22"/>
      <c r="M28" s="22"/>
      <c r="N28" s="69"/>
      <c r="O28" s="48"/>
    </row>
    <row r="29" spans="1:16" s="57" customFormat="1" x14ac:dyDescent="0.2">
      <c r="A29" s="61" t="s">
        <v>59</v>
      </c>
      <c r="B29" s="62"/>
      <c r="C29" s="62"/>
      <c r="D29" s="62"/>
      <c r="E29" s="62"/>
      <c r="F29" s="62"/>
      <c r="G29" s="62"/>
      <c r="H29" s="62"/>
      <c r="I29" s="62"/>
      <c r="J29" s="87"/>
      <c r="K29" s="22"/>
      <c r="L29" s="22"/>
      <c r="M29" s="68" t="s">
        <v>77</v>
      </c>
      <c r="N29" s="70"/>
    </row>
    <row r="30" spans="1:16" s="48" customFormat="1" x14ac:dyDescent="0.2">
      <c r="A30" s="60" t="s">
        <v>65</v>
      </c>
      <c r="B30" s="60" t="s">
        <v>66</v>
      </c>
      <c r="C30" s="60" t="s">
        <v>67</v>
      </c>
      <c r="D30" s="60" t="s">
        <v>68</v>
      </c>
      <c r="E30" s="60" t="s">
        <v>69</v>
      </c>
      <c r="F30" s="60" t="s">
        <v>70</v>
      </c>
      <c r="G30" s="60" t="s">
        <v>71</v>
      </c>
      <c r="H30" s="60" t="s">
        <v>72</v>
      </c>
      <c r="I30" s="60" t="s">
        <v>73</v>
      </c>
      <c r="J30" s="60" t="s">
        <v>74</v>
      </c>
      <c r="K30" s="22"/>
      <c r="L30" s="22"/>
      <c r="M30" s="22"/>
      <c r="N30" s="69"/>
      <c r="P30" s="17"/>
    </row>
    <row r="31" spans="1:16" s="19" customFormat="1" ht="90" x14ac:dyDescent="0.25">
      <c r="A31" s="59" t="s">
        <v>35</v>
      </c>
      <c r="B31" s="59" t="s">
        <v>113</v>
      </c>
      <c r="C31" s="59" t="s">
        <v>115</v>
      </c>
      <c r="D31" s="59" t="s">
        <v>116</v>
      </c>
      <c r="E31" s="59" t="s">
        <v>117</v>
      </c>
      <c r="F31" s="59" t="s">
        <v>118</v>
      </c>
      <c r="G31" s="59" t="s">
        <v>114</v>
      </c>
      <c r="H31" s="59" t="s">
        <v>119</v>
      </c>
      <c r="I31" s="59" t="s">
        <v>120</v>
      </c>
      <c r="J31" s="59" t="s">
        <v>121</v>
      </c>
      <c r="K31" s="22"/>
      <c r="L31" s="22"/>
      <c r="M31" s="22"/>
      <c r="N31" s="18"/>
      <c r="P31" s="22"/>
    </row>
    <row r="32" spans="1:16" s="19" customFormat="1" x14ac:dyDescent="0.2">
      <c r="A32" s="41"/>
      <c r="B32" s="49">
        <v>1</v>
      </c>
      <c r="C32" s="42">
        <v>1</v>
      </c>
      <c r="D32" s="12">
        <v>5</v>
      </c>
      <c r="E32" s="13">
        <v>42828</v>
      </c>
      <c r="F32" s="142" t="s">
        <v>161</v>
      </c>
      <c r="G32" s="142" t="s">
        <v>168</v>
      </c>
      <c r="H32" s="104" t="s">
        <v>169</v>
      </c>
      <c r="I32" s="104" t="s">
        <v>169</v>
      </c>
      <c r="J32" s="142" t="s">
        <v>161</v>
      </c>
      <c r="K32" s="22"/>
      <c r="L32" s="22"/>
      <c r="M32" s="22"/>
      <c r="N32" s="18"/>
      <c r="P32" s="17"/>
    </row>
    <row r="33" spans="1:17" s="22" customFormat="1" x14ac:dyDescent="0.2">
      <c r="A33" s="41"/>
      <c r="B33" s="49"/>
      <c r="C33" s="42"/>
      <c r="D33" s="12"/>
      <c r="E33" s="13"/>
      <c r="F33" s="13"/>
      <c r="G33" s="13"/>
      <c r="H33" s="104"/>
      <c r="I33" s="104"/>
      <c r="J33" s="13"/>
      <c r="N33" s="21"/>
      <c r="P33" s="17"/>
    </row>
    <row r="34" spans="1:17" s="22" customFormat="1" x14ac:dyDescent="0.2">
      <c r="A34" s="41"/>
      <c r="B34" s="49"/>
      <c r="C34" s="42"/>
      <c r="D34" s="12"/>
      <c r="E34" s="13"/>
      <c r="F34" s="13"/>
      <c r="G34" s="13"/>
      <c r="H34" s="104"/>
      <c r="I34" s="104"/>
      <c r="J34" s="13"/>
      <c r="K34" s="56"/>
      <c r="L34" s="55"/>
      <c r="N34" s="21"/>
      <c r="Q34" s="17"/>
    </row>
    <row r="35" spans="1:17" s="22" customFormat="1" ht="14.25" x14ac:dyDescent="0.2">
      <c r="A35" s="10"/>
      <c r="B35" s="10"/>
      <c r="C35" s="53"/>
      <c r="D35" s="54"/>
      <c r="E35" s="10"/>
      <c r="F35" s="10"/>
      <c r="G35" s="55"/>
      <c r="H35" s="55"/>
      <c r="I35" s="55"/>
      <c r="J35" s="56"/>
      <c r="K35" s="56"/>
      <c r="L35" s="55"/>
      <c r="M35" s="55"/>
      <c r="N35" s="54"/>
    </row>
    <row r="36" spans="1:17" x14ac:dyDescent="0.2">
      <c r="A36" s="16" t="s">
        <v>19</v>
      </c>
      <c r="B36" s="31"/>
      <c r="C36" s="31"/>
      <c r="D36" s="31"/>
      <c r="E36" s="31"/>
      <c r="F36" s="31"/>
      <c r="G36" s="31"/>
      <c r="H36" s="16"/>
      <c r="I36" s="16"/>
      <c r="J36" s="16"/>
    </row>
    <row r="37" spans="1:17" ht="87.6" customHeight="1" x14ac:dyDescent="0.2">
      <c r="A37" s="171"/>
      <c r="B37" s="171"/>
      <c r="C37" s="171"/>
      <c r="D37" s="171"/>
      <c r="E37" s="171"/>
      <c r="F37" s="171"/>
      <c r="G37" s="171"/>
      <c r="H37" s="171"/>
      <c r="I37" s="171"/>
      <c r="J37" s="171"/>
    </row>
    <row r="38" spans="1:17" ht="68.650000000000006" customHeight="1" x14ac:dyDescent="0.2">
      <c r="B38" s="26"/>
      <c r="C38" s="26"/>
      <c r="D38" s="26"/>
      <c r="E38" s="26"/>
      <c r="F38" s="26"/>
    </row>
    <row r="39" spans="1:17" x14ac:dyDescent="0.2">
      <c r="C39" s="169"/>
      <c r="D39" s="169"/>
      <c r="E39" s="169"/>
      <c r="F39" s="169"/>
      <c r="G39" s="169"/>
      <c r="H39" s="169"/>
    </row>
    <row r="40" spans="1:17" x14ac:dyDescent="0.2">
      <c r="C40" s="169"/>
      <c r="D40" s="169"/>
      <c r="E40" s="169"/>
      <c r="F40" s="169"/>
      <c r="G40" s="169"/>
      <c r="H40" s="169"/>
    </row>
    <row r="42" spans="1:17" x14ac:dyDescent="0.2">
      <c r="C42" s="169"/>
      <c r="D42" s="169"/>
      <c r="E42" s="169"/>
      <c r="F42" s="169"/>
      <c r="G42" s="169"/>
      <c r="H42" s="169"/>
    </row>
  </sheetData>
  <mergeCells count="18">
    <mergeCell ref="A1:J1"/>
    <mergeCell ref="E5:F5"/>
    <mergeCell ref="N1:O1"/>
    <mergeCell ref="N2:O2"/>
    <mergeCell ref="C39:H39"/>
    <mergeCell ref="C40:H40"/>
    <mergeCell ref="C42:H42"/>
    <mergeCell ref="N3:O3"/>
    <mergeCell ref="A14:J14"/>
    <mergeCell ref="A37:J37"/>
    <mergeCell ref="A16:J16"/>
    <mergeCell ref="A11:J11"/>
    <mergeCell ref="N18:O18"/>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K18 K3 B15 B2 B7:B9">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8"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J26" sqref="J26"/>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78.45" customHeight="1" x14ac:dyDescent="0.2">
      <c r="A1" s="186" t="s">
        <v>152</v>
      </c>
      <c r="B1" s="186"/>
      <c r="C1" s="186"/>
      <c r="D1" s="186"/>
      <c r="E1" s="186"/>
      <c r="F1" s="186"/>
      <c r="G1" s="186"/>
      <c r="H1" s="186"/>
      <c r="I1" s="186"/>
      <c r="J1" s="186"/>
      <c r="K1" s="186"/>
      <c r="L1" s="186"/>
      <c r="M1" s="186"/>
      <c r="N1" s="186"/>
      <c r="O1" s="48"/>
      <c r="P1" s="48"/>
      <c r="Q1" s="17"/>
      <c r="R1" s="17"/>
      <c r="S1" s="17"/>
      <c r="T1" s="17"/>
      <c r="U1" s="17"/>
      <c r="V1" s="17"/>
      <c r="W1" s="17"/>
      <c r="X1" s="17"/>
      <c r="Y1" s="17"/>
      <c r="Z1" s="17"/>
      <c r="AA1" s="17"/>
    </row>
    <row r="3" spans="1:27" x14ac:dyDescent="0.2">
      <c r="A3" s="115" t="str">
        <f>PCMH</f>
        <v>Participating Entity #5</v>
      </c>
      <c r="B3" s="116"/>
      <c r="C3" s="116"/>
      <c r="D3" s="116"/>
      <c r="E3" s="116"/>
      <c r="F3" s="116"/>
      <c r="G3" s="116"/>
      <c r="H3" s="116"/>
      <c r="I3" s="116"/>
      <c r="J3" s="116"/>
      <c r="K3" s="116"/>
      <c r="L3" s="116"/>
      <c r="M3" s="116"/>
      <c r="N3" s="117"/>
    </row>
    <row r="4" spans="1:27" x14ac:dyDescent="0.2">
      <c r="A4" s="61" t="s">
        <v>4</v>
      </c>
      <c r="B4" s="62"/>
      <c r="C4" s="62"/>
      <c r="D4" s="62"/>
      <c r="E4" s="62"/>
      <c r="F4" s="62"/>
      <c r="G4" s="62"/>
      <c r="H4" s="62"/>
      <c r="I4" s="62"/>
      <c r="J4" s="62"/>
      <c r="K4" s="62"/>
      <c r="L4" s="62"/>
      <c r="M4" s="62"/>
      <c r="N4" s="87"/>
    </row>
    <row r="5" spans="1:27" s="57"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c r="N5" s="60" t="s">
        <v>78</v>
      </c>
    </row>
    <row r="6" spans="1:27" s="47"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18</v>
      </c>
      <c r="O6" s="46"/>
      <c r="P6" s="46"/>
      <c r="Q6" s="46"/>
      <c r="R6" s="46"/>
      <c r="S6" s="46"/>
      <c r="T6" s="46"/>
      <c r="U6" s="46"/>
      <c r="V6" s="46"/>
      <c r="W6" s="46"/>
      <c r="X6" s="46"/>
      <c r="Y6" s="46"/>
      <c r="Z6" s="46"/>
      <c r="AA6" s="46"/>
    </row>
    <row r="7" spans="1:27" s="19" customFormat="1" ht="22.15" customHeight="1" x14ac:dyDescent="0.2">
      <c r="A7" s="12" t="str">
        <f>Demographics!A7</f>
        <v>Number of PCMH+ assigned members (as of January 1, 2017)</v>
      </c>
      <c r="B7" s="14">
        <f>Demographics!B7</f>
        <v>12979</v>
      </c>
      <c r="C7" s="14">
        <f>Demographics!C7</f>
        <v>12979</v>
      </c>
      <c r="D7" s="14">
        <f>Demographics!D7</f>
        <v>12979</v>
      </c>
      <c r="E7" s="14">
        <f>Demographics!E7</f>
        <v>12979</v>
      </c>
      <c r="F7" s="14">
        <f>Demographics!F7</f>
        <v>12979</v>
      </c>
      <c r="G7" s="14">
        <f>Demographics!G7</f>
        <v>12979</v>
      </c>
      <c r="H7" s="14">
        <f>Demographics!H7</f>
        <v>12979</v>
      </c>
      <c r="I7" s="14">
        <f>Demographics!I7</f>
        <v>12979</v>
      </c>
      <c r="J7" s="14">
        <f>Demographics!J7</f>
        <v>12979</v>
      </c>
      <c r="K7" s="14">
        <f>Demographics!K7</f>
        <v>12979</v>
      </c>
      <c r="L7" s="14">
        <f>Demographics!L7</f>
        <v>12979</v>
      </c>
      <c r="M7" s="14">
        <f>Demographics!M7</f>
        <v>12979</v>
      </c>
      <c r="N7" s="94">
        <f>M7</f>
        <v>12979</v>
      </c>
      <c r="O7" s="5"/>
      <c r="P7" s="18"/>
      <c r="Q7" s="18"/>
      <c r="R7" s="18"/>
      <c r="S7" s="18"/>
      <c r="T7" s="18"/>
      <c r="U7" s="18"/>
      <c r="V7" s="18"/>
      <c r="W7" s="18"/>
      <c r="X7" s="18"/>
      <c r="Y7" s="18"/>
      <c r="Z7" s="18"/>
      <c r="AA7" s="18"/>
    </row>
    <row r="8" spans="1:27" s="19" customFormat="1" ht="15.4" customHeight="1" x14ac:dyDescent="0.2">
      <c r="A8" s="160" t="s">
        <v>99</v>
      </c>
      <c r="B8" s="161"/>
      <c r="C8" s="161"/>
      <c r="D8" s="161"/>
      <c r="E8" s="161"/>
      <c r="F8" s="161"/>
      <c r="G8" s="161"/>
      <c r="H8" s="161"/>
      <c r="I8" s="161"/>
      <c r="J8" s="161"/>
      <c r="K8" s="161"/>
      <c r="L8" s="161"/>
      <c r="M8" s="161"/>
      <c r="N8" s="162"/>
    </row>
    <row r="9" spans="1:27" s="130" customFormat="1" ht="20.65" customHeight="1" x14ac:dyDescent="0.2">
      <c r="A9" s="132" t="s">
        <v>79</v>
      </c>
      <c r="B9" s="131"/>
      <c r="C9" s="131"/>
      <c r="D9" s="131"/>
      <c r="E9" s="133">
        <v>110</v>
      </c>
      <c r="F9" s="133">
        <v>273</v>
      </c>
      <c r="G9" s="133">
        <v>303</v>
      </c>
      <c r="H9" s="133"/>
      <c r="I9" s="133"/>
      <c r="J9" s="133"/>
      <c r="K9" s="133"/>
      <c r="L9" s="133"/>
      <c r="M9" s="133"/>
      <c r="N9" s="134"/>
      <c r="O9" s="128"/>
      <c r="P9" s="129"/>
      <c r="Q9" s="129"/>
      <c r="R9" s="129"/>
      <c r="S9" s="129"/>
      <c r="T9" s="129"/>
      <c r="U9" s="129"/>
      <c r="V9" s="129"/>
      <c r="W9" s="129"/>
      <c r="X9" s="129"/>
      <c r="Y9" s="129"/>
      <c r="Z9" s="129"/>
      <c r="AA9" s="129"/>
    </row>
    <row r="10" spans="1:27" s="19" customFormat="1" ht="20.65" customHeight="1" x14ac:dyDescent="0.2">
      <c r="A10" s="97" t="s">
        <v>153</v>
      </c>
      <c r="B10" s="81"/>
      <c r="C10" s="81"/>
      <c r="D10" s="81"/>
      <c r="E10" s="133">
        <v>8</v>
      </c>
      <c r="F10" s="133">
        <v>2</v>
      </c>
      <c r="G10" s="133">
        <v>2</v>
      </c>
      <c r="H10" s="108"/>
      <c r="I10" s="108"/>
      <c r="J10" s="108"/>
      <c r="K10" s="108"/>
      <c r="L10" s="108"/>
      <c r="M10" s="108"/>
      <c r="N10" s="109"/>
      <c r="O10" s="5"/>
      <c r="P10" s="18"/>
      <c r="Q10" s="18"/>
      <c r="R10" s="18"/>
      <c r="S10" s="18"/>
      <c r="T10" s="18"/>
      <c r="U10" s="18"/>
      <c r="V10" s="18"/>
      <c r="W10" s="18"/>
      <c r="X10" s="18"/>
      <c r="Y10" s="18"/>
      <c r="Z10" s="18"/>
      <c r="AA10" s="18"/>
    </row>
    <row r="11" spans="1:27" s="19" customFormat="1" ht="15.4" customHeight="1" x14ac:dyDescent="0.2">
      <c r="A11" s="160" t="s">
        <v>98</v>
      </c>
      <c r="B11" s="161"/>
      <c r="C11" s="161"/>
      <c r="D11" s="161"/>
      <c r="E11" s="161"/>
      <c r="F11" s="161"/>
      <c r="G11" s="161"/>
      <c r="H11" s="161"/>
      <c r="I11" s="161"/>
      <c r="J11" s="161"/>
      <c r="K11" s="161"/>
      <c r="L11" s="161"/>
      <c r="M11" s="161"/>
      <c r="N11" s="162"/>
    </row>
    <row r="12" spans="1:27" s="19" customFormat="1" ht="19.5" customHeight="1" x14ac:dyDescent="0.2">
      <c r="A12" s="97" t="s">
        <v>40</v>
      </c>
      <c r="B12" s="180"/>
      <c r="C12" s="181"/>
      <c r="D12" s="182"/>
      <c r="E12" s="183">
        <v>148</v>
      </c>
      <c r="F12" s="184"/>
      <c r="G12" s="185"/>
      <c r="H12" s="183"/>
      <c r="I12" s="184"/>
      <c r="J12" s="185"/>
      <c r="K12" s="183"/>
      <c r="L12" s="184"/>
      <c r="M12" s="185"/>
      <c r="N12" s="109"/>
      <c r="O12" s="5"/>
      <c r="P12" s="45"/>
      <c r="Q12" s="18"/>
      <c r="R12" s="18"/>
      <c r="S12" s="18"/>
      <c r="T12" s="18"/>
      <c r="U12" s="18"/>
      <c r="V12" s="18"/>
      <c r="W12" s="18"/>
      <c r="X12" s="18"/>
      <c r="Y12" s="18"/>
      <c r="Z12" s="18"/>
      <c r="AA12" s="18"/>
    </row>
    <row r="13" spans="1:27" s="22" customFormat="1" ht="47.25" customHeight="1" x14ac:dyDescent="0.2">
      <c r="A13" s="141" t="s">
        <v>156</v>
      </c>
      <c r="B13" s="180"/>
      <c r="C13" s="181"/>
      <c r="D13" s="182"/>
      <c r="E13" s="183"/>
      <c r="F13" s="184"/>
      <c r="G13" s="185"/>
      <c r="H13" s="183"/>
      <c r="I13" s="184"/>
      <c r="J13" s="185"/>
      <c r="K13" s="183"/>
      <c r="L13" s="184"/>
      <c r="M13" s="185"/>
      <c r="N13" s="109"/>
      <c r="O13" s="21"/>
      <c r="P13" s="21"/>
      <c r="Q13" s="21"/>
      <c r="R13" s="21"/>
      <c r="S13" s="21"/>
      <c r="T13" s="21"/>
      <c r="U13" s="21"/>
      <c r="V13" s="21"/>
      <c r="W13" s="21"/>
      <c r="X13" s="21"/>
      <c r="Y13" s="21"/>
      <c r="Z13" s="21"/>
      <c r="AA13" s="21"/>
    </row>
    <row r="14" spans="1:27" s="19" customFormat="1" ht="28.5" x14ac:dyDescent="0.2">
      <c r="A14" s="97" t="s">
        <v>137</v>
      </c>
      <c r="B14" s="180"/>
      <c r="C14" s="181"/>
      <c r="D14" s="182"/>
      <c r="E14" s="183">
        <v>1731</v>
      </c>
      <c r="F14" s="184"/>
      <c r="G14" s="185"/>
      <c r="H14" s="183"/>
      <c r="I14" s="184"/>
      <c r="J14" s="185"/>
      <c r="K14" s="183"/>
      <c r="L14" s="184"/>
      <c r="M14" s="185"/>
      <c r="N14" s="109"/>
      <c r="O14" s="5"/>
      <c r="P14" s="18"/>
      <c r="Q14" s="18"/>
      <c r="R14" s="18"/>
      <c r="S14" s="18"/>
      <c r="T14" s="18"/>
      <c r="U14" s="18"/>
      <c r="V14" s="18"/>
      <c r="W14" s="18"/>
      <c r="X14" s="18"/>
      <c r="Y14" s="18"/>
      <c r="Z14" s="18"/>
      <c r="AA14" s="18"/>
    </row>
    <row r="15" spans="1:27" s="19" customFormat="1" ht="22.15" customHeight="1" x14ac:dyDescent="0.2">
      <c r="A15" s="98" t="s">
        <v>81</v>
      </c>
      <c r="B15" s="180"/>
      <c r="C15" s="181"/>
      <c r="D15" s="182"/>
      <c r="E15" s="183">
        <v>0</v>
      </c>
      <c r="F15" s="184"/>
      <c r="G15" s="185"/>
      <c r="H15" s="183"/>
      <c r="I15" s="184"/>
      <c r="J15" s="185"/>
      <c r="K15" s="183"/>
      <c r="L15" s="184"/>
      <c r="M15" s="185"/>
      <c r="N15" s="109"/>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187"/>
      <c r="B18" s="188"/>
      <c r="C18" s="188"/>
      <c r="D18" s="188"/>
      <c r="E18" s="188"/>
      <c r="F18" s="188"/>
      <c r="G18" s="188"/>
      <c r="H18" s="188"/>
      <c r="I18" s="188"/>
      <c r="J18" s="188"/>
      <c r="K18" s="188"/>
      <c r="L18" s="188"/>
      <c r="M18" s="188"/>
      <c r="N18" s="189"/>
    </row>
  </sheetData>
  <sortState ref="A9:A16">
    <sortCondition ref="A16"/>
  </sortState>
  <mergeCells count="20">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4" sqref="A4"/>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63" t="s">
        <v>138</v>
      </c>
      <c r="B1" s="172"/>
      <c r="C1" s="172"/>
      <c r="D1" s="172"/>
      <c r="E1" s="172"/>
      <c r="F1" s="172"/>
      <c r="G1" s="172"/>
      <c r="H1" s="172"/>
      <c r="I1" s="172"/>
      <c r="J1" s="172"/>
      <c r="K1" s="172"/>
      <c r="L1" s="172"/>
      <c r="M1" s="172"/>
      <c r="N1" s="173"/>
      <c r="O1" s="48"/>
      <c r="P1" s="22"/>
      <c r="Q1" s="17"/>
      <c r="R1" s="17"/>
      <c r="S1" s="17"/>
      <c r="T1" s="17"/>
      <c r="U1" s="17"/>
      <c r="V1" s="17"/>
      <c r="W1" s="17"/>
      <c r="X1" s="17"/>
      <c r="Y1" s="17"/>
      <c r="Z1" s="17"/>
      <c r="AA1" s="17"/>
      <c r="AB1" s="17"/>
      <c r="AC1" s="17"/>
      <c r="AD1" s="17"/>
      <c r="AE1" s="17"/>
      <c r="AF1" s="17"/>
      <c r="AG1" s="17"/>
    </row>
    <row r="3" spans="1:33" x14ac:dyDescent="0.2">
      <c r="A3" s="118" t="str">
        <f>PCMH</f>
        <v>Participating Entity #5</v>
      </c>
      <c r="B3" s="116"/>
      <c r="C3" s="116"/>
      <c r="D3" s="116"/>
      <c r="E3" s="116"/>
      <c r="F3" s="116"/>
      <c r="G3" s="116"/>
      <c r="H3" s="116"/>
      <c r="I3" s="116"/>
      <c r="J3" s="116"/>
      <c r="K3" s="116"/>
      <c r="L3" s="116"/>
      <c r="M3" s="116"/>
      <c r="N3" s="117"/>
    </row>
    <row r="4" spans="1:33" x14ac:dyDescent="0.2">
      <c r="A4" s="61" t="s">
        <v>23</v>
      </c>
      <c r="B4" s="62"/>
      <c r="C4" s="62"/>
      <c r="D4" s="62"/>
      <c r="E4" s="62"/>
      <c r="F4" s="62"/>
      <c r="G4" s="62"/>
      <c r="H4" s="62"/>
      <c r="I4" s="62"/>
      <c r="J4" s="62"/>
      <c r="K4" s="62"/>
      <c r="L4" s="62"/>
      <c r="M4" s="62"/>
      <c r="N4" s="87"/>
    </row>
    <row r="5" spans="1:33" s="57"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c r="N5" s="60" t="s">
        <v>78</v>
      </c>
    </row>
    <row r="6" spans="1:33" s="90"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18</v>
      </c>
      <c r="O6" s="27"/>
      <c r="P6" s="27"/>
      <c r="Q6" s="27"/>
      <c r="R6" s="27"/>
      <c r="S6" s="27"/>
      <c r="T6" s="27"/>
      <c r="U6" s="27"/>
      <c r="V6" s="27"/>
      <c r="W6" s="27"/>
      <c r="X6" s="27"/>
      <c r="Y6" s="27"/>
      <c r="Z6" s="27"/>
      <c r="AA6" s="27"/>
      <c r="AB6" s="27"/>
      <c r="AC6" s="27"/>
      <c r="AD6" s="27"/>
      <c r="AE6" s="27"/>
      <c r="AF6" s="27"/>
      <c r="AG6" s="27"/>
    </row>
    <row r="7" spans="1:33" s="96" customFormat="1" ht="28.5" x14ac:dyDescent="0.2">
      <c r="A7" s="12" t="str">
        <f>Demographics!A7</f>
        <v>Number of PCMH+ assigned members (as of January 1, 2017)</v>
      </c>
      <c r="B7" s="15">
        <f>Demographics!B7</f>
        <v>12979</v>
      </c>
      <c r="C7" s="15">
        <f>Demographics!C7</f>
        <v>12979</v>
      </c>
      <c r="D7" s="15">
        <f>Demographics!D7</f>
        <v>12979</v>
      </c>
      <c r="E7" s="15">
        <f>Demographics!E7</f>
        <v>12979</v>
      </c>
      <c r="F7" s="15">
        <f>Demographics!F7</f>
        <v>12979</v>
      </c>
      <c r="G7" s="15">
        <f>Demographics!G7</f>
        <v>12979</v>
      </c>
      <c r="H7" s="15">
        <f>Demographics!H7</f>
        <v>12979</v>
      </c>
      <c r="I7" s="15">
        <f>Demographics!I7</f>
        <v>12979</v>
      </c>
      <c r="J7" s="15">
        <f>Demographics!J7</f>
        <v>12979</v>
      </c>
      <c r="K7" s="15">
        <f>Demographics!K7</f>
        <v>12979</v>
      </c>
      <c r="L7" s="15">
        <f>Demographics!L7</f>
        <v>12979</v>
      </c>
      <c r="M7" s="15">
        <f>Demographics!M7</f>
        <v>12979</v>
      </c>
      <c r="N7" s="95">
        <f>M7</f>
        <v>12979</v>
      </c>
      <c r="O7" s="5"/>
      <c r="P7" s="5"/>
      <c r="Q7" s="5"/>
      <c r="R7" s="5"/>
      <c r="S7" s="5"/>
      <c r="T7" s="5"/>
      <c r="U7" s="5"/>
      <c r="V7" s="5"/>
      <c r="W7" s="5"/>
      <c r="X7" s="5"/>
      <c r="Y7" s="5"/>
      <c r="Z7" s="5"/>
      <c r="AA7" s="5"/>
      <c r="AB7" s="5"/>
      <c r="AC7" s="5"/>
      <c r="AD7" s="5"/>
      <c r="AE7" s="5"/>
      <c r="AF7" s="5"/>
      <c r="AG7" s="5"/>
    </row>
    <row r="8" spans="1:33" s="96" customFormat="1" ht="13.15" customHeight="1" x14ac:dyDescent="0.2">
      <c r="A8" s="160" t="s">
        <v>100</v>
      </c>
      <c r="B8" s="161"/>
      <c r="C8" s="161"/>
      <c r="D8" s="161"/>
      <c r="E8" s="161"/>
      <c r="F8" s="161"/>
      <c r="G8" s="161"/>
      <c r="H8" s="161"/>
      <c r="I8" s="161"/>
      <c r="J8" s="161"/>
      <c r="K8" s="161"/>
      <c r="L8" s="161"/>
      <c r="M8" s="161"/>
      <c r="N8" s="162"/>
      <c r="O8" s="5"/>
      <c r="P8" s="5"/>
      <c r="Q8" s="5"/>
      <c r="R8" s="5"/>
      <c r="S8" s="5"/>
      <c r="T8" s="5"/>
      <c r="U8" s="5"/>
      <c r="V8" s="5"/>
      <c r="W8" s="5"/>
      <c r="X8" s="5"/>
      <c r="Y8" s="5"/>
      <c r="Z8" s="5"/>
      <c r="AA8" s="5"/>
      <c r="AB8" s="5"/>
      <c r="AC8" s="5"/>
      <c r="AD8" s="5"/>
      <c r="AE8" s="5"/>
      <c r="AF8" s="5"/>
      <c r="AG8" s="5"/>
    </row>
    <row r="9" spans="1:33" s="96" customFormat="1" ht="26.65" customHeight="1" x14ac:dyDescent="0.2">
      <c r="A9" s="98" t="s">
        <v>24</v>
      </c>
      <c r="B9" s="81"/>
      <c r="C9" s="81"/>
      <c r="D9" s="81"/>
      <c r="E9" s="133">
        <v>2</v>
      </c>
      <c r="F9" s="133">
        <v>1</v>
      </c>
      <c r="G9" s="133">
        <v>4</v>
      </c>
      <c r="H9" s="108"/>
      <c r="I9" s="108"/>
      <c r="J9" s="108"/>
      <c r="K9" s="108"/>
      <c r="L9" s="108"/>
      <c r="M9" s="108"/>
      <c r="N9" s="109"/>
      <c r="O9" s="5"/>
      <c r="P9" s="5"/>
      <c r="Q9" s="5"/>
      <c r="R9" s="5"/>
      <c r="S9" s="5"/>
      <c r="T9" s="5"/>
      <c r="U9" s="5"/>
      <c r="V9" s="5"/>
      <c r="W9" s="5"/>
      <c r="X9" s="5"/>
      <c r="Y9" s="5"/>
      <c r="Z9" s="5"/>
      <c r="AA9" s="5"/>
      <c r="AB9" s="5"/>
      <c r="AC9" s="5"/>
      <c r="AD9" s="5"/>
      <c r="AE9" s="5"/>
      <c r="AF9" s="5"/>
      <c r="AG9" s="5"/>
    </row>
    <row r="10" spans="1:33" s="96" customFormat="1" ht="34.5" customHeight="1" x14ac:dyDescent="0.2">
      <c r="A10" s="99" t="s">
        <v>44</v>
      </c>
      <c r="B10" s="81"/>
      <c r="C10" s="81"/>
      <c r="D10" s="81"/>
      <c r="E10" s="133">
        <v>2</v>
      </c>
      <c r="F10" s="133">
        <v>1</v>
      </c>
      <c r="G10" s="133">
        <v>3</v>
      </c>
      <c r="H10" s="108"/>
      <c r="I10" s="108"/>
      <c r="J10" s="108"/>
      <c r="K10" s="108"/>
      <c r="L10" s="108"/>
      <c r="M10" s="108"/>
      <c r="N10" s="109"/>
      <c r="O10" s="5"/>
      <c r="P10" s="5"/>
      <c r="Q10" s="5"/>
      <c r="R10" s="5"/>
      <c r="S10" s="5"/>
      <c r="T10" s="5"/>
      <c r="U10" s="5"/>
      <c r="V10" s="5"/>
      <c r="W10" s="5"/>
      <c r="X10" s="5"/>
      <c r="Y10" s="5"/>
      <c r="Z10" s="5"/>
      <c r="AA10" s="5"/>
      <c r="AB10" s="5"/>
      <c r="AC10" s="5"/>
      <c r="AD10" s="5"/>
      <c r="AE10" s="5"/>
      <c r="AF10" s="5"/>
      <c r="AG10" s="5"/>
    </row>
    <row r="11" spans="1:33" s="96" customFormat="1" ht="13.15" customHeight="1" x14ac:dyDescent="0.2">
      <c r="A11" s="160" t="s">
        <v>101</v>
      </c>
      <c r="B11" s="161"/>
      <c r="C11" s="161"/>
      <c r="D11" s="161"/>
      <c r="E11" s="161"/>
      <c r="F11" s="161"/>
      <c r="G11" s="161"/>
      <c r="H11" s="161"/>
      <c r="I11" s="161"/>
      <c r="J11" s="161"/>
      <c r="K11" s="161"/>
      <c r="L11" s="161"/>
      <c r="M11" s="161"/>
      <c r="N11" s="162"/>
      <c r="O11" s="5"/>
      <c r="P11" s="5"/>
      <c r="Q11" s="5"/>
      <c r="R11" s="5"/>
      <c r="S11" s="5"/>
      <c r="T11" s="5"/>
      <c r="U11" s="5"/>
      <c r="V11" s="5"/>
      <c r="W11" s="5"/>
      <c r="X11" s="5"/>
      <c r="Y11" s="5"/>
      <c r="Z11" s="5"/>
      <c r="AA11" s="5"/>
      <c r="AB11" s="5"/>
      <c r="AC11" s="5"/>
      <c r="AD11" s="5"/>
      <c r="AE11" s="5"/>
      <c r="AF11" s="5"/>
      <c r="AG11" s="5"/>
    </row>
    <row r="12" spans="1:33" s="96" customFormat="1" ht="33" customHeight="1" x14ac:dyDescent="0.2">
      <c r="A12" s="40" t="s">
        <v>82</v>
      </c>
      <c r="B12" s="180"/>
      <c r="C12" s="181"/>
      <c r="D12" s="182"/>
      <c r="E12" s="183">
        <v>578</v>
      </c>
      <c r="F12" s="184"/>
      <c r="G12" s="185"/>
      <c r="H12" s="183"/>
      <c r="I12" s="184"/>
      <c r="J12" s="185"/>
      <c r="K12" s="183"/>
      <c r="L12" s="184"/>
      <c r="M12" s="185"/>
      <c r="N12" s="109"/>
      <c r="O12" s="5"/>
      <c r="P12" s="5"/>
      <c r="Q12" s="5"/>
      <c r="R12" s="5"/>
      <c r="S12" s="5"/>
      <c r="T12" s="5"/>
      <c r="U12" s="5"/>
      <c r="V12" s="5"/>
      <c r="W12" s="5"/>
      <c r="X12" s="5"/>
      <c r="Y12" s="5"/>
      <c r="Z12" s="5"/>
      <c r="AA12" s="5"/>
      <c r="AB12" s="5"/>
      <c r="AC12" s="5"/>
      <c r="AD12" s="5"/>
      <c r="AE12" s="5"/>
      <c r="AF12" s="5"/>
      <c r="AG12" s="5"/>
    </row>
    <row r="13" spans="1:33" s="101" customFormat="1" ht="33" customHeight="1" x14ac:dyDescent="0.2">
      <c r="A13" s="99" t="s">
        <v>83</v>
      </c>
      <c r="B13" s="180"/>
      <c r="C13" s="181"/>
      <c r="D13" s="182"/>
      <c r="E13" s="183"/>
      <c r="F13" s="184"/>
      <c r="G13" s="185"/>
      <c r="H13" s="183"/>
      <c r="I13" s="184"/>
      <c r="J13" s="185"/>
      <c r="K13" s="183"/>
      <c r="L13" s="184"/>
      <c r="M13" s="185"/>
      <c r="N13" s="109"/>
      <c r="O13" s="100"/>
      <c r="P13" s="100"/>
      <c r="Q13" s="100"/>
      <c r="R13" s="100"/>
      <c r="S13" s="100"/>
      <c r="T13" s="100"/>
      <c r="U13" s="100"/>
      <c r="V13" s="100"/>
      <c r="W13" s="100"/>
      <c r="X13" s="100"/>
      <c r="Y13" s="100"/>
      <c r="Z13" s="100"/>
      <c r="AA13" s="100"/>
      <c r="AB13" s="100"/>
      <c r="AC13" s="100"/>
      <c r="AD13" s="100"/>
      <c r="AE13" s="100"/>
      <c r="AF13" s="100"/>
      <c r="AG13" s="100"/>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90"/>
      <c r="B16" s="191"/>
      <c r="C16" s="191"/>
      <c r="D16" s="191"/>
      <c r="E16" s="191"/>
      <c r="F16" s="191"/>
      <c r="G16" s="191"/>
      <c r="H16" s="191"/>
      <c r="I16" s="191"/>
      <c r="J16" s="191"/>
      <c r="K16" s="191"/>
      <c r="L16" s="191"/>
      <c r="M16" s="191"/>
      <c r="N16" s="192"/>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80" zoomScaleNormal="80" zoomScaleSheetLayoutView="80" workbookViewId="0">
      <selection activeCell="B54" sqref="B54"/>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63" t="s">
        <v>139</v>
      </c>
      <c r="B1" s="172"/>
      <c r="C1" s="172"/>
      <c r="D1" s="172"/>
      <c r="E1" s="173"/>
      <c r="F1" s="23"/>
      <c r="G1" s="24"/>
      <c r="H1" s="76"/>
      <c r="I1" s="76"/>
    </row>
    <row r="2" spans="1:11" s="25" customFormat="1" x14ac:dyDescent="0.2">
      <c r="A2" s="73"/>
      <c r="B2" s="83"/>
      <c r="C2" s="83"/>
      <c r="D2" s="83"/>
      <c r="E2" s="151"/>
      <c r="F2" s="23"/>
      <c r="G2" s="24"/>
      <c r="H2" s="76"/>
      <c r="I2" s="76"/>
    </row>
    <row r="3" spans="1:11" x14ac:dyDescent="0.2">
      <c r="A3" s="115"/>
      <c r="B3" s="116"/>
      <c r="C3" s="116"/>
      <c r="D3" s="116"/>
      <c r="E3" s="152"/>
      <c r="F3" s="23"/>
    </row>
    <row r="4" spans="1:11" x14ac:dyDescent="0.2">
      <c r="A4" s="61" t="s">
        <v>21</v>
      </c>
      <c r="B4" s="137"/>
      <c r="C4" s="137"/>
      <c r="D4" s="137"/>
      <c r="E4" s="135"/>
      <c r="F4" s="23"/>
    </row>
    <row r="5" spans="1:11" s="57" customFormat="1" ht="14.25" x14ac:dyDescent="0.2">
      <c r="A5" s="60" t="s">
        <v>65</v>
      </c>
      <c r="B5" s="60" t="s">
        <v>66</v>
      </c>
      <c r="C5" s="60" t="s">
        <v>67</v>
      </c>
      <c r="D5" s="60" t="s">
        <v>68</v>
      </c>
      <c r="E5" s="60" t="s">
        <v>69</v>
      </c>
      <c r="F5" s="23"/>
    </row>
    <row r="6" spans="1:11" s="27" customFormat="1" ht="45" x14ac:dyDescent="0.25">
      <c r="A6" s="59" t="s">
        <v>34</v>
      </c>
      <c r="B6" s="59" t="s">
        <v>108</v>
      </c>
      <c r="C6" s="59" t="s">
        <v>109</v>
      </c>
      <c r="D6" s="59" t="s">
        <v>110</v>
      </c>
      <c r="E6" s="59" t="s">
        <v>111</v>
      </c>
      <c r="F6" s="23"/>
    </row>
    <row r="7" spans="1:11" s="130" customFormat="1" ht="14.25" x14ac:dyDescent="0.2">
      <c r="A7" s="82" t="s">
        <v>170</v>
      </c>
      <c r="B7" s="82" t="s">
        <v>171</v>
      </c>
      <c r="C7" s="82" t="s">
        <v>172</v>
      </c>
      <c r="D7" s="82"/>
      <c r="E7" s="153">
        <v>42844</v>
      </c>
      <c r="F7" s="23"/>
      <c r="G7" s="129"/>
      <c r="H7" s="129"/>
      <c r="I7" s="129"/>
      <c r="J7" s="129"/>
      <c r="K7" s="129"/>
    </row>
    <row r="8" spans="1:11" s="39" customFormat="1" ht="14.25" x14ac:dyDescent="0.2">
      <c r="A8" s="12" t="s">
        <v>173</v>
      </c>
      <c r="B8" s="12" t="s">
        <v>174</v>
      </c>
      <c r="C8" s="12" t="s">
        <v>175</v>
      </c>
      <c r="D8" s="12"/>
      <c r="E8" s="142">
        <v>42874</v>
      </c>
      <c r="F8" s="23"/>
      <c r="G8" s="10"/>
      <c r="H8" s="10"/>
      <c r="I8" s="10"/>
      <c r="J8" s="10"/>
      <c r="K8" s="10"/>
    </row>
    <row r="9" spans="1:11" s="39" customFormat="1" ht="14.25" x14ac:dyDescent="0.2">
      <c r="A9" s="12" t="s">
        <v>176</v>
      </c>
      <c r="B9" s="12"/>
      <c r="C9" s="12"/>
      <c r="D9" s="12"/>
      <c r="E9" s="142" t="s">
        <v>177</v>
      </c>
      <c r="F9" s="23"/>
      <c r="G9" s="10"/>
      <c r="H9" s="10"/>
      <c r="I9" s="10"/>
      <c r="J9" s="10"/>
      <c r="K9" s="10"/>
    </row>
    <row r="10" spans="1:11" s="39" customFormat="1" ht="14.25" x14ac:dyDescent="0.2">
      <c r="A10" s="12" t="s">
        <v>178</v>
      </c>
      <c r="B10" s="12"/>
      <c r="C10" s="12" t="s">
        <v>179</v>
      </c>
      <c r="D10" s="12"/>
      <c r="E10" s="142" t="s">
        <v>180</v>
      </c>
      <c r="F10" s="23"/>
      <c r="G10" s="10"/>
      <c r="H10" s="10"/>
      <c r="I10" s="10"/>
      <c r="J10" s="10"/>
      <c r="K10" s="10"/>
    </row>
    <row r="11" spans="1:11" s="39" customFormat="1" ht="14.25" x14ac:dyDescent="0.2">
      <c r="A11" s="12" t="s">
        <v>181</v>
      </c>
      <c r="B11" s="12"/>
      <c r="C11" s="12" t="s">
        <v>182</v>
      </c>
      <c r="D11" s="12"/>
      <c r="E11" s="142" t="s">
        <v>180</v>
      </c>
      <c r="F11" s="23"/>
      <c r="G11" s="10"/>
      <c r="H11" s="10"/>
      <c r="I11" s="10"/>
      <c r="J11" s="10"/>
      <c r="K11" s="10"/>
    </row>
    <row r="12" spans="1:11" s="39" customFormat="1" ht="14.25" x14ac:dyDescent="0.2">
      <c r="A12" s="12" t="s">
        <v>183</v>
      </c>
      <c r="B12" s="12" t="s">
        <v>184</v>
      </c>
      <c r="C12" s="12" t="s">
        <v>185</v>
      </c>
      <c r="D12" s="12"/>
      <c r="E12" s="142" t="s">
        <v>180</v>
      </c>
      <c r="F12" s="23"/>
      <c r="G12" s="10"/>
      <c r="H12" s="10"/>
      <c r="I12" s="10"/>
      <c r="J12" s="10"/>
      <c r="K12" s="10"/>
    </row>
    <row r="13" spans="1:11" s="39" customFormat="1" ht="57" x14ac:dyDescent="0.2">
      <c r="A13" s="12" t="s">
        <v>186</v>
      </c>
      <c r="B13" s="12" t="s">
        <v>187</v>
      </c>
      <c r="C13" s="12" t="s">
        <v>332</v>
      </c>
      <c r="D13" s="12"/>
      <c r="E13" s="142" t="s">
        <v>177</v>
      </c>
      <c r="F13" s="23"/>
      <c r="G13" s="10"/>
      <c r="H13" s="10"/>
      <c r="I13" s="10"/>
      <c r="J13" s="10"/>
      <c r="K13" s="10"/>
    </row>
    <row r="14" spans="1:11" s="39" customFormat="1" ht="42.75" x14ac:dyDescent="0.2">
      <c r="A14" s="12" t="s">
        <v>188</v>
      </c>
      <c r="B14" s="12"/>
      <c r="C14" s="12" t="s">
        <v>189</v>
      </c>
      <c r="D14" s="12"/>
      <c r="E14" s="142"/>
      <c r="F14" s="23"/>
      <c r="G14" s="10"/>
      <c r="H14" s="10"/>
      <c r="I14" s="10"/>
      <c r="J14" s="10"/>
      <c r="K14" s="10"/>
    </row>
    <row r="15" spans="1:11" s="39" customFormat="1" ht="14.25" x14ac:dyDescent="0.2">
      <c r="A15" s="12" t="s">
        <v>190</v>
      </c>
      <c r="B15" s="12" t="s">
        <v>191</v>
      </c>
      <c r="C15" s="12" t="s">
        <v>192</v>
      </c>
      <c r="D15" s="12"/>
      <c r="E15" s="142" t="s">
        <v>193</v>
      </c>
      <c r="F15" s="23"/>
      <c r="G15" s="10"/>
      <c r="H15" s="10"/>
      <c r="I15" s="10"/>
      <c r="J15" s="10"/>
      <c r="K15" s="10"/>
    </row>
    <row r="16" spans="1:11" s="39" customFormat="1" ht="28.5" x14ac:dyDescent="0.2">
      <c r="A16" s="12" t="s">
        <v>194</v>
      </c>
      <c r="B16" s="12" t="s">
        <v>184</v>
      </c>
      <c r="C16" s="12" t="s">
        <v>195</v>
      </c>
      <c r="D16" s="12"/>
      <c r="E16" s="142" t="s">
        <v>180</v>
      </c>
      <c r="F16" s="23"/>
      <c r="G16" s="10"/>
      <c r="H16" s="10"/>
      <c r="I16" s="10"/>
      <c r="J16" s="10"/>
      <c r="K16" s="10"/>
    </row>
    <row r="17" spans="1:11" s="39" customFormat="1" ht="28.5" x14ac:dyDescent="0.2">
      <c r="A17" s="12" t="s">
        <v>196</v>
      </c>
      <c r="B17" s="12" t="s">
        <v>197</v>
      </c>
      <c r="C17" s="12" t="s">
        <v>198</v>
      </c>
      <c r="D17" s="12"/>
      <c r="E17" s="142" t="s">
        <v>177</v>
      </c>
      <c r="F17" s="23"/>
      <c r="G17" s="10"/>
      <c r="H17" s="10"/>
      <c r="I17" s="10"/>
      <c r="J17" s="10"/>
      <c r="K17" s="10"/>
    </row>
    <row r="18" spans="1:11" s="39" customFormat="1" ht="14.25" x14ac:dyDescent="0.2">
      <c r="A18" s="12" t="s">
        <v>199</v>
      </c>
      <c r="B18" s="12" t="s">
        <v>184</v>
      </c>
      <c r="C18" s="12" t="s">
        <v>200</v>
      </c>
      <c r="D18" s="12"/>
      <c r="E18" s="142" t="s">
        <v>201</v>
      </c>
      <c r="F18" s="23"/>
      <c r="G18" s="10"/>
      <c r="H18" s="10"/>
      <c r="I18" s="10"/>
      <c r="J18" s="10"/>
      <c r="K18" s="10"/>
    </row>
    <row r="19" spans="1:11" s="39" customFormat="1" ht="28.5" x14ac:dyDescent="0.2">
      <c r="A19" s="12" t="s">
        <v>202</v>
      </c>
      <c r="B19" s="12" t="s">
        <v>203</v>
      </c>
      <c r="C19" s="12" t="s">
        <v>204</v>
      </c>
      <c r="D19" s="12"/>
      <c r="E19" s="142" t="s">
        <v>177</v>
      </c>
      <c r="F19" s="23"/>
      <c r="G19" s="10"/>
      <c r="H19" s="10"/>
      <c r="I19" s="10"/>
      <c r="J19" s="10"/>
      <c r="K19" s="10"/>
    </row>
    <row r="20" spans="1:11" s="39" customFormat="1" ht="28.5" x14ac:dyDescent="0.2">
      <c r="A20" s="12" t="s">
        <v>205</v>
      </c>
      <c r="B20" s="12" t="s">
        <v>184</v>
      </c>
      <c r="C20" s="12" t="s">
        <v>206</v>
      </c>
      <c r="D20" s="12"/>
      <c r="E20" s="142" t="s">
        <v>201</v>
      </c>
      <c r="F20" s="23"/>
      <c r="G20" s="10"/>
      <c r="H20" s="10"/>
      <c r="I20" s="10"/>
      <c r="J20" s="10"/>
      <c r="K20" s="10"/>
    </row>
    <row r="21" spans="1:11" s="25" customFormat="1" ht="13.15" customHeight="1" x14ac:dyDescent="0.2">
      <c r="A21" s="12" t="s">
        <v>207</v>
      </c>
      <c r="B21" s="12" t="s">
        <v>208</v>
      </c>
      <c r="C21" s="12" t="s">
        <v>209</v>
      </c>
      <c r="D21" s="12"/>
      <c r="E21" s="142"/>
      <c r="F21" s="23"/>
      <c r="G21" s="24"/>
      <c r="H21" s="24"/>
      <c r="I21" s="24"/>
      <c r="J21" s="24"/>
      <c r="K21" s="24"/>
    </row>
    <row r="22" spans="1:11" s="16" customFormat="1" ht="28.5" x14ac:dyDescent="0.2">
      <c r="A22" s="12" t="s">
        <v>210</v>
      </c>
      <c r="B22" s="12" t="s">
        <v>211</v>
      </c>
      <c r="C22" s="12" t="s">
        <v>212</v>
      </c>
      <c r="D22" s="12"/>
      <c r="E22" s="142" t="s">
        <v>213</v>
      </c>
      <c r="F22" s="23"/>
    </row>
    <row r="23" spans="1:11" ht="38.25" customHeight="1" x14ac:dyDescent="0.2">
      <c r="A23" s="12" t="s">
        <v>214</v>
      </c>
      <c r="B23" s="12" t="s">
        <v>215</v>
      </c>
      <c r="C23" s="12" t="s">
        <v>216</v>
      </c>
      <c r="D23" s="12"/>
      <c r="E23" s="142"/>
      <c r="F23" s="23"/>
    </row>
    <row r="24" spans="1:11" x14ac:dyDescent="0.2">
      <c r="A24" s="12" t="s">
        <v>217</v>
      </c>
      <c r="B24" s="12" t="s">
        <v>218</v>
      </c>
      <c r="C24" s="12"/>
      <c r="D24" s="12"/>
      <c r="E24" s="142"/>
      <c r="F24" s="23"/>
    </row>
    <row r="25" spans="1:11" x14ac:dyDescent="0.2">
      <c r="A25" s="12" t="s">
        <v>219</v>
      </c>
      <c r="B25" s="12"/>
      <c r="C25" s="12"/>
      <c r="D25" s="12"/>
      <c r="E25" s="142"/>
      <c r="F25" s="23"/>
    </row>
    <row r="26" spans="1:11" x14ac:dyDescent="0.2">
      <c r="A26" s="12" t="s">
        <v>220</v>
      </c>
      <c r="B26" s="12" t="s">
        <v>221</v>
      </c>
      <c r="C26" s="12" t="s">
        <v>222</v>
      </c>
      <c r="D26" s="12"/>
      <c r="E26" s="142" t="s">
        <v>177</v>
      </c>
      <c r="F26" s="23"/>
    </row>
    <row r="27" spans="1:11" ht="28.5" x14ac:dyDescent="0.2">
      <c r="A27" s="12" t="s">
        <v>223</v>
      </c>
      <c r="B27" s="12" t="s">
        <v>224</v>
      </c>
      <c r="C27" s="12" t="s">
        <v>225</v>
      </c>
      <c r="D27" s="12"/>
      <c r="E27" s="142" t="s">
        <v>177</v>
      </c>
      <c r="F27" s="23"/>
    </row>
    <row r="28" spans="1:11" ht="28.5" x14ac:dyDescent="0.2">
      <c r="A28" s="12" t="s">
        <v>226</v>
      </c>
      <c r="B28" s="12" t="s">
        <v>227</v>
      </c>
      <c r="C28" s="12"/>
      <c r="D28" s="12"/>
      <c r="E28" s="142" t="s">
        <v>228</v>
      </c>
    </row>
    <row r="29" spans="1:11" x14ac:dyDescent="0.2">
      <c r="A29" s="12" t="s">
        <v>229</v>
      </c>
      <c r="B29" s="12" t="s">
        <v>230</v>
      </c>
      <c r="C29" s="12" t="s">
        <v>231</v>
      </c>
      <c r="D29" s="12"/>
      <c r="E29" s="142" t="s">
        <v>177</v>
      </c>
    </row>
    <row r="30" spans="1:11" x14ac:dyDescent="0.2">
      <c r="A30" s="12" t="s">
        <v>232</v>
      </c>
      <c r="B30" s="12" t="s">
        <v>208</v>
      </c>
      <c r="C30" s="12" t="s">
        <v>233</v>
      </c>
      <c r="D30" s="12"/>
      <c r="E30" s="142"/>
    </row>
    <row r="31" spans="1:11" ht="28.5" x14ac:dyDescent="0.2">
      <c r="A31" s="12" t="s">
        <v>234</v>
      </c>
      <c r="B31" s="12" t="s">
        <v>235</v>
      </c>
      <c r="C31" s="12"/>
      <c r="D31" s="12"/>
      <c r="E31" s="142" t="s">
        <v>228</v>
      </c>
    </row>
    <row r="32" spans="1:11" ht="28.5" x14ac:dyDescent="0.2">
      <c r="A32" s="12" t="s">
        <v>236</v>
      </c>
      <c r="B32" s="12" t="s">
        <v>184</v>
      </c>
      <c r="C32" s="12" t="s">
        <v>237</v>
      </c>
      <c r="D32" s="12"/>
      <c r="E32" s="142" t="s">
        <v>201</v>
      </c>
    </row>
    <row r="33" spans="1:5" ht="28.5" x14ac:dyDescent="0.2">
      <c r="A33" s="12" t="s">
        <v>238</v>
      </c>
      <c r="B33" s="12" t="s">
        <v>239</v>
      </c>
      <c r="C33" s="12" t="s">
        <v>240</v>
      </c>
      <c r="D33" s="12"/>
      <c r="E33" s="142" t="s">
        <v>241</v>
      </c>
    </row>
    <row r="34" spans="1:5" x14ac:dyDescent="0.2">
      <c r="A34" s="12" t="s">
        <v>242</v>
      </c>
      <c r="B34" s="12" t="s">
        <v>243</v>
      </c>
      <c r="C34" s="12" t="s">
        <v>244</v>
      </c>
      <c r="D34" s="12"/>
      <c r="E34" s="142" t="s">
        <v>245</v>
      </c>
    </row>
    <row r="35" spans="1:5" x14ac:dyDescent="0.2">
      <c r="A35" s="12" t="s">
        <v>246</v>
      </c>
      <c r="B35" s="12"/>
      <c r="C35" s="12"/>
      <c r="D35" s="12"/>
      <c r="E35" s="142"/>
    </row>
    <row r="36" spans="1:5" x14ac:dyDescent="0.2">
      <c r="A36" s="12" t="s">
        <v>247</v>
      </c>
      <c r="B36" s="12" t="s">
        <v>248</v>
      </c>
      <c r="C36" s="12" t="s">
        <v>249</v>
      </c>
      <c r="D36" s="12"/>
      <c r="E36" s="142"/>
    </row>
    <row r="37" spans="1:5" x14ac:dyDescent="0.2">
      <c r="A37" s="12" t="s">
        <v>250</v>
      </c>
      <c r="B37" s="12"/>
      <c r="C37" s="12"/>
      <c r="D37" s="12"/>
      <c r="E37" s="142"/>
    </row>
    <row r="38" spans="1:5" x14ac:dyDescent="0.2">
      <c r="A38" s="12" t="s">
        <v>251</v>
      </c>
      <c r="B38" s="12"/>
      <c r="C38" s="12"/>
      <c r="D38" s="12"/>
      <c r="E38" s="142"/>
    </row>
    <row r="39" spans="1:5" x14ac:dyDescent="0.2">
      <c r="A39" s="12" t="s">
        <v>252</v>
      </c>
      <c r="B39" s="12" t="s">
        <v>253</v>
      </c>
      <c r="C39" s="12" t="s">
        <v>254</v>
      </c>
      <c r="D39" s="12"/>
      <c r="E39" s="142">
        <v>42186</v>
      </c>
    </row>
    <row r="40" spans="1:5" x14ac:dyDescent="0.2">
      <c r="A40" s="12" t="s">
        <v>255</v>
      </c>
      <c r="B40" s="12" t="s">
        <v>256</v>
      </c>
      <c r="C40" s="12" t="s">
        <v>257</v>
      </c>
      <c r="D40" s="12"/>
      <c r="E40" s="142" t="s">
        <v>193</v>
      </c>
    </row>
    <row r="41" spans="1:5" ht="42.75" x14ac:dyDescent="0.2">
      <c r="A41" s="12" t="s">
        <v>258</v>
      </c>
      <c r="B41" s="12" t="s">
        <v>259</v>
      </c>
      <c r="C41" s="12" t="s">
        <v>260</v>
      </c>
      <c r="D41" s="12"/>
      <c r="E41" s="142">
        <v>42552</v>
      </c>
    </row>
    <row r="42" spans="1:5" x14ac:dyDescent="0.2">
      <c r="A42" s="12" t="s">
        <v>261</v>
      </c>
      <c r="B42" s="12" t="s">
        <v>262</v>
      </c>
      <c r="C42" s="12"/>
      <c r="D42" s="12"/>
      <c r="E42" s="142"/>
    </row>
    <row r="43" spans="1:5" ht="28.5" x14ac:dyDescent="0.2">
      <c r="A43" s="12" t="s">
        <v>263</v>
      </c>
      <c r="B43" s="12" t="s">
        <v>264</v>
      </c>
      <c r="C43" s="12" t="s">
        <v>265</v>
      </c>
      <c r="D43" s="12"/>
      <c r="E43" s="142"/>
    </row>
    <row r="44" spans="1:5" ht="28.5" x14ac:dyDescent="0.2">
      <c r="A44" s="12" t="s">
        <v>266</v>
      </c>
      <c r="B44" s="12" t="s">
        <v>267</v>
      </c>
      <c r="C44" s="12"/>
      <c r="D44" s="12"/>
      <c r="E44" s="142" t="s">
        <v>228</v>
      </c>
    </row>
    <row r="45" spans="1:5" ht="28.5" x14ac:dyDescent="0.2">
      <c r="A45" s="12" t="s">
        <v>268</v>
      </c>
      <c r="B45" s="12" t="s">
        <v>269</v>
      </c>
      <c r="C45" s="12" t="s">
        <v>270</v>
      </c>
      <c r="D45" s="12"/>
      <c r="E45" s="142" t="s">
        <v>177</v>
      </c>
    </row>
    <row r="46" spans="1:5" x14ac:dyDescent="0.2">
      <c r="A46" s="12" t="s">
        <v>271</v>
      </c>
      <c r="B46" s="12" t="s">
        <v>184</v>
      </c>
      <c r="C46" s="12" t="s">
        <v>272</v>
      </c>
      <c r="D46" s="12"/>
      <c r="E46" s="142" t="s">
        <v>180</v>
      </c>
    </row>
    <row r="47" spans="1:5" x14ac:dyDescent="0.2">
      <c r="A47" s="12" t="s">
        <v>273</v>
      </c>
      <c r="B47" s="12"/>
      <c r="C47" s="12" t="s">
        <v>274</v>
      </c>
      <c r="D47" s="12"/>
      <c r="E47" s="142" t="s">
        <v>180</v>
      </c>
    </row>
    <row r="48" spans="1:5" ht="37.5" customHeight="1" x14ac:dyDescent="0.2">
      <c r="A48" s="12" t="s">
        <v>275</v>
      </c>
      <c r="B48" s="12" t="s">
        <v>276</v>
      </c>
      <c r="C48" s="12" t="s">
        <v>277</v>
      </c>
      <c r="D48" s="12"/>
      <c r="E48" s="142"/>
    </row>
    <row r="49" spans="1:5" ht="28.5" x14ac:dyDescent="0.2">
      <c r="A49" s="12" t="s">
        <v>278</v>
      </c>
      <c r="B49" s="12" t="s">
        <v>184</v>
      </c>
      <c r="C49" s="12" t="s">
        <v>279</v>
      </c>
      <c r="D49" s="12"/>
      <c r="E49" s="142"/>
    </row>
    <row r="50" spans="1:5" ht="28.5" x14ac:dyDescent="0.2">
      <c r="A50" s="12" t="s">
        <v>280</v>
      </c>
      <c r="B50" s="12" t="s">
        <v>281</v>
      </c>
      <c r="C50" s="12" t="s">
        <v>282</v>
      </c>
      <c r="D50" s="12"/>
      <c r="E50" s="142">
        <v>2016</v>
      </c>
    </row>
    <row r="51" spans="1:5" x14ac:dyDescent="0.2">
      <c r="A51" s="12" t="s">
        <v>283</v>
      </c>
      <c r="B51" s="12" t="s">
        <v>208</v>
      </c>
      <c r="C51" s="12" t="s">
        <v>284</v>
      </c>
      <c r="D51" s="12"/>
      <c r="E51" s="142"/>
    </row>
    <row r="52" spans="1:5" ht="28.5" x14ac:dyDescent="0.2">
      <c r="A52" s="12" t="s">
        <v>285</v>
      </c>
      <c r="B52" s="12" t="s">
        <v>286</v>
      </c>
      <c r="C52" s="12"/>
      <c r="D52" s="12"/>
      <c r="E52" s="142" t="s">
        <v>228</v>
      </c>
    </row>
    <row r="53" spans="1:5" x14ac:dyDescent="0.2">
      <c r="A53" s="12" t="s">
        <v>287</v>
      </c>
      <c r="B53" s="12" t="s">
        <v>288</v>
      </c>
      <c r="C53" s="12" t="s">
        <v>289</v>
      </c>
      <c r="D53" s="12"/>
      <c r="E53" s="142"/>
    </row>
    <row r="54" spans="1:5" x14ac:dyDescent="0.2">
      <c r="A54" s="12" t="s">
        <v>290</v>
      </c>
      <c r="B54" s="12" t="s">
        <v>291</v>
      </c>
      <c r="C54" s="12" t="s">
        <v>292</v>
      </c>
      <c r="D54" s="12"/>
      <c r="E54" s="142" t="s">
        <v>201</v>
      </c>
    </row>
    <row r="55" spans="1:5" x14ac:dyDescent="0.2">
      <c r="A55" s="12" t="s">
        <v>293</v>
      </c>
      <c r="B55" s="12" t="s">
        <v>294</v>
      </c>
      <c r="C55" s="12" t="s">
        <v>292</v>
      </c>
      <c r="D55" s="12"/>
      <c r="E55" s="142" t="s">
        <v>295</v>
      </c>
    </row>
    <row r="56" spans="1:5" x14ac:dyDescent="0.2">
      <c r="A56" s="12" t="s">
        <v>296</v>
      </c>
      <c r="B56" s="12" t="s">
        <v>184</v>
      </c>
      <c r="C56" s="12" t="s">
        <v>297</v>
      </c>
      <c r="D56" s="12"/>
      <c r="E56" s="142" t="s">
        <v>180</v>
      </c>
    </row>
    <row r="57" spans="1:5" x14ac:dyDescent="0.2">
      <c r="A57" s="12" t="s">
        <v>298</v>
      </c>
      <c r="B57" s="12" t="s">
        <v>299</v>
      </c>
      <c r="C57" s="12" t="s">
        <v>300</v>
      </c>
      <c r="D57" s="12"/>
      <c r="E57" s="142">
        <v>42583</v>
      </c>
    </row>
    <row r="58" spans="1:5" x14ac:dyDescent="0.2">
      <c r="A58" s="12" t="s">
        <v>301</v>
      </c>
      <c r="B58" s="12" t="s">
        <v>299</v>
      </c>
      <c r="C58" s="12" t="s">
        <v>302</v>
      </c>
      <c r="D58" s="12"/>
      <c r="E58" s="142" t="s">
        <v>303</v>
      </c>
    </row>
    <row r="59" spans="1:5" x14ac:dyDescent="0.2">
      <c r="A59" s="12" t="s">
        <v>304</v>
      </c>
      <c r="B59" s="12" t="s">
        <v>305</v>
      </c>
      <c r="C59" s="12" t="s">
        <v>306</v>
      </c>
      <c r="D59" s="12"/>
      <c r="E59" s="142">
        <v>42461</v>
      </c>
    </row>
    <row r="60" spans="1:5" x14ac:dyDescent="0.2">
      <c r="A60" s="12" t="s">
        <v>307</v>
      </c>
      <c r="B60" s="12" t="s">
        <v>308</v>
      </c>
      <c r="C60" s="12" t="s">
        <v>309</v>
      </c>
      <c r="D60" s="12"/>
      <c r="E60" s="142" t="s">
        <v>177</v>
      </c>
    </row>
    <row r="61" spans="1:5" ht="42.75" x14ac:dyDescent="0.2">
      <c r="A61" s="12" t="s">
        <v>310</v>
      </c>
      <c r="B61" s="12" t="s">
        <v>311</v>
      </c>
      <c r="C61" s="12" t="s">
        <v>312</v>
      </c>
      <c r="D61" s="12"/>
      <c r="E61" s="142" t="s">
        <v>177</v>
      </c>
    </row>
    <row r="62" spans="1:5" x14ac:dyDescent="0.2">
      <c r="A62" s="12" t="s">
        <v>313</v>
      </c>
      <c r="B62" s="12" t="s">
        <v>299</v>
      </c>
      <c r="C62" s="12" t="s">
        <v>314</v>
      </c>
      <c r="D62" s="12"/>
      <c r="E62" s="142" t="s">
        <v>303</v>
      </c>
    </row>
    <row r="63" spans="1:5" ht="28.5" x14ac:dyDescent="0.2">
      <c r="A63" s="12" t="s">
        <v>315</v>
      </c>
      <c r="B63" s="12" t="s">
        <v>262</v>
      </c>
      <c r="C63" s="12" t="s">
        <v>316</v>
      </c>
      <c r="D63" s="12"/>
      <c r="E63" s="142">
        <v>41640</v>
      </c>
    </row>
    <row r="64" spans="1:5" x14ac:dyDescent="0.2">
      <c r="A64" s="12" t="s">
        <v>317</v>
      </c>
      <c r="B64" s="12" t="s">
        <v>262</v>
      </c>
      <c r="C64" s="12" t="s">
        <v>318</v>
      </c>
      <c r="D64" s="12"/>
      <c r="E64" s="142">
        <v>42736</v>
      </c>
    </row>
    <row r="65" spans="1:5" x14ac:dyDescent="0.2">
      <c r="A65" s="12" t="s">
        <v>319</v>
      </c>
      <c r="B65" s="12" t="s">
        <v>305</v>
      </c>
      <c r="C65" s="12" t="s">
        <v>320</v>
      </c>
      <c r="D65" s="12"/>
      <c r="E65" s="142">
        <v>42461</v>
      </c>
    </row>
    <row r="66" spans="1:5" ht="114" x14ac:dyDescent="0.2">
      <c r="A66" s="12" t="s">
        <v>321</v>
      </c>
      <c r="B66" s="12" t="s">
        <v>322</v>
      </c>
      <c r="C66" s="12" t="s">
        <v>323</v>
      </c>
      <c r="D66" s="12"/>
      <c r="E66" s="142" t="s">
        <v>324</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9" sqref="F9"/>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63" t="s">
        <v>140</v>
      </c>
      <c r="B1" s="172"/>
      <c r="C1" s="172"/>
      <c r="D1" s="172"/>
      <c r="E1" s="172"/>
      <c r="F1" s="173"/>
      <c r="O1" s="48"/>
      <c r="P1" s="48"/>
    </row>
    <row r="3" spans="1:16" x14ac:dyDescent="0.2">
      <c r="A3" s="193"/>
      <c r="B3" s="194"/>
      <c r="C3" s="194"/>
      <c r="D3" s="194"/>
      <c r="E3" s="194"/>
      <c r="F3" s="195"/>
    </row>
    <row r="4" spans="1:16" x14ac:dyDescent="0.2">
      <c r="A4" s="196" t="s">
        <v>2</v>
      </c>
      <c r="B4" s="197"/>
      <c r="C4" s="197"/>
      <c r="D4" s="197"/>
      <c r="E4" s="197"/>
      <c r="F4" s="198"/>
    </row>
    <row r="5" spans="1:16" s="57" customFormat="1" x14ac:dyDescent="0.2">
      <c r="A5" s="78" t="s">
        <v>65</v>
      </c>
      <c r="B5" s="78" t="s">
        <v>66</v>
      </c>
      <c r="C5" s="78" t="s">
        <v>67</v>
      </c>
      <c r="D5" s="78" t="s">
        <v>68</v>
      </c>
      <c r="E5" s="78" t="s">
        <v>69</v>
      </c>
      <c r="F5" s="78" t="s">
        <v>70</v>
      </c>
      <c r="G5" s="16"/>
      <c r="H5" s="16"/>
      <c r="I5" s="16"/>
      <c r="J5" s="16"/>
      <c r="K5" s="16"/>
      <c r="L5" s="16"/>
      <c r="M5" s="16"/>
      <c r="N5" s="16"/>
    </row>
    <row r="6" spans="1:16" ht="15.75" x14ac:dyDescent="0.25">
      <c r="A6" s="199" t="s">
        <v>3</v>
      </c>
      <c r="B6" s="201" t="s">
        <v>104</v>
      </c>
      <c r="C6" s="202"/>
      <c r="D6" s="202"/>
      <c r="E6" s="202"/>
      <c r="F6" s="199" t="s">
        <v>105</v>
      </c>
    </row>
    <row r="7" spans="1:16" s="22" customFormat="1" ht="60" x14ac:dyDescent="0.25">
      <c r="A7" s="200"/>
      <c r="B7" s="59" t="s">
        <v>31</v>
      </c>
      <c r="C7" s="59" t="s">
        <v>107</v>
      </c>
      <c r="D7" s="59" t="s">
        <v>106</v>
      </c>
      <c r="E7" s="59" t="s">
        <v>130</v>
      </c>
      <c r="F7" s="200"/>
      <c r="G7" s="21"/>
      <c r="H7" s="21"/>
      <c r="I7" s="21"/>
      <c r="J7" s="21"/>
      <c r="K7" s="21"/>
      <c r="L7" s="21"/>
      <c r="M7" s="21"/>
      <c r="N7" s="21"/>
    </row>
    <row r="8" spans="1:16" s="35" customFormat="1" ht="85.5" x14ac:dyDescent="0.2">
      <c r="A8" s="3">
        <v>42781</v>
      </c>
      <c r="B8" s="4">
        <v>23</v>
      </c>
      <c r="C8" s="4">
        <v>37</v>
      </c>
      <c r="D8" s="4">
        <v>0</v>
      </c>
      <c r="E8" s="4">
        <v>0</v>
      </c>
      <c r="F8" s="20" t="s">
        <v>325</v>
      </c>
      <c r="G8" s="37"/>
      <c r="H8" s="37"/>
      <c r="I8" s="37"/>
      <c r="J8" s="37"/>
      <c r="K8" s="37"/>
      <c r="L8" s="37"/>
      <c r="M8" s="37"/>
      <c r="N8" s="37"/>
    </row>
    <row r="9" spans="1:16" s="35" customFormat="1" ht="42.75" x14ac:dyDescent="0.2">
      <c r="A9" s="3">
        <v>42872</v>
      </c>
      <c r="B9" s="4">
        <v>23</v>
      </c>
      <c r="C9" s="4">
        <v>37</v>
      </c>
      <c r="D9" s="4">
        <v>0</v>
      </c>
      <c r="E9" s="4">
        <v>0</v>
      </c>
      <c r="F9" s="20" t="s">
        <v>326</v>
      </c>
      <c r="G9" s="37"/>
      <c r="H9" s="37"/>
      <c r="I9" s="37"/>
      <c r="J9" s="37"/>
      <c r="K9" s="37"/>
      <c r="L9" s="37"/>
      <c r="M9" s="37"/>
      <c r="N9" s="37"/>
    </row>
    <row r="10" spans="1:16" s="35" customFormat="1" ht="14.25" x14ac:dyDescent="0.2">
      <c r="A10" s="3"/>
      <c r="B10" s="4"/>
      <c r="C10" s="4"/>
      <c r="D10" s="4"/>
      <c r="E10" s="4"/>
      <c r="F10" s="20"/>
      <c r="G10" s="37"/>
      <c r="H10" s="37"/>
      <c r="I10" s="37"/>
      <c r="J10" s="37"/>
      <c r="K10" s="37"/>
      <c r="L10" s="37"/>
      <c r="M10" s="37"/>
      <c r="N10" s="37"/>
    </row>
    <row r="11" spans="1:16" s="35" customFormat="1" ht="14.25" x14ac:dyDescent="0.2">
      <c r="A11" s="3"/>
      <c r="B11" s="4"/>
      <c r="C11" s="4"/>
      <c r="D11" s="4"/>
      <c r="E11" s="4"/>
      <c r="F11" s="20"/>
      <c r="G11" s="37"/>
      <c r="H11" s="37"/>
      <c r="I11" s="37"/>
      <c r="J11" s="37"/>
      <c r="K11" s="37"/>
      <c r="L11" s="37"/>
      <c r="M11" s="37"/>
      <c r="N11" s="37"/>
    </row>
    <row r="12" spans="1:16" s="35" customFormat="1" ht="14.25" x14ac:dyDescent="0.2">
      <c r="A12" s="3"/>
      <c r="B12" s="4"/>
      <c r="C12" s="4"/>
      <c r="D12" s="4"/>
      <c r="E12" s="4"/>
      <c r="F12" s="20"/>
      <c r="G12" s="37"/>
      <c r="H12" s="37"/>
      <c r="I12" s="37"/>
      <c r="J12" s="37"/>
      <c r="K12" s="37"/>
      <c r="L12" s="37"/>
      <c r="M12" s="37"/>
      <c r="N12" s="37"/>
    </row>
    <row r="13" spans="1:16" s="35" customFormat="1" ht="14.25" x14ac:dyDescent="0.2">
      <c r="A13" s="3"/>
      <c r="B13" s="4"/>
      <c r="C13" s="4"/>
      <c r="D13" s="4"/>
      <c r="E13" s="4"/>
      <c r="F13" s="20"/>
      <c r="G13" s="37"/>
      <c r="H13" s="37"/>
      <c r="I13" s="37"/>
      <c r="J13" s="37"/>
      <c r="K13" s="37"/>
      <c r="L13" s="37"/>
      <c r="M13" s="37"/>
      <c r="N13" s="37"/>
    </row>
    <row r="14" spans="1:16" s="35" customFormat="1" ht="14.25" x14ac:dyDescent="0.2">
      <c r="A14" s="3"/>
      <c r="B14" s="4"/>
      <c r="C14" s="4"/>
      <c r="D14" s="4"/>
      <c r="E14" s="4"/>
      <c r="F14" s="20"/>
      <c r="G14" s="37"/>
      <c r="H14" s="37"/>
      <c r="I14" s="37"/>
      <c r="J14" s="37"/>
      <c r="K14" s="37"/>
      <c r="L14" s="37"/>
      <c r="M14" s="37"/>
      <c r="N14" s="37"/>
    </row>
    <row r="15" spans="1:16" s="35" customFormat="1" ht="14.25" x14ac:dyDescent="0.2">
      <c r="A15" s="3"/>
      <c r="B15" s="4"/>
      <c r="C15" s="4"/>
      <c r="D15" s="4"/>
      <c r="E15" s="4"/>
      <c r="F15" s="20"/>
      <c r="G15" s="37"/>
      <c r="H15" s="37"/>
      <c r="I15" s="37"/>
      <c r="J15" s="37"/>
      <c r="K15" s="37"/>
      <c r="L15" s="37"/>
      <c r="M15" s="37"/>
      <c r="N15" s="37"/>
    </row>
    <row r="16" spans="1:16" s="35" customFormat="1" ht="14.25" x14ac:dyDescent="0.2">
      <c r="A16" s="3"/>
      <c r="B16" s="4"/>
      <c r="C16" s="4"/>
      <c r="D16" s="4"/>
      <c r="E16" s="4"/>
      <c r="F16" s="20"/>
      <c r="G16" s="37"/>
      <c r="H16" s="37"/>
      <c r="I16" s="37"/>
      <c r="J16" s="37"/>
      <c r="K16" s="37"/>
      <c r="L16" s="37"/>
      <c r="M16" s="37"/>
      <c r="N16" s="37"/>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90"/>
      <c r="B20" s="191"/>
      <c r="C20" s="191"/>
      <c r="D20" s="191"/>
      <c r="E20" s="191"/>
      <c r="F20" s="192"/>
      <c r="G20" s="38"/>
      <c r="H20" s="38"/>
      <c r="I20" s="38"/>
      <c r="J20" s="38"/>
      <c r="K20" s="38"/>
      <c r="L20" s="38"/>
      <c r="M20" s="38"/>
    </row>
  </sheetData>
  <mergeCells count="7">
    <mergeCell ref="A20:F20"/>
    <mergeCell ref="A1:F1"/>
    <mergeCell ref="A3:F3"/>
    <mergeCell ref="A4:F4"/>
    <mergeCell ref="A6:A7"/>
    <mergeCell ref="B6:E6"/>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3" sqref="A3"/>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6" s="24" customFormat="1" ht="200.25" customHeight="1" x14ac:dyDescent="0.2">
      <c r="A1" s="163" t="s">
        <v>141</v>
      </c>
      <c r="B1" s="172"/>
      <c r="C1" s="173"/>
      <c r="D1" s="50"/>
      <c r="E1" s="50"/>
      <c r="F1" s="50"/>
      <c r="G1" s="50"/>
      <c r="H1" s="50"/>
      <c r="I1" s="50"/>
      <c r="J1" s="50"/>
      <c r="K1" s="50"/>
      <c r="L1" s="50"/>
      <c r="M1" s="50"/>
      <c r="N1" s="50"/>
      <c r="O1" s="51"/>
      <c r="P1" s="51"/>
    </row>
    <row r="3" spans="1:16" x14ac:dyDescent="0.2">
      <c r="A3" s="119"/>
      <c r="B3" s="120"/>
      <c r="C3" s="121"/>
    </row>
    <row r="4" spans="1:16" x14ac:dyDescent="0.2">
      <c r="A4" s="122" t="s">
        <v>80</v>
      </c>
      <c r="B4" s="123"/>
      <c r="C4" s="124"/>
    </row>
    <row r="5" spans="1:16" s="57" customFormat="1" x14ac:dyDescent="0.2">
      <c r="A5" s="84" t="s">
        <v>65</v>
      </c>
      <c r="B5" s="85" t="s">
        <v>66</v>
      </c>
      <c r="C5" s="86" t="s">
        <v>67</v>
      </c>
      <c r="D5" s="17"/>
      <c r="E5" s="17"/>
      <c r="F5" s="17"/>
      <c r="G5" s="17"/>
      <c r="H5" s="17"/>
      <c r="I5" s="17"/>
      <c r="J5" s="17"/>
      <c r="K5" s="17"/>
      <c r="L5" s="17"/>
      <c r="M5" s="17"/>
    </row>
    <row r="6" spans="1:16" s="22" customFormat="1" ht="33.6" customHeight="1" x14ac:dyDescent="0.25">
      <c r="A6" s="138" t="s">
        <v>22</v>
      </c>
      <c r="B6" s="138" t="s">
        <v>102</v>
      </c>
      <c r="C6" s="138" t="s">
        <v>103</v>
      </c>
    </row>
    <row r="7" spans="1:16" s="35" customFormat="1" ht="14.25" x14ac:dyDescent="0.2">
      <c r="A7" s="154">
        <v>42856</v>
      </c>
      <c r="B7" s="44" t="s">
        <v>327</v>
      </c>
      <c r="C7" s="110">
        <v>139</v>
      </c>
    </row>
    <row r="8" spans="1:16" s="35" customFormat="1" ht="14.25" x14ac:dyDescent="0.2">
      <c r="A8" s="154">
        <v>42887</v>
      </c>
      <c r="B8" s="44" t="s">
        <v>327</v>
      </c>
      <c r="C8" s="110">
        <v>151</v>
      </c>
    </row>
    <row r="9" spans="1:16" s="35" customFormat="1" ht="14.25" x14ac:dyDescent="0.2">
      <c r="A9" s="155"/>
      <c r="B9" s="44"/>
      <c r="C9" s="110"/>
    </row>
    <row r="10" spans="1:16" s="22" customFormat="1" ht="14.25" x14ac:dyDescent="0.2">
      <c r="A10" s="155"/>
      <c r="B10" s="44"/>
      <c r="C10" s="111"/>
    </row>
    <row r="11" spans="1:16" s="22" customFormat="1" ht="14.25" x14ac:dyDescent="0.2">
      <c r="A11" s="155"/>
      <c r="B11" s="44"/>
      <c r="C11" s="111"/>
    </row>
    <row r="12" spans="1:16" s="22" customFormat="1" ht="14.25" x14ac:dyDescent="0.2">
      <c r="A12" s="155"/>
      <c r="B12" s="44"/>
      <c r="C12" s="111"/>
    </row>
    <row r="13" spans="1:16" s="22" customFormat="1" ht="14.25" x14ac:dyDescent="0.2">
      <c r="A13" s="155"/>
      <c r="B13" s="44"/>
      <c r="C13" s="111"/>
    </row>
    <row r="14" spans="1:16" s="22" customFormat="1" ht="14.25" x14ac:dyDescent="0.2">
      <c r="A14" s="155"/>
      <c r="B14" s="44"/>
      <c r="C14" s="111"/>
    </row>
    <row r="15" spans="1:16" s="22" customFormat="1" ht="14.25" x14ac:dyDescent="0.2">
      <c r="A15" s="155"/>
      <c r="B15" s="44"/>
      <c r="C15" s="111"/>
    </row>
    <row r="16" spans="1:16" s="22" customFormat="1" ht="14.25" x14ac:dyDescent="0.2">
      <c r="A16" s="155"/>
      <c r="B16" s="44"/>
      <c r="C16" s="111"/>
    </row>
    <row r="17" spans="1:6" s="22" customFormat="1" ht="14.25" x14ac:dyDescent="0.2">
      <c r="A17" s="155"/>
      <c r="B17" s="44"/>
      <c r="C17" s="111"/>
    </row>
    <row r="18" spans="1:6" s="22" customFormat="1" ht="14.25" x14ac:dyDescent="0.2">
      <c r="A18" s="155"/>
      <c r="B18" s="44"/>
      <c r="C18" s="111"/>
    </row>
    <row r="19" spans="1:6" x14ac:dyDescent="0.2">
      <c r="C19" s="22"/>
      <c r="D19" s="22"/>
      <c r="E19" s="22"/>
      <c r="F19" s="22"/>
    </row>
    <row r="20" spans="1:6" x14ac:dyDescent="0.2">
      <c r="A20" s="16" t="s">
        <v>19</v>
      </c>
      <c r="B20" s="31"/>
      <c r="C20" s="22"/>
      <c r="D20" s="22"/>
      <c r="E20" s="22"/>
      <c r="F20" s="22"/>
    </row>
    <row r="21" spans="1:6" ht="73.150000000000006" customHeight="1" x14ac:dyDescent="0.2">
      <c r="A21" s="190"/>
      <c r="B21" s="191"/>
      <c r="C21" s="19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1:C1"/>
    <mergeCell ref="A21:C2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2017-07-19T18:38:47Z</dcterms:modified>
</cp:coreProperties>
</file>